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silva\Downloads\"/>
    </mc:Choice>
  </mc:AlternateContent>
  <bookViews>
    <workbookView xWindow="-105" yWindow="-105" windowWidth="21840" windowHeight="12450"/>
  </bookViews>
  <sheets>
    <sheet name="OI_POBL_02" sheetId="1" r:id="rId1"/>
    <sheet name="Ficha técnica"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6" i="1" l="1"/>
  <c r="AT6" i="1" l="1"/>
  <c r="AR6" i="1" l="1"/>
  <c r="AH6" i="1" l="1"/>
  <c r="AF7" i="1" l="1"/>
  <c r="L4" i="1" l="1"/>
  <c r="F6" i="1" l="1"/>
</calcChain>
</file>

<file path=xl/sharedStrings.xml><?xml version="1.0" encoding="utf-8"?>
<sst xmlns="http://schemas.openxmlformats.org/spreadsheetml/2006/main" count="137" uniqueCount="57">
  <si>
    <r>
      <t>Total población ocupada residente en la Ciudad de Buenos Aires</t>
    </r>
    <r>
      <rPr>
        <b/>
        <vertAlign val="superscript"/>
        <sz val="9"/>
        <color indexed="8"/>
        <rFont val="Arial"/>
        <family val="2"/>
      </rPr>
      <t>1</t>
    </r>
  </si>
  <si>
    <t>Distribución porcentual por lugar de trabajo</t>
  </si>
  <si>
    <t>Trabajan en la Ciudad de Buenos Aires</t>
  </si>
  <si>
    <t>En el domicilio en el que residen</t>
  </si>
  <si>
    <t>Trabajan en alguno de los Partidos del Gran Buenos Aires</t>
  </si>
  <si>
    <t>Trabajan en otro lugar</t>
  </si>
  <si>
    <t>b</t>
  </si>
  <si>
    <t>No tienen lugar fijo de trabajo</t>
  </si>
  <si>
    <r>
      <rPr>
        <vertAlign val="superscript"/>
        <sz val="8"/>
        <color indexed="8"/>
        <rFont val="Arial"/>
        <family val="2"/>
      </rPr>
      <t xml:space="preserve">1 </t>
    </r>
    <r>
      <rPr>
        <u val="doubleAccounting"/>
        <sz val="8"/>
        <color indexed="8"/>
        <rFont val="Arial"/>
        <family val="2"/>
      </rPr>
      <t>No incluye la poblacion ocupada en Servicio domestico en hogares particulares.</t>
    </r>
  </si>
  <si>
    <r>
      <rPr>
        <b/>
        <sz val="8"/>
        <color indexed="8"/>
        <rFont val="Arial"/>
        <family val="2"/>
      </rPr>
      <t>Nota:</t>
    </r>
    <r>
      <rPr>
        <sz val="8"/>
        <color indexed="8"/>
        <rFont val="Arial"/>
        <family val="2"/>
      </rPr>
      <t xml:space="preserve"> la suma de las cifras parciales difiere del total por procedimientos de redondeo.</t>
    </r>
  </si>
  <si>
    <t xml:space="preserve">FICHA TECNICA </t>
  </si>
  <si>
    <t>Archivo</t>
  </si>
  <si>
    <t xml:space="preserve">Área Temática </t>
  </si>
  <si>
    <t>Ocupación e Ingresos</t>
  </si>
  <si>
    <t xml:space="preserve">Tema </t>
  </si>
  <si>
    <t>Subtema</t>
  </si>
  <si>
    <t>Caracterización de la PEA</t>
  </si>
  <si>
    <t>Objetivo</t>
  </si>
  <si>
    <t>Localizacion del puesto de trabajo de la ocupacion principal</t>
  </si>
  <si>
    <t>Variable 1</t>
  </si>
  <si>
    <t>Población ocupada</t>
  </si>
  <si>
    <t xml:space="preserve">Definición Operativa </t>
  </si>
  <si>
    <t>Unidad de Medida</t>
  </si>
  <si>
    <t>Personas y porcentaje</t>
  </si>
  <si>
    <t>Método de Cálculo (formula)</t>
  </si>
  <si>
    <t>Recuento y distribución</t>
  </si>
  <si>
    <t xml:space="preserve">Localizacion del puesto de trabajo </t>
  </si>
  <si>
    <t>Porcentaje</t>
  </si>
  <si>
    <t>Distribución</t>
  </si>
  <si>
    <t>Periodicidad de Recepción (secundaria)</t>
  </si>
  <si>
    <t>No corresponde</t>
  </si>
  <si>
    <t>periodicidad de recolección (primaria)</t>
  </si>
  <si>
    <t>Trimestral</t>
  </si>
  <si>
    <t xml:space="preserve">Periodicidad de Difusión </t>
  </si>
  <si>
    <t>Fuente</t>
  </si>
  <si>
    <t>Actividad, empleo y desocupación</t>
  </si>
  <si>
    <t>Personas de 10 años o más que desarrollan, en la semana de referencia, una actividad laboral por un salario, un ingreso personal o una ganancia familiar, en dinero o en especie, y aquellos que habiendo realizado una actividad laboral no reciben remuneración, y también quienes hayan estado ausentes temporalmente de un empleo en el que habían trabajado y con el que mantenían lazos formales, o de una actividad laboral independiente.
Se incluye en el conjunto de personas ocupadas a quienes:
• Trabajaron por lo menos una hora en la semana de referencia en forma remunerada o no.
• No trabajaron en la semana de referencia por ciertas causas laborales (rotura de equipos, mal tiempo, etc.) sólo si el tiempo de retorno es de hasta un mes.
• Fueron suspendidos y les mantienen el pago independientemente del tiempo de la suspensión.
La ocupación principal es la que ocupa la mayor cantidad de horas semanales; en caso de que ocupe la misma cantidad de horas que otra/s ocupación/es, es la que retribuye la mayor cantidad de ingresos; y, en caso que igualara en horas y en ingresos a otra/s ocupación/es, es en la que el ocupado tiene mayor antigüedad.
En este cuadro se excluye al servicio doméstico en hogares particulares.
Los ocupados podrían tener actividades secundarias que no se contabilizan para este cálculo.</t>
  </si>
  <si>
    <t xml:space="preserve">El indicador registra la ubicación geográfica del establecimiento en el que se desempeñan los ocupados. 
En las categorías "Trabajan en la Ciudad de Buenos Aires" y "Trabajan en alguno de los Partidos del Gran Buenos Aires", la localización de los puestos es exclusiva.
Dentro de la categoría "No tienen lugar fijo de trabajo", se incluyen los puestos de trabajo que comparten más de una localización. También aquellos en los que los ocupados no tienen un lugar fijo de trabajo tal como oficina, comercio, domicilio o fábrica (por ejemplo, los vendedores ambulantes).
Siempre que los ocupados tengan una oficina o lugar donde al menos reciben pedidos, se registra esta ubicación  como la del lugar de trabajo. incluso cuando se desempeñen para varios clientes, como los plomeros o los electricistas, entre otros. 
</t>
  </si>
  <si>
    <t>Fuera del domicilio en el que residen</t>
  </si>
  <si>
    <t>OI_POBL_02</t>
  </si>
  <si>
    <t>1er. trimestre</t>
  </si>
  <si>
    <t>3er. trimestre</t>
  </si>
  <si>
    <t>a</t>
  </si>
  <si>
    <t>Serie</t>
  </si>
  <si>
    <t>Variable 2</t>
  </si>
  <si>
    <t>a Valor de la celda con carácter indicativo (el coeficiente de variación estimado es mayor al 10% y menor o igual al 20%).</t>
  </si>
  <si>
    <t>b Valor de la celda con carácter indicativo (el coeficiente de variación estimado es mayor al 20% y menor o igual al 30%).</t>
  </si>
  <si>
    <t>--- No se presenta dato debido a que el coeficiente de variación estimado es mayor al 30%.</t>
  </si>
  <si>
    <t xml:space="preserve"> ---</t>
  </si>
  <si>
    <t>2do. trimestre</t>
  </si>
  <si>
    <t>4to. trimestre</t>
  </si>
  <si>
    <r>
      <t>En las categorías "Trabajan en la Ciudad de Buenos Aires" y "Trabajan en alguno de los Partidos del Gran Buenos Aires</t>
    </r>
    <r>
      <rPr>
        <b/>
        <sz val="8"/>
        <color indexed="8"/>
        <rFont val="Arial"/>
        <family val="2"/>
      </rPr>
      <t>"</t>
    </r>
    <r>
      <rPr>
        <sz val="8"/>
        <color indexed="8"/>
        <rFont val="Arial"/>
        <family val="2"/>
      </rPr>
      <t xml:space="preserve">, la localización de los puestos es exclusiva.
Dentro de la categoría "No tienen lugar fijo de trabajo", se incluyen los puestos de trabajo que comparten más de una localización. </t>
    </r>
  </si>
  <si>
    <t>4to. Trimestre</t>
  </si>
  <si>
    <t>Población ocupada residente según la localización del puesto de trabajo de su ocupación principal</t>
  </si>
  <si>
    <r>
      <rPr>
        <b/>
        <sz val="8"/>
        <rFont val="Arial"/>
        <family val="2"/>
      </rPr>
      <t xml:space="preserve">Fuente: </t>
    </r>
    <r>
      <rPr>
        <sz val="8"/>
        <rFont val="Arial"/>
        <family val="2"/>
      </rPr>
      <t>Instituto de Estadística y Censos de la Ciudad Autónoma de Buenos Aires (Jefatura de Gabinete de Ministros - GCBA). ETOI.</t>
    </r>
  </si>
  <si>
    <t>Instituto de Estadística y Censos de la Ciudad Autónoma de Buenos Aires (Jefatura de Gabinete de Ministros - GCBA). ETOI.</t>
  </si>
  <si>
    <t>Población ocupada residente según la localización del puesto de trabajo de su ocupación principal. Ciudad de Buenos Aires. 1er. trimestre de 2018/1er.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</si>
</sst>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 [$€]_-;\-* #,##0.00\ [$€]_-;_-* &quot;-&quot;??\ [$€]_-;_-@_-"/>
    <numFmt numFmtId="166" formatCode="#,##0.0"/>
  </numFmts>
  <fonts count="43" x14ac:knownFonts="1">
    <font>
      <sz val="11"/>
      <color theme="1"/>
      <name val="Calibri"/>
      <family val="2"/>
      <scheme val="minor"/>
    </font>
    <font>
      <sz val="11"/>
      <color indexed="8"/>
      <name val="Calibri"/>
      <family val="2"/>
    </font>
    <font>
      <sz val="10"/>
      <name val="Arial"/>
      <family val="2"/>
    </font>
    <font>
      <b/>
      <vertAlign val="superscript"/>
      <sz val="9"/>
      <color indexed="8"/>
      <name val="Arial"/>
      <family val="2"/>
    </font>
    <font>
      <vertAlign val="superscript"/>
      <sz val="9"/>
      <name val="Arial"/>
      <family val="2"/>
    </font>
    <font>
      <b/>
      <sz val="9"/>
      <name val="Arial"/>
      <family val="2"/>
    </font>
    <font>
      <sz val="9"/>
      <name val="Arial"/>
      <family val="2"/>
    </font>
    <font>
      <sz val="8"/>
      <color indexed="8"/>
      <name val="Arial"/>
      <family val="2"/>
    </font>
    <font>
      <vertAlign val="superscript"/>
      <sz val="8"/>
      <color indexed="8"/>
      <name val="Arial"/>
      <family val="2"/>
    </font>
    <font>
      <u val="doubleAccounting"/>
      <sz val="8"/>
      <color indexed="8"/>
      <name val="Arial"/>
      <family val="2"/>
    </font>
    <font>
      <b/>
      <sz val="8"/>
      <color indexed="8"/>
      <name val="Arial"/>
      <family val="2"/>
    </font>
    <font>
      <sz val="8"/>
      <name val="Arial"/>
      <family val="2"/>
    </font>
    <font>
      <b/>
      <sz val="8"/>
      <name val="Arial"/>
      <family val="2"/>
    </font>
    <font>
      <vertAlign val="superscript"/>
      <sz val="10"/>
      <name val="Arial"/>
      <family val="2"/>
    </font>
    <font>
      <b/>
      <sz val="11"/>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0"/>
      <name val="Arial"/>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vertAlign val="superscript"/>
      <sz val="9"/>
      <name val="Arial"/>
      <family val="2"/>
    </font>
    <font>
      <sz val="11"/>
      <color theme="1"/>
      <name val="Calibri"/>
      <family val="2"/>
      <scheme val="minor"/>
    </font>
    <font>
      <u/>
      <sz val="11"/>
      <color theme="10"/>
      <name val="Calibri"/>
      <family val="2"/>
      <scheme val="minor"/>
    </font>
    <font>
      <sz val="11"/>
      <color theme="1"/>
      <name val="Arial"/>
      <family val="2"/>
    </font>
    <font>
      <b/>
      <sz val="9"/>
      <color theme="1"/>
      <name val="Arial"/>
      <family val="2"/>
    </font>
    <font>
      <sz val="9"/>
      <color theme="1"/>
      <name val="Arial"/>
      <family val="2"/>
    </font>
    <font>
      <sz val="9"/>
      <color rgb="FF000000"/>
      <name val="Arial"/>
      <family val="2"/>
    </font>
    <font>
      <sz val="8"/>
      <color theme="1"/>
      <name val="Arial"/>
      <family val="2"/>
    </font>
    <font>
      <u/>
      <sz val="9"/>
      <name val="Arial"/>
      <family val="2"/>
    </font>
    <font>
      <b/>
      <sz val="11"/>
      <color theme="1"/>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diagonal/>
    </border>
    <border>
      <left/>
      <right/>
      <top style="thin">
        <color indexed="64"/>
      </top>
      <bottom style="thin">
        <color indexed="64"/>
      </bottom>
      <diagonal/>
    </border>
  </borders>
  <cellStyleXfs count="81">
    <xf numFmtId="0" fontId="0" fillId="0" borderId="0"/>
    <xf numFmtId="0" fontId="15" fillId="2" borderId="0" applyNumberFormat="0" applyBorder="0" applyAlignment="0" applyProtection="0"/>
    <xf numFmtId="0" fontId="1" fillId="2" borderId="0" applyNumberFormat="0" applyBorder="0" applyAlignment="0" applyProtection="0"/>
    <xf numFmtId="0" fontId="15" fillId="3" borderId="0" applyNumberFormat="0" applyBorder="0" applyAlignment="0" applyProtection="0"/>
    <xf numFmtId="0" fontId="1" fillId="3" borderId="0" applyNumberFormat="0" applyBorder="0" applyAlignment="0" applyProtection="0"/>
    <xf numFmtId="0" fontId="15" fillId="4" borderId="0" applyNumberFormat="0" applyBorder="0" applyAlignment="0" applyProtection="0"/>
    <xf numFmtId="0" fontId="1" fillId="4" borderId="0" applyNumberFormat="0" applyBorder="0" applyAlignment="0" applyProtection="0"/>
    <xf numFmtId="0" fontId="15" fillId="5" borderId="0" applyNumberFormat="0" applyBorder="0" applyAlignment="0" applyProtection="0"/>
    <xf numFmtId="0" fontId="1" fillId="5" borderId="0" applyNumberFormat="0" applyBorder="0" applyAlignment="0" applyProtection="0"/>
    <xf numFmtId="0" fontId="15" fillId="6" borderId="0" applyNumberFormat="0" applyBorder="0" applyAlignment="0" applyProtection="0"/>
    <xf numFmtId="0" fontId="1" fillId="6" borderId="0" applyNumberFormat="0" applyBorder="0" applyAlignment="0" applyProtection="0"/>
    <xf numFmtId="0" fontId="15" fillId="7" borderId="0" applyNumberFormat="0" applyBorder="0" applyAlignment="0" applyProtection="0"/>
    <xf numFmtId="0" fontId="1" fillId="7" borderId="0" applyNumberFormat="0" applyBorder="0" applyAlignment="0" applyProtection="0"/>
    <xf numFmtId="0" fontId="15" fillId="8" borderId="0" applyNumberFormat="0" applyBorder="0" applyAlignment="0" applyProtection="0"/>
    <xf numFmtId="0" fontId="1" fillId="8" borderId="0" applyNumberFormat="0" applyBorder="0" applyAlignment="0" applyProtection="0"/>
    <xf numFmtId="0" fontId="15" fillId="9" borderId="0" applyNumberFormat="0" applyBorder="0" applyAlignment="0" applyProtection="0"/>
    <xf numFmtId="0" fontId="1" fillId="9" borderId="0" applyNumberFormat="0" applyBorder="0" applyAlignment="0" applyProtection="0"/>
    <xf numFmtId="0" fontId="15" fillId="10" borderId="0" applyNumberFormat="0" applyBorder="0" applyAlignment="0" applyProtection="0"/>
    <xf numFmtId="0" fontId="1" fillId="10" borderId="0" applyNumberFormat="0" applyBorder="0" applyAlignment="0" applyProtection="0"/>
    <xf numFmtId="0" fontId="15" fillId="5" borderId="0" applyNumberFormat="0" applyBorder="0" applyAlignment="0" applyProtection="0"/>
    <xf numFmtId="0" fontId="1" fillId="5" borderId="0" applyNumberFormat="0" applyBorder="0" applyAlignment="0" applyProtection="0"/>
    <xf numFmtId="0" fontId="15" fillId="8" borderId="0" applyNumberFormat="0" applyBorder="0" applyAlignment="0" applyProtection="0"/>
    <xf numFmtId="0" fontId="1" fillId="8" borderId="0" applyNumberFormat="0" applyBorder="0" applyAlignment="0" applyProtection="0"/>
    <xf numFmtId="0" fontId="15" fillId="11"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4" borderId="0" applyNumberFormat="0" applyBorder="0" applyAlignment="0" applyProtection="0"/>
    <xf numFmtId="0" fontId="18" fillId="16" borderId="1" applyNumberFormat="0" applyAlignment="0" applyProtection="0"/>
    <xf numFmtId="0" fontId="19" fillId="17" borderId="2" applyNumberFormat="0" applyAlignment="0" applyProtection="0"/>
    <xf numFmtId="0" fontId="20" fillId="0" borderId="3" applyNumberFormat="0" applyFill="0" applyAlignment="0" applyProtection="0"/>
    <xf numFmtId="0" fontId="21" fillId="0" borderId="0" applyNumberFormat="0" applyFill="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21" borderId="0" applyNumberFormat="0" applyBorder="0" applyAlignment="0" applyProtection="0"/>
    <xf numFmtId="0" fontId="22" fillId="7" borderId="1" applyNumberFormat="0" applyAlignment="0" applyProtection="0"/>
    <xf numFmtId="165" fontId="2" fillId="0" borderId="0" applyFont="0" applyFill="0" applyBorder="0" applyAlignment="0" applyProtection="0"/>
    <xf numFmtId="0" fontId="35" fillId="0" borderId="0" applyNumberFormat="0" applyFill="0" applyBorder="0" applyAlignment="0" applyProtection="0"/>
    <xf numFmtId="0" fontId="23" fillId="3" borderId="0" applyNumberFormat="0" applyBorder="0" applyAlignment="0" applyProtection="0"/>
    <xf numFmtId="0" fontId="24" fillId="22" borderId="0" applyNumberFormat="0" applyBorder="0" applyProtection="0">
      <alignment horizontal="center"/>
    </xf>
    <xf numFmtId="0" fontId="25" fillId="23" borderId="0" applyNumberFormat="0" applyBorder="0" applyAlignment="0" applyProtection="0"/>
    <xf numFmtId="0" fontId="34" fillId="0" borderId="0"/>
    <xf numFmtId="0" fontId="34" fillId="0" borderId="0"/>
    <xf numFmtId="0" fontId="2" fillId="0" borderId="0"/>
    <xf numFmtId="0" fontId="2" fillId="0" borderId="0"/>
    <xf numFmtId="0" fontId="2" fillId="0" borderId="0"/>
    <xf numFmtId="0" fontId="36" fillId="0" borderId="0"/>
    <xf numFmtId="0" fontId="36" fillId="0" borderId="0"/>
    <xf numFmtId="0" fontId="34" fillId="0" borderId="0"/>
    <xf numFmtId="0" fontId="34" fillId="0" borderId="0"/>
    <xf numFmtId="0" fontId="36" fillId="0" borderId="0"/>
    <xf numFmtId="0" fontId="36" fillId="0" borderId="0"/>
    <xf numFmtId="0" fontId="2" fillId="24" borderId="4" applyNumberFormat="0" applyFont="0" applyAlignment="0" applyProtection="0"/>
    <xf numFmtId="0" fontId="24" fillId="22" borderId="0" applyProtection="0">
      <alignment horizontal="center"/>
    </xf>
    <xf numFmtId="9" fontId="34" fillId="0" borderId="0" applyFont="0" applyFill="0" applyBorder="0" applyAlignment="0" applyProtection="0"/>
    <xf numFmtId="9" fontId="2" fillId="0" borderId="0" applyFont="0" applyFill="0" applyBorder="0" applyAlignment="0" applyProtection="0"/>
    <xf numFmtId="0" fontId="26" fillId="16" borderId="5"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6" applyNumberFormat="0" applyFill="0" applyAlignment="0" applyProtection="0"/>
    <xf numFmtId="0" fontId="30" fillId="0" borderId="7" applyNumberFormat="0" applyFill="0" applyAlignment="0" applyProtection="0"/>
    <xf numFmtId="0" fontId="21" fillId="0" borderId="8" applyNumberFormat="0" applyFill="0" applyAlignment="0" applyProtection="0"/>
    <xf numFmtId="0" fontId="31" fillId="0" borderId="0" applyNumberFormat="0" applyFill="0" applyBorder="0" applyAlignment="0" applyProtection="0"/>
    <xf numFmtId="0" fontId="32" fillId="0" borderId="9" applyNumberFormat="0" applyFill="0" applyAlignment="0" applyProtection="0"/>
    <xf numFmtId="0" fontId="18" fillId="16" borderId="16" applyNumberFormat="0" applyAlignment="0" applyProtection="0"/>
    <xf numFmtId="0" fontId="22" fillId="7" borderId="16" applyNumberFormat="0" applyAlignment="0" applyProtection="0"/>
    <xf numFmtId="0" fontId="2" fillId="24" borderId="17" applyNumberFormat="0" applyFont="0" applyAlignment="0" applyProtection="0"/>
    <xf numFmtId="0" fontId="26" fillId="16" borderId="18" applyNumberFormat="0" applyAlignment="0" applyProtection="0"/>
    <xf numFmtId="0" fontId="32" fillId="0" borderId="19" applyNumberFormat="0" applyFill="0" applyAlignment="0" applyProtection="0"/>
    <xf numFmtId="0" fontId="18" fillId="16" borderId="20" applyNumberFormat="0" applyAlignment="0" applyProtection="0"/>
    <xf numFmtId="0" fontId="22" fillId="7" borderId="20" applyNumberFormat="0" applyAlignment="0" applyProtection="0"/>
    <xf numFmtId="0" fontId="2" fillId="24" borderId="21" applyNumberFormat="0" applyFont="0" applyAlignment="0" applyProtection="0"/>
    <xf numFmtId="0" fontId="26" fillId="16" borderId="22" applyNumberFormat="0" applyAlignment="0" applyProtection="0"/>
    <xf numFmtId="0" fontId="32" fillId="0" borderId="23" applyNumberFormat="0" applyFill="0" applyAlignment="0" applyProtection="0"/>
  </cellStyleXfs>
  <cellXfs count="83">
    <xf numFmtId="0" fontId="0" fillId="0" borderId="0" xfId="0"/>
    <xf numFmtId="0" fontId="2" fillId="0" borderId="0" xfId="50"/>
    <xf numFmtId="0" fontId="37" fillId="0" borderId="0" xfId="48" applyFont="1" applyAlignment="1">
      <alignment wrapText="1"/>
    </xf>
    <xf numFmtId="0" fontId="4" fillId="0" borderId="0" xfId="50" applyFont="1" applyAlignment="1">
      <alignment horizontal="left" vertical="top"/>
    </xf>
    <xf numFmtId="164" fontId="37" fillId="0" borderId="0" xfId="48" applyNumberFormat="1" applyFont="1"/>
    <xf numFmtId="0" fontId="5" fillId="0" borderId="0" xfId="48" applyFont="1" applyAlignment="1">
      <alignment wrapText="1"/>
    </xf>
    <xf numFmtId="0" fontId="6" fillId="0" borderId="0" xfId="48" applyFont="1" applyAlignment="1">
      <alignment horizontal="right" wrapText="1"/>
    </xf>
    <xf numFmtId="164" fontId="38" fillId="0" borderId="0" xfId="48" applyNumberFormat="1" applyFont="1"/>
    <xf numFmtId="0" fontId="13" fillId="0" borderId="0" xfId="50" applyFont="1" applyAlignment="1">
      <alignment horizontal="left" vertical="top"/>
    </xf>
    <xf numFmtId="0" fontId="14" fillId="0" borderId="0" xfId="58" applyFont="1" applyAlignment="1">
      <alignment horizontal="center" vertical="center" wrapText="1"/>
    </xf>
    <xf numFmtId="0" fontId="0" fillId="0" borderId="0" xfId="0" applyAlignment="1">
      <alignment wrapText="1"/>
    </xf>
    <xf numFmtId="164" fontId="5" fillId="0" borderId="0" xfId="48" applyNumberFormat="1" applyFont="1"/>
    <xf numFmtId="0" fontId="5" fillId="0" borderId="10" xfId="48" applyFont="1" applyBorder="1" applyAlignment="1">
      <alignment wrapText="1"/>
    </xf>
    <xf numFmtId="0" fontId="38" fillId="0" borderId="0" xfId="0" applyFont="1"/>
    <xf numFmtId="0" fontId="6" fillId="0" borderId="11" xfId="51" applyFont="1" applyBorder="1" applyAlignment="1">
      <alignment horizontal="left" vertical="center" wrapText="1"/>
    </xf>
    <xf numFmtId="0" fontId="6" fillId="0" borderId="12" xfId="51" applyFont="1" applyBorder="1" applyAlignment="1">
      <alignment horizontal="left" vertical="center" wrapText="1"/>
    </xf>
    <xf numFmtId="0" fontId="6" fillId="0" borderId="13" xfId="51" applyFont="1" applyBorder="1" applyAlignment="1">
      <alignment horizontal="left" vertical="center" wrapText="1"/>
    </xf>
    <xf numFmtId="0" fontId="6" fillId="0" borderId="14" xfId="51" applyFont="1" applyBorder="1" applyAlignment="1">
      <alignment horizontal="left" vertical="center" wrapText="1"/>
    </xf>
    <xf numFmtId="0" fontId="39" fillId="0" borderId="14" xfId="51" applyFont="1" applyBorder="1" applyAlignment="1">
      <alignment horizontal="left" vertical="center" wrapText="1"/>
    </xf>
    <xf numFmtId="0" fontId="6" fillId="0" borderId="15" xfId="51" applyFont="1" applyBorder="1" applyAlignment="1">
      <alignment horizontal="left" vertical="center" wrapText="1"/>
    </xf>
    <xf numFmtId="0" fontId="5" fillId="25" borderId="11" xfId="51" applyFont="1" applyFill="1" applyBorder="1" applyAlignment="1">
      <alignment horizontal="left" vertical="center" wrapText="1"/>
    </xf>
    <xf numFmtId="0" fontId="5" fillId="0" borderId="11" xfId="51" applyFont="1" applyBorder="1" applyAlignment="1">
      <alignment horizontal="left" vertical="center" wrapText="1"/>
    </xf>
    <xf numFmtId="0" fontId="5" fillId="0" borderId="12" xfId="51" applyFont="1" applyBorder="1" applyAlignment="1">
      <alignment horizontal="left" vertical="center" wrapText="1"/>
    </xf>
    <xf numFmtId="0" fontId="5" fillId="0" borderId="13" xfId="51" applyFont="1" applyBorder="1" applyAlignment="1">
      <alignment horizontal="left" vertical="center" wrapText="1"/>
    </xf>
    <xf numFmtId="0" fontId="5" fillId="0" borderId="14" xfId="51" applyFont="1" applyBorder="1" applyAlignment="1">
      <alignment horizontal="left" vertical="center" wrapText="1"/>
    </xf>
    <xf numFmtId="0" fontId="5" fillId="0" borderId="15" xfId="51" applyFont="1" applyBorder="1" applyAlignment="1">
      <alignment horizontal="left" vertical="center" wrapText="1"/>
    </xf>
    <xf numFmtId="0" fontId="2" fillId="0" borderId="0" xfId="48" applyFont="1" applyAlignment="1">
      <alignment horizontal="left" vertical="top" wrapText="1"/>
    </xf>
    <xf numFmtId="0" fontId="2" fillId="0" borderId="0" xfId="48" applyFont="1" applyAlignment="1">
      <alignment horizontal="left" wrapText="1"/>
    </xf>
    <xf numFmtId="0" fontId="6" fillId="0" borderId="0" xfId="50" applyFont="1"/>
    <xf numFmtId="0" fontId="4" fillId="0" borderId="0" xfId="50" applyFont="1"/>
    <xf numFmtId="164" fontId="5" fillId="0" borderId="0" xfId="50" applyNumberFormat="1" applyFont="1"/>
    <xf numFmtId="0" fontId="5" fillId="0" borderId="0" xfId="50" applyFont="1"/>
    <xf numFmtId="0" fontId="33" fillId="0" borderId="0" xfId="50" applyFont="1"/>
    <xf numFmtId="0" fontId="33" fillId="0" borderId="10" xfId="50" applyFont="1" applyBorder="1"/>
    <xf numFmtId="0" fontId="33" fillId="0" borderId="10" xfId="50" applyFont="1" applyBorder="1" applyAlignment="1">
      <alignment horizontal="left" vertical="top"/>
    </xf>
    <xf numFmtId="164" fontId="5" fillId="0" borderId="10" xfId="48" applyNumberFormat="1" applyFont="1" applyBorder="1"/>
    <xf numFmtId="0" fontId="5" fillId="0" borderId="10" xfId="50" applyFont="1" applyBorder="1"/>
    <xf numFmtId="0" fontId="2" fillId="0" borderId="0" xfId="50" applyAlignment="1">
      <alignment horizontal="left" wrapText="1"/>
    </xf>
    <xf numFmtId="0" fontId="2" fillId="0" borderId="0" xfId="50" applyAlignment="1">
      <alignment horizontal="left"/>
    </xf>
    <xf numFmtId="0" fontId="14" fillId="0" borderId="0" xfId="58" applyFont="1" applyAlignment="1">
      <alignment horizontal="left" vertical="center" wrapText="1"/>
    </xf>
    <xf numFmtId="0" fontId="0" fillId="0" borderId="0" xfId="0" applyAlignment="1">
      <alignment horizontal="left"/>
    </xf>
    <xf numFmtId="164" fontId="5" fillId="0" borderId="0" xfId="50" applyNumberFormat="1" applyFont="1" applyAlignment="1">
      <alignment horizontal="right"/>
    </xf>
    <xf numFmtId="0" fontId="37" fillId="0" borderId="10" xfId="0" applyFont="1" applyBorder="1"/>
    <xf numFmtId="0" fontId="38" fillId="0" borderId="10" xfId="0" applyFont="1" applyBorder="1"/>
    <xf numFmtId="0" fontId="13" fillId="0" borderId="0" xfId="50" applyFont="1"/>
    <xf numFmtId="164" fontId="37" fillId="0" borderId="0" xfId="0" applyNumberFormat="1" applyFont="1"/>
    <xf numFmtId="0" fontId="37" fillId="0" borderId="0" xfId="0" applyFont="1"/>
    <xf numFmtId="0" fontId="40" fillId="0" borderId="0" xfId="48" applyFont="1" applyAlignment="1">
      <alignment wrapText="1"/>
    </xf>
    <xf numFmtId="164" fontId="33" fillId="0" borderId="0" xfId="50" applyNumberFormat="1" applyFont="1"/>
    <xf numFmtId="164" fontId="37" fillId="0" borderId="10" xfId="0" applyNumberFormat="1" applyFont="1" applyBorder="1"/>
    <xf numFmtId="164" fontId="38" fillId="0" borderId="0" xfId="0" applyNumberFormat="1" applyFont="1"/>
    <xf numFmtId="164" fontId="33" fillId="0" borderId="10" xfId="50" applyNumberFormat="1" applyFont="1" applyBorder="1"/>
    <xf numFmtId="0" fontId="37" fillId="0" borderId="24" xfId="48" applyFont="1" applyBorder="1" applyAlignment="1">
      <alignment wrapText="1"/>
    </xf>
    <xf numFmtId="3" fontId="37" fillId="0" borderId="24" xfId="0" applyNumberFormat="1" applyFont="1" applyBorder="1"/>
    <xf numFmtId="0" fontId="4" fillId="0" borderId="24" xfId="50" applyFont="1" applyBorder="1" applyAlignment="1">
      <alignment horizontal="left" vertical="top"/>
    </xf>
    <xf numFmtId="0" fontId="13" fillId="0" borderId="24" xfId="50" applyFont="1" applyBorder="1"/>
    <xf numFmtId="3" fontId="5" fillId="0" borderId="24" xfId="50" applyNumberFormat="1" applyFont="1" applyBorder="1"/>
    <xf numFmtId="3" fontId="33" fillId="0" borderId="24" xfId="50" applyNumberFormat="1" applyFont="1" applyBorder="1"/>
    <xf numFmtId="0" fontId="38" fillId="0" borderId="24" xfId="0" applyFont="1" applyBorder="1"/>
    <xf numFmtId="166" fontId="5" fillId="0" borderId="10" xfId="48" applyNumberFormat="1" applyFont="1" applyBorder="1" applyAlignment="1">
      <alignment horizontal="right"/>
    </xf>
    <xf numFmtId="166" fontId="5" fillId="0" borderId="0" xfId="48" applyNumberFormat="1" applyFont="1" applyAlignment="1">
      <alignment horizontal="right"/>
    </xf>
    <xf numFmtId="166" fontId="6" fillId="0" borderId="0" xfId="48" applyNumberFormat="1" applyFont="1" applyAlignment="1">
      <alignment horizontal="right"/>
    </xf>
    <xf numFmtId="3" fontId="5" fillId="0" borderId="0" xfId="50" applyNumberFormat="1" applyFont="1"/>
    <xf numFmtId="166" fontId="6" fillId="0" borderId="0" xfId="48" applyNumberFormat="1" applyFont="1" applyAlignment="1">
      <alignment horizontal="right" vertical="top"/>
    </xf>
    <xf numFmtId="166" fontId="5" fillId="0" borderId="0" xfId="48" applyNumberFormat="1" applyFont="1" applyAlignment="1">
      <alignment horizontal="right" vertical="top"/>
    </xf>
    <xf numFmtId="0" fontId="2" fillId="0" borderId="10" xfId="50" applyBorder="1"/>
    <xf numFmtId="0" fontId="0" fillId="0" borderId="10" xfId="0" applyBorder="1"/>
    <xf numFmtId="164" fontId="5" fillId="0" borderId="0" xfId="0" applyNumberFormat="1" applyFont="1"/>
    <xf numFmtId="164" fontId="5" fillId="0" borderId="10" xfId="0" applyNumberFormat="1" applyFont="1" applyBorder="1"/>
    <xf numFmtId="0" fontId="0" fillId="0" borderId="25" xfId="0" applyBorder="1"/>
    <xf numFmtId="3" fontId="5" fillId="0" borderId="0" xfId="50" applyNumberFormat="1" applyFont="1" applyFill="1"/>
    <xf numFmtId="0" fontId="38" fillId="0" borderId="0" xfId="0" applyFont="1" applyFill="1"/>
    <xf numFmtId="0" fontId="41" fillId="25" borderId="11" xfId="44" applyFont="1" applyFill="1" applyBorder="1" applyAlignment="1">
      <alignment horizontal="left" vertical="center" wrapText="1"/>
    </xf>
    <xf numFmtId="0" fontId="42" fillId="0" borderId="0" xfId="0" applyFont="1"/>
    <xf numFmtId="0" fontId="37" fillId="0" borderId="10" xfId="0" applyFont="1" applyBorder="1" applyAlignment="1">
      <alignment horizontal="center"/>
    </xf>
    <xf numFmtId="0" fontId="2" fillId="0" borderId="10" xfId="48" applyFont="1" applyBorder="1" applyAlignment="1">
      <alignment horizontal="left" wrapText="1"/>
    </xf>
    <xf numFmtId="0" fontId="40" fillId="0" borderId="0" xfId="48" applyFont="1" applyAlignment="1">
      <alignment horizontal="left" wrapText="1"/>
    </xf>
    <xf numFmtId="0" fontId="2" fillId="0" borderId="25" xfId="50" applyBorder="1" applyAlignment="1">
      <alignment horizontal="center"/>
    </xf>
    <xf numFmtId="0" fontId="11" fillId="0" borderId="0" xfId="48" applyFont="1" applyAlignment="1">
      <alignment horizontal="left" wrapText="1"/>
    </xf>
    <xf numFmtId="0" fontId="7" fillId="0" borderId="0" xfId="48" applyFont="1" applyAlignment="1">
      <alignment horizontal="left" wrapText="1"/>
    </xf>
    <xf numFmtId="0" fontId="5" fillId="0" borderId="10" xfId="48" applyFont="1" applyBorder="1" applyAlignment="1">
      <alignment horizontal="center" vertical="center" wrapText="1"/>
    </xf>
    <xf numFmtId="0" fontId="2" fillId="0" borderId="0" xfId="48" applyFont="1" applyAlignment="1">
      <alignment horizontal="center" vertical="top" wrapText="1"/>
    </xf>
    <xf numFmtId="0" fontId="5" fillId="0" borderId="13" xfId="51" applyFont="1" applyBorder="1" applyAlignment="1">
      <alignment horizontal="center" vertical="center" wrapText="1"/>
    </xf>
  </cellXfs>
  <cellStyles count="81">
    <cellStyle name="20% - Énfasis1 2" xfId="1"/>
    <cellStyle name="20% - Énfasis1 2 2" xfId="2"/>
    <cellStyle name="20% - Énfasis2 2" xfId="3"/>
    <cellStyle name="20% - Énfasis2 2 2" xfId="4"/>
    <cellStyle name="20% - Énfasis3 2" xfId="5"/>
    <cellStyle name="20% - Énfasis3 2 2" xfId="6"/>
    <cellStyle name="20% - Énfasis4 2" xfId="7"/>
    <cellStyle name="20% - Énfasis4 2 2" xfId="8"/>
    <cellStyle name="20% - Énfasis5 2" xfId="9"/>
    <cellStyle name="20% - Énfasis5 2 2" xfId="10"/>
    <cellStyle name="20% - Énfasis6 2" xfId="11"/>
    <cellStyle name="20% - Énfasis6 2 2" xfId="12"/>
    <cellStyle name="40% - Énfasis1 2" xfId="13"/>
    <cellStyle name="40% - Énfasis1 2 2" xfId="14"/>
    <cellStyle name="40% - Énfasis2 2" xfId="15"/>
    <cellStyle name="40% - Énfasis2 2 2" xfId="16"/>
    <cellStyle name="40% - Énfasis3 2" xfId="17"/>
    <cellStyle name="40% - Énfasis3 2 2" xfId="18"/>
    <cellStyle name="40% - Énfasis4 2" xfId="19"/>
    <cellStyle name="40% - Énfasis4 2 2" xfId="20"/>
    <cellStyle name="40% - Énfasis5 2" xfId="21"/>
    <cellStyle name="40% - Énfasis5 2 2" xfId="22"/>
    <cellStyle name="40% - Énfasis6 2" xfId="23"/>
    <cellStyle name="40% - Énfasis6 2 2" xfId="24"/>
    <cellStyle name="60% - Énfasis1 2" xfId="25"/>
    <cellStyle name="60% - Énfasis2 2" xfId="26"/>
    <cellStyle name="60% - Énfasis3 2" xfId="27"/>
    <cellStyle name="60% - Énfasis4 2" xfId="28"/>
    <cellStyle name="60% - Énfasis5 2" xfId="29"/>
    <cellStyle name="60% - Énfasis6 2" xfId="30"/>
    <cellStyle name="Buena 2" xfId="31"/>
    <cellStyle name="Cálculo 2" xfId="32"/>
    <cellStyle name="Cálculo 2 2" xfId="71"/>
    <cellStyle name="Cálculo 2 2 2" xfId="76"/>
    <cellStyle name="Celda de comprobación 2" xfId="33"/>
    <cellStyle name="Celda vinculada 2" xfId="34"/>
    <cellStyle name="Encabezado 4 2" xfId="35"/>
    <cellStyle name="Énfasis1 2" xfId="36"/>
    <cellStyle name="Énfasis2 2" xfId="37"/>
    <cellStyle name="Énfasis3 2" xfId="38"/>
    <cellStyle name="Énfasis4 2" xfId="39"/>
    <cellStyle name="Énfasis5 2" xfId="40"/>
    <cellStyle name="Énfasis6 2" xfId="41"/>
    <cellStyle name="Entrada 2" xfId="42"/>
    <cellStyle name="Entrada 2 2" xfId="72"/>
    <cellStyle name="Entrada 2 2 2" xfId="77"/>
    <cellStyle name="Euro" xfId="43"/>
    <cellStyle name="Hipervínculo 2" xfId="44"/>
    <cellStyle name="Incorrecto 2" xfId="45"/>
    <cellStyle name="mio" xfId="46"/>
    <cellStyle name="Neutral 2" xfId="47"/>
    <cellStyle name="Normal" xfId="0" builtinId="0"/>
    <cellStyle name="Normal 10" xfId="48"/>
    <cellStyle name="Normal 2" xfId="49"/>
    <cellStyle name="Normal 2 2 2" xfId="50"/>
    <cellStyle name="Normal 3" xfId="51"/>
    <cellStyle name="Normal 3 2" xfId="52"/>
    <cellStyle name="Normal 4" xfId="53"/>
    <cellStyle name="Normal 4 2" xfId="54"/>
    <cellStyle name="Normal 4 3" xfId="55"/>
    <cellStyle name="Normal 5" xfId="56"/>
    <cellStyle name="Normal 6" xfId="57"/>
    <cellStyle name="Normal 94 5" xfId="58"/>
    <cellStyle name="Notas 2" xfId="59"/>
    <cellStyle name="Notas 2 2" xfId="73"/>
    <cellStyle name="Notas 2 2 2" xfId="78"/>
    <cellStyle name="Pato" xfId="60"/>
    <cellStyle name="Porcentaje 2" xfId="61"/>
    <cellStyle name="Porcentual 2" xfId="62"/>
    <cellStyle name="Salida 2" xfId="63"/>
    <cellStyle name="Salida 2 2" xfId="74"/>
    <cellStyle name="Salida 2 2 2" xfId="79"/>
    <cellStyle name="Texto de advertencia 2" xfId="64"/>
    <cellStyle name="Texto explicativo 2" xfId="65"/>
    <cellStyle name="Título 1 2" xfId="66"/>
    <cellStyle name="Título 2 2" xfId="67"/>
    <cellStyle name="Título 3 2" xfId="68"/>
    <cellStyle name="Título 4" xfId="69"/>
    <cellStyle name="Total 2" xfId="70"/>
    <cellStyle name="Total 2 2" xfId="75"/>
    <cellStyle name="Total 2 2 2"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21"/>
  <sheetViews>
    <sheetView tabSelected="1" workbookViewId="0">
      <pane xSplit="1" topLeftCell="B1" activePane="topRight" state="frozen"/>
      <selection pane="topRight" sqref="A1:BG1"/>
    </sheetView>
  </sheetViews>
  <sheetFormatPr baseColWidth="10" defaultColWidth="9.140625" defaultRowHeight="15" x14ac:dyDescent="0.25"/>
  <cols>
    <col min="1" max="1" width="63.85546875" style="10" customWidth="1"/>
    <col min="2" max="2" width="12.7109375" customWidth="1"/>
    <col min="3" max="3" width="1.28515625" customWidth="1"/>
    <col min="4" max="4" width="11.42578125" customWidth="1"/>
    <col min="5" max="5" width="1.28515625" customWidth="1"/>
    <col min="6" max="6" width="11.42578125" customWidth="1"/>
    <col min="7" max="7" width="1.7109375" customWidth="1"/>
    <col min="8" max="8" width="11.42578125" customWidth="1"/>
    <col min="9" max="9" width="1.28515625" customWidth="1"/>
    <col min="10" max="10" width="11.42578125" customWidth="1"/>
    <col min="11" max="11" width="0.85546875" customWidth="1"/>
    <col min="12" max="12" width="11.42578125" customWidth="1"/>
    <col min="13" max="13" width="1.5703125" customWidth="1"/>
    <col min="14" max="14" width="11.42578125" customWidth="1"/>
    <col min="15" max="15" width="1.5703125" customWidth="1"/>
    <col min="16" max="16" width="9.140625" customWidth="1"/>
    <col min="17" max="17" width="1.42578125" customWidth="1"/>
    <col min="18" max="18" width="9.140625" customWidth="1"/>
    <col min="19" max="19" width="1.42578125" customWidth="1"/>
    <col min="20" max="20" width="13" customWidth="1"/>
    <col min="21" max="21" width="2" customWidth="1"/>
    <col min="22" max="22" width="13" customWidth="1"/>
    <col min="23" max="23" width="1.85546875" customWidth="1"/>
    <col min="24" max="24" width="12.5703125" customWidth="1"/>
    <col min="25" max="25" width="1.42578125" customWidth="1"/>
    <col min="26" max="26" width="12" customWidth="1"/>
    <col min="27" max="27" width="1.42578125" customWidth="1"/>
    <col min="28" max="28" width="10.7109375" customWidth="1"/>
    <col min="29" max="29" width="1.42578125" bestFit="1" customWidth="1"/>
    <col min="30" max="30" width="11.28515625" customWidth="1"/>
    <col min="31" max="31" width="1.85546875" customWidth="1"/>
    <col min="32" max="32" width="10.85546875" customWidth="1"/>
    <col min="33" max="33" width="1.28515625" bestFit="1" customWidth="1"/>
    <col min="34" max="34" width="12" customWidth="1"/>
    <col min="35" max="35" width="1.42578125" bestFit="1" customWidth="1"/>
    <col min="36" max="36" width="11.85546875" customWidth="1"/>
    <col min="37" max="37" width="1.42578125" bestFit="1" customWidth="1"/>
    <col min="38" max="38" width="12.85546875" customWidth="1"/>
    <col min="39" max="39" width="1.28515625" bestFit="1" customWidth="1"/>
    <col min="40" max="40" width="12.5703125" customWidth="1"/>
    <col min="41" max="41" width="1.28515625" bestFit="1" customWidth="1"/>
    <col min="42" max="42" width="11.85546875" customWidth="1"/>
    <col min="43" max="43" width="2.42578125" customWidth="1"/>
    <col min="44" max="44" width="12" customWidth="1"/>
    <col min="45" max="45" width="1.42578125" bestFit="1" customWidth="1"/>
    <col min="46" max="46" width="12" customWidth="1"/>
    <col min="47" max="47" width="1.42578125" bestFit="1" customWidth="1"/>
    <col min="48" max="48" width="11.140625" customWidth="1"/>
    <col min="49" max="49" width="1.28515625" bestFit="1" customWidth="1"/>
    <col min="50" max="50" width="10.7109375" customWidth="1"/>
    <col min="51" max="51" width="1.28515625" bestFit="1" customWidth="1"/>
    <col min="52" max="52" width="10.7109375" customWidth="1"/>
    <col min="53" max="53" width="1.28515625" bestFit="1" customWidth="1"/>
    <col min="54" max="54" width="10.7109375" customWidth="1"/>
    <col min="55" max="55" width="1.28515625" bestFit="1" customWidth="1"/>
    <col min="57" max="57" width="1.85546875" customWidth="1"/>
    <col min="58" max="58" width="11.7109375" customWidth="1"/>
    <col min="59" max="59" width="1.7109375" customWidth="1"/>
  </cols>
  <sheetData>
    <row r="1" spans="1:232" ht="15" customHeight="1" x14ac:dyDescent="0.25">
      <c r="A1" s="75" t="s">
        <v>56</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row>
    <row r="2" spans="1:232" s="73" customFormat="1" x14ac:dyDescent="0.25">
      <c r="A2" s="81"/>
      <c r="B2" s="80">
        <v>2018</v>
      </c>
      <c r="C2" s="80"/>
      <c r="D2" s="80"/>
      <c r="E2" s="80"/>
      <c r="F2" s="80"/>
      <c r="G2" s="80"/>
      <c r="H2" s="80"/>
      <c r="I2" s="80"/>
      <c r="J2" s="74">
        <v>2019</v>
      </c>
      <c r="K2" s="74"/>
      <c r="L2" s="74"/>
      <c r="M2" s="74"/>
      <c r="N2" s="74"/>
      <c r="O2" s="74"/>
      <c r="P2" s="74"/>
      <c r="Q2" s="74"/>
      <c r="R2" s="74">
        <v>2020</v>
      </c>
      <c r="S2" s="74"/>
      <c r="T2" s="74"/>
      <c r="U2" s="74"/>
      <c r="V2" s="74"/>
      <c r="W2" s="74"/>
      <c r="X2" s="74"/>
      <c r="Y2" s="74"/>
      <c r="Z2" s="74">
        <v>2021</v>
      </c>
      <c r="AA2" s="74"/>
      <c r="AB2" s="74"/>
      <c r="AC2" s="74"/>
      <c r="AD2" s="74"/>
      <c r="AE2" s="74"/>
      <c r="AF2" s="74"/>
      <c r="AG2" s="74"/>
      <c r="AH2" s="74">
        <v>2022</v>
      </c>
      <c r="AI2" s="74"/>
      <c r="AJ2" s="74"/>
      <c r="AK2" s="74"/>
      <c r="AL2" s="74"/>
      <c r="AM2" s="74"/>
      <c r="AN2" s="74"/>
      <c r="AO2" s="74"/>
      <c r="AP2" s="74">
        <v>2023</v>
      </c>
      <c r="AQ2" s="74"/>
      <c r="AR2" s="74"/>
      <c r="AS2" s="74"/>
      <c r="AT2" s="74"/>
      <c r="AU2" s="74"/>
      <c r="AV2" s="74"/>
      <c r="AW2" s="74"/>
      <c r="AX2" s="74">
        <v>2024</v>
      </c>
      <c r="AY2" s="74"/>
      <c r="AZ2" s="74"/>
      <c r="BA2" s="74"/>
      <c r="BB2" s="74"/>
      <c r="BC2" s="74"/>
      <c r="BD2" s="74"/>
      <c r="BE2" s="74"/>
      <c r="BF2" s="74">
        <v>2025</v>
      </c>
      <c r="BG2" s="74"/>
    </row>
    <row r="3" spans="1:232" ht="26.25" customHeight="1" x14ac:dyDescent="0.25">
      <c r="A3" s="81"/>
      <c r="B3" s="27" t="s">
        <v>40</v>
      </c>
      <c r="C3" s="26"/>
      <c r="D3" s="1" t="s">
        <v>49</v>
      </c>
      <c r="E3" s="1"/>
      <c r="F3" s="1" t="s">
        <v>41</v>
      </c>
      <c r="G3" s="44"/>
      <c r="H3" s="1" t="s">
        <v>50</v>
      </c>
      <c r="I3" s="44"/>
      <c r="J3" s="1" t="s">
        <v>40</v>
      </c>
      <c r="K3" s="44"/>
      <c r="L3" s="1" t="s">
        <v>49</v>
      </c>
      <c r="N3" s="1" t="s">
        <v>41</v>
      </c>
      <c r="P3" s="1" t="s">
        <v>50</v>
      </c>
      <c r="R3" s="1" t="s">
        <v>40</v>
      </c>
      <c r="S3" s="44"/>
      <c r="T3" s="1" t="s">
        <v>49</v>
      </c>
      <c r="V3" s="1" t="s">
        <v>41</v>
      </c>
      <c r="X3" s="1" t="s">
        <v>52</v>
      </c>
      <c r="Z3" s="65" t="s">
        <v>40</v>
      </c>
      <c r="AA3" s="66"/>
      <c r="AB3" s="65" t="s">
        <v>49</v>
      </c>
      <c r="AC3" s="66"/>
      <c r="AD3" s="1" t="s">
        <v>41</v>
      </c>
      <c r="AF3" s="1" t="s">
        <v>52</v>
      </c>
      <c r="AH3" s="1" t="s">
        <v>40</v>
      </c>
      <c r="AJ3" s="1" t="s">
        <v>49</v>
      </c>
      <c r="AL3" s="1" t="s">
        <v>41</v>
      </c>
      <c r="AN3" s="1" t="s">
        <v>52</v>
      </c>
      <c r="AP3" s="1" t="s">
        <v>40</v>
      </c>
      <c r="AR3" s="1" t="s">
        <v>49</v>
      </c>
      <c r="AT3" s="1" t="s">
        <v>41</v>
      </c>
      <c r="AV3" s="1" t="s">
        <v>50</v>
      </c>
      <c r="AX3" s="1" t="s">
        <v>40</v>
      </c>
      <c r="AZ3" s="1" t="s">
        <v>49</v>
      </c>
      <c r="BB3" s="1" t="s">
        <v>41</v>
      </c>
      <c r="BD3" s="77" t="s">
        <v>50</v>
      </c>
      <c r="BE3" s="77"/>
      <c r="BF3" s="65" t="s">
        <v>40</v>
      </c>
      <c r="BG3" s="69"/>
    </row>
    <row r="4" spans="1:232" s="13" customFormat="1" ht="14.25" x14ac:dyDescent="0.2">
      <c r="A4" s="52" t="s">
        <v>0</v>
      </c>
      <c r="B4" s="53">
        <v>1478500</v>
      </c>
      <c r="C4" s="54"/>
      <c r="D4" s="53">
        <v>1453500</v>
      </c>
      <c r="E4" s="55"/>
      <c r="F4" s="56">
        <v>1454500</v>
      </c>
      <c r="G4" s="57"/>
      <c r="H4" s="56">
        <v>1491000</v>
      </c>
      <c r="I4" s="57"/>
      <c r="J4" s="56">
        <v>1490500</v>
      </c>
      <c r="K4" s="57"/>
      <c r="L4" s="56">
        <f>MROUND(1473024,500)</f>
        <v>1473000</v>
      </c>
      <c r="M4" s="58"/>
      <c r="N4" s="56">
        <v>1475000</v>
      </c>
      <c r="O4" s="58"/>
      <c r="P4" s="56">
        <v>1506500</v>
      </c>
      <c r="Q4" s="58"/>
      <c r="R4" s="56">
        <v>1435500</v>
      </c>
      <c r="S4" s="58"/>
      <c r="T4" s="56">
        <v>1188000</v>
      </c>
      <c r="U4" s="58"/>
      <c r="V4" s="56">
        <v>1303000</v>
      </c>
      <c r="W4" s="58"/>
      <c r="X4" s="56">
        <v>1440000</v>
      </c>
      <c r="Y4" s="58"/>
      <c r="Z4" s="62">
        <v>1421000</v>
      </c>
      <c r="AB4" s="62">
        <v>1427000</v>
      </c>
      <c r="AD4" s="56">
        <v>1430000</v>
      </c>
      <c r="AE4" s="58"/>
      <c r="AF4" s="56">
        <v>1551500</v>
      </c>
      <c r="AG4" s="58"/>
      <c r="AH4" s="56">
        <v>1491000</v>
      </c>
      <c r="AI4" s="58"/>
      <c r="AJ4" s="56">
        <v>1560500</v>
      </c>
      <c r="AK4" s="58"/>
      <c r="AL4" s="56">
        <v>1477500</v>
      </c>
      <c r="AM4" s="58"/>
      <c r="AN4" s="56">
        <v>1526500</v>
      </c>
      <c r="AO4" s="58"/>
      <c r="AP4" s="56">
        <v>1527500</v>
      </c>
      <c r="AQ4" s="58"/>
      <c r="AR4" s="56">
        <v>1571500</v>
      </c>
      <c r="AS4" s="58"/>
      <c r="AT4" s="56">
        <v>1532000</v>
      </c>
      <c r="AU4" s="58"/>
      <c r="AV4" s="56">
        <v>1521500</v>
      </c>
      <c r="AW4" s="58"/>
      <c r="AX4" s="56">
        <v>1497500</v>
      </c>
      <c r="AY4" s="58"/>
      <c r="AZ4" s="56">
        <v>1542500</v>
      </c>
      <c r="BA4" s="58"/>
      <c r="BB4" s="56">
        <v>1506000</v>
      </c>
      <c r="BC4" s="58"/>
      <c r="BD4" s="70">
        <v>1527000</v>
      </c>
      <c r="BE4" s="71"/>
      <c r="BF4" s="70">
        <v>1507000</v>
      </c>
      <c r="BG4" s="71"/>
      <c r="BH4" s="71"/>
    </row>
    <row r="5" spans="1:232" s="13" customFormat="1" ht="15.6" customHeight="1" x14ac:dyDescent="0.2">
      <c r="A5" s="2" t="s">
        <v>1</v>
      </c>
      <c r="B5" s="4">
        <v>100</v>
      </c>
      <c r="C5" s="3"/>
      <c r="D5" s="4">
        <v>100</v>
      </c>
      <c r="E5" s="44"/>
      <c r="F5" s="30">
        <v>100</v>
      </c>
      <c r="G5" s="29"/>
      <c r="H5" s="30">
        <v>100</v>
      </c>
      <c r="I5" s="29"/>
      <c r="J5" s="30">
        <v>100</v>
      </c>
      <c r="K5" s="32"/>
      <c r="L5" s="45">
        <v>100</v>
      </c>
      <c r="N5" s="45">
        <v>100</v>
      </c>
      <c r="P5" s="45">
        <v>100</v>
      </c>
      <c r="R5" s="45">
        <v>100</v>
      </c>
      <c r="T5" s="45">
        <v>100</v>
      </c>
      <c r="V5" s="45">
        <v>100</v>
      </c>
      <c r="X5" s="45">
        <v>100</v>
      </c>
      <c r="Z5" s="60">
        <v>100</v>
      </c>
      <c r="AB5" s="60">
        <v>100</v>
      </c>
      <c r="AD5" s="45">
        <v>100</v>
      </c>
      <c r="AF5" s="45">
        <v>100</v>
      </c>
      <c r="AH5" s="45">
        <v>100</v>
      </c>
      <c r="AJ5" s="45">
        <v>100</v>
      </c>
      <c r="AL5" s="45">
        <v>100</v>
      </c>
      <c r="AN5" s="45">
        <v>100</v>
      </c>
      <c r="AP5" s="45">
        <v>100</v>
      </c>
      <c r="AR5" s="45">
        <v>100</v>
      </c>
      <c r="AT5" s="45">
        <v>100</v>
      </c>
      <c r="AV5" s="45">
        <v>100</v>
      </c>
      <c r="AX5" s="45">
        <v>100</v>
      </c>
      <c r="AZ5" s="45">
        <v>100</v>
      </c>
      <c r="BB5" s="45">
        <v>100</v>
      </c>
      <c r="BD5" s="45">
        <v>100</v>
      </c>
      <c r="BF5" s="45">
        <v>100</v>
      </c>
    </row>
    <row r="6" spans="1:232" s="13" customFormat="1" ht="14.25" x14ac:dyDescent="0.2">
      <c r="A6" s="5" t="s">
        <v>2</v>
      </c>
      <c r="B6" s="4">
        <v>81.8</v>
      </c>
      <c r="C6" s="3"/>
      <c r="D6" s="4">
        <v>81.400000000000006</v>
      </c>
      <c r="E6" s="44"/>
      <c r="F6" s="31">
        <f>SUM(F7:F8)</f>
        <v>80.5</v>
      </c>
      <c r="G6" s="32"/>
      <c r="H6" s="31">
        <v>81.8</v>
      </c>
      <c r="I6" s="32"/>
      <c r="J6" s="31">
        <v>82.2</v>
      </c>
      <c r="K6" s="32"/>
      <c r="L6" s="46">
        <v>80.400000000000006</v>
      </c>
      <c r="N6" s="45">
        <v>82.7</v>
      </c>
      <c r="P6" s="45">
        <v>83.3</v>
      </c>
      <c r="R6" s="45">
        <v>81.7</v>
      </c>
      <c r="T6" s="45">
        <v>83.6</v>
      </c>
      <c r="V6" s="45">
        <v>84.1</v>
      </c>
      <c r="X6" s="45">
        <v>86.1</v>
      </c>
      <c r="Z6" s="60">
        <v>86.9</v>
      </c>
      <c r="AB6" s="64">
        <v>86.6</v>
      </c>
      <c r="AD6" s="45">
        <v>87</v>
      </c>
      <c r="AF6" s="45">
        <v>85.1</v>
      </c>
      <c r="AH6" s="45">
        <f>SUM(AH7:AH8)</f>
        <v>86.7</v>
      </c>
      <c r="AJ6" s="45">
        <v>85.100000000000009</v>
      </c>
      <c r="AL6" s="45">
        <v>84.4</v>
      </c>
      <c r="AN6" s="45">
        <v>85.5</v>
      </c>
      <c r="AP6" s="45">
        <v>86.4</v>
      </c>
      <c r="AR6" s="45">
        <f>AR7+AR8</f>
        <v>85.1</v>
      </c>
      <c r="AT6" s="45">
        <f>AT7+AT8</f>
        <v>87</v>
      </c>
      <c r="AV6" s="45">
        <v>86.8</v>
      </c>
      <c r="AX6" s="45">
        <v>86.9</v>
      </c>
      <c r="AZ6" s="45">
        <v>87</v>
      </c>
      <c r="BB6" s="45">
        <v>84.7</v>
      </c>
      <c r="BD6" s="45">
        <f>BD7+BD8</f>
        <v>84.800000000000011</v>
      </c>
      <c r="BF6" s="45">
        <v>86.9</v>
      </c>
    </row>
    <row r="7" spans="1:232" s="13" customFormat="1" ht="14.25" x14ac:dyDescent="0.2">
      <c r="A7" s="6" t="s">
        <v>38</v>
      </c>
      <c r="B7" s="7">
        <v>73.2</v>
      </c>
      <c r="C7" s="3"/>
      <c r="D7" s="7">
        <v>72.099999999999994</v>
      </c>
      <c r="E7" s="44"/>
      <c r="F7" s="28">
        <v>70.400000000000006</v>
      </c>
      <c r="G7" s="29"/>
      <c r="H7" s="28">
        <v>70.599999999999994</v>
      </c>
      <c r="I7" s="29"/>
      <c r="J7" s="28">
        <v>71.8</v>
      </c>
      <c r="K7" s="29"/>
      <c r="L7" s="13">
        <v>69.099999999999994</v>
      </c>
      <c r="N7" s="50">
        <v>71.485052933009371</v>
      </c>
      <c r="P7" s="50">
        <v>71.522598504386266</v>
      </c>
      <c r="R7" s="50">
        <v>70.900000000000006</v>
      </c>
      <c r="T7" s="50">
        <v>72.8</v>
      </c>
      <c r="V7" s="50">
        <v>70.099999999999994</v>
      </c>
      <c r="X7" s="50">
        <v>68.8</v>
      </c>
      <c r="Z7" s="61">
        <v>69.5</v>
      </c>
      <c r="AB7" s="63">
        <v>69.900000000000006</v>
      </c>
      <c r="AD7" s="50">
        <v>69.2</v>
      </c>
      <c r="AF7" s="50">
        <f>AF6-AF8</f>
        <v>70.099999999999994</v>
      </c>
      <c r="AH7" s="50">
        <v>70.5</v>
      </c>
      <c r="AJ7" s="50">
        <v>68.400000000000006</v>
      </c>
      <c r="AL7" s="50">
        <v>68</v>
      </c>
      <c r="AN7" s="50">
        <v>68.2</v>
      </c>
      <c r="AP7" s="50">
        <v>67.599999999999994</v>
      </c>
      <c r="AR7" s="50">
        <v>66.8</v>
      </c>
      <c r="AT7" s="50">
        <v>69.599999999999994</v>
      </c>
      <c r="AV7" s="50">
        <v>68.5</v>
      </c>
      <c r="AX7" s="50">
        <v>69.2</v>
      </c>
      <c r="AZ7" s="50">
        <v>66.5</v>
      </c>
      <c r="BB7" s="50">
        <v>66.599999999999994</v>
      </c>
      <c r="BD7" s="50">
        <v>65.7</v>
      </c>
      <c r="BF7" s="50">
        <v>69.5</v>
      </c>
    </row>
    <row r="8" spans="1:232" s="13" customFormat="1" ht="15.6" customHeight="1" x14ac:dyDescent="0.2">
      <c r="A8" s="6" t="s">
        <v>3</v>
      </c>
      <c r="B8" s="7">
        <v>8.6</v>
      </c>
      <c r="C8" s="3"/>
      <c r="D8" s="7">
        <v>9.3000000000000007</v>
      </c>
      <c r="E8" s="44"/>
      <c r="F8" s="28">
        <v>10.1</v>
      </c>
      <c r="G8" s="29"/>
      <c r="H8" s="28">
        <v>11.1</v>
      </c>
      <c r="I8" s="29"/>
      <c r="J8" s="28">
        <v>10.4</v>
      </c>
      <c r="K8" s="29"/>
      <c r="L8" s="13">
        <v>11.3</v>
      </c>
      <c r="N8" s="50">
        <v>11.151862417563347</v>
      </c>
      <c r="P8" s="50">
        <v>11.666716454074436</v>
      </c>
      <c r="R8" s="50">
        <v>10.8</v>
      </c>
      <c r="T8" s="50">
        <v>10.8</v>
      </c>
      <c r="V8" s="50">
        <v>14</v>
      </c>
      <c r="X8" s="50">
        <v>17.3</v>
      </c>
      <c r="Z8" s="61">
        <v>17.399999999999999</v>
      </c>
      <c r="AB8" s="63">
        <v>16.7</v>
      </c>
      <c r="AD8" s="50">
        <v>17.8</v>
      </c>
      <c r="AF8" s="50">
        <v>15</v>
      </c>
      <c r="AH8" s="50">
        <v>16.2</v>
      </c>
      <c r="AJ8" s="50">
        <v>16.7</v>
      </c>
      <c r="AL8" s="50">
        <v>16.5</v>
      </c>
      <c r="AN8" s="50">
        <v>17.3</v>
      </c>
      <c r="AP8" s="50">
        <v>18.8</v>
      </c>
      <c r="AR8" s="50">
        <v>18.3</v>
      </c>
      <c r="AT8" s="50">
        <v>17.399999999999999</v>
      </c>
      <c r="AV8" s="50">
        <v>18.2</v>
      </c>
      <c r="AX8" s="50">
        <v>17.8</v>
      </c>
      <c r="AZ8" s="50">
        <v>20.5</v>
      </c>
      <c r="BB8" s="50">
        <v>18.100000000000001</v>
      </c>
      <c r="BD8" s="50">
        <v>19.100000000000001</v>
      </c>
      <c r="BF8" s="50">
        <v>17.399999999999999</v>
      </c>
    </row>
    <row r="9" spans="1:232" s="13" customFormat="1" ht="14.25" x14ac:dyDescent="0.2">
      <c r="A9" s="5" t="s">
        <v>4</v>
      </c>
      <c r="B9" s="11">
        <v>9.9</v>
      </c>
      <c r="C9" s="3"/>
      <c r="D9" s="11">
        <v>9.9</v>
      </c>
      <c r="E9" s="44"/>
      <c r="F9" s="31">
        <v>11.1</v>
      </c>
      <c r="G9" s="29"/>
      <c r="H9" s="31">
        <v>10.4</v>
      </c>
      <c r="I9" s="29"/>
      <c r="J9" s="31">
        <v>10.5</v>
      </c>
      <c r="K9" s="29"/>
      <c r="L9" s="46">
        <v>9.5</v>
      </c>
      <c r="N9" s="45">
        <v>9.3869994142658797</v>
      </c>
      <c r="P9" s="45">
        <v>8.8557857946568159</v>
      </c>
      <c r="R9" s="45">
        <v>9.9</v>
      </c>
      <c r="T9" s="45">
        <v>10.6</v>
      </c>
      <c r="U9" s="48" t="s">
        <v>42</v>
      </c>
      <c r="V9" s="45">
        <v>9.3000000000000007</v>
      </c>
      <c r="W9" s="48"/>
      <c r="X9" s="45">
        <v>10.199999999999999</v>
      </c>
      <c r="Y9" s="48"/>
      <c r="Z9" s="60">
        <v>9.3000000000000007</v>
      </c>
      <c r="AA9" s="48"/>
      <c r="AB9" s="64">
        <v>10.199999999999999</v>
      </c>
      <c r="AC9" s="48"/>
      <c r="AD9" s="45">
        <v>9.3000000000000007</v>
      </c>
      <c r="AE9" s="48"/>
      <c r="AF9" s="45">
        <v>9.6</v>
      </c>
      <c r="AG9" s="48"/>
      <c r="AH9" s="45">
        <v>9.9</v>
      </c>
      <c r="AI9" s="48"/>
      <c r="AJ9" s="45">
        <v>9.9</v>
      </c>
      <c r="AK9" s="48"/>
      <c r="AL9" s="45">
        <v>10.5</v>
      </c>
      <c r="AM9" s="48"/>
      <c r="AN9" s="45">
        <v>9.6</v>
      </c>
      <c r="AO9" s="48"/>
      <c r="AP9" s="45">
        <v>9</v>
      </c>
      <c r="AQ9" s="48" t="s">
        <v>42</v>
      </c>
      <c r="AR9" s="45">
        <v>10.3</v>
      </c>
      <c r="AS9" s="48"/>
      <c r="AT9" s="45">
        <v>8.6999999999999993</v>
      </c>
      <c r="AU9" s="48"/>
      <c r="AV9" s="45">
        <v>8.5</v>
      </c>
      <c r="AW9" s="48"/>
      <c r="AX9" s="45">
        <v>8.5</v>
      </c>
      <c r="AY9" s="48" t="s">
        <v>42</v>
      </c>
      <c r="AZ9" s="45">
        <v>8.3000000000000007</v>
      </c>
      <c r="BA9" s="48"/>
      <c r="BB9" s="45">
        <v>8.6999999999999993</v>
      </c>
      <c r="BC9" s="48"/>
      <c r="BD9" s="45">
        <v>10.8</v>
      </c>
      <c r="BE9" s="48"/>
      <c r="BF9" s="45">
        <v>8.8000000000000007</v>
      </c>
      <c r="BG9" s="48"/>
    </row>
    <row r="10" spans="1:232" s="13" customFormat="1" ht="14.45" customHeight="1" x14ac:dyDescent="0.2">
      <c r="A10" s="5" t="s">
        <v>5</v>
      </c>
      <c r="B10" s="11">
        <v>1.5</v>
      </c>
      <c r="C10" s="48" t="s">
        <v>6</v>
      </c>
      <c r="D10" s="11">
        <v>1.2</v>
      </c>
      <c r="E10" s="48" t="s">
        <v>6</v>
      </c>
      <c r="F10" s="30">
        <v>1</v>
      </c>
      <c r="G10" s="48" t="s">
        <v>6</v>
      </c>
      <c r="H10" s="30">
        <v>1.3</v>
      </c>
      <c r="I10" s="48" t="s">
        <v>6</v>
      </c>
      <c r="J10" s="41" t="s">
        <v>48</v>
      </c>
      <c r="K10" s="48"/>
      <c r="L10" s="46">
        <v>1.4</v>
      </c>
      <c r="M10" s="48" t="s">
        <v>6</v>
      </c>
      <c r="N10" s="45">
        <v>1.0489657454009</v>
      </c>
      <c r="O10" s="48" t="s">
        <v>6</v>
      </c>
      <c r="P10" s="45">
        <v>1.316113528566355</v>
      </c>
      <c r="Q10" s="48" t="s">
        <v>6</v>
      </c>
      <c r="R10" s="45">
        <v>1.3</v>
      </c>
      <c r="S10" s="48" t="s">
        <v>6</v>
      </c>
      <c r="T10" s="45">
        <v>1.5</v>
      </c>
      <c r="U10" s="48" t="s">
        <v>6</v>
      </c>
      <c r="V10" s="45">
        <v>1.4</v>
      </c>
      <c r="W10" s="48" t="s">
        <v>6</v>
      </c>
      <c r="X10" s="45">
        <v>1.7</v>
      </c>
      <c r="Y10" s="48" t="s">
        <v>6</v>
      </c>
      <c r="Z10" s="60">
        <v>1.7</v>
      </c>
      <c r="AA10" s="48" t="s">
        <v>42</v>
      </c>
      <c r="AB10" s="60">
        <v>1.4</v>
      </c>
      <c r="AC10" s="48" t="s">
        <v>6</v>
      </c>
      <c r="AD10" s="45">
        <v>1.5</v>
      </c>
      <c r="AE10" s="48" t="s">
        <v>42</v>
      </c>
      <c r="AF10" s="67">
        <v>1.8</v>
      </c>
      <c r="AG10" s="48" t="s">
        <v>42</v>
      </c>
      <c r="AH10" s="67">
        <v>1.9</v>
      </c>
      <c r="AI10" s="48" t="s">
        <v>6</v>
      </c>
      <c r="AJ10" s="67">
        <v>2.5</v>
      </c>
      <c r="AK10" s="48" t="s">
        <v>6</v>
      </c>
      <c r="AL10" s="67">
        <v>2.2999999999999998</v>
      </c>
      <c r="AM10" s="48" t="s">
        <v>42</v>
      </c>
      <c r="AN10" s="67">
        <v>2.1</v>
      </c>
      <c r="AO10" s="48" t="s">
        <v>42</v>
      </c>
      <c r="AP10" s="67">
        <v>2.4</v>
      </c>
      <c r="AQ10" s="48" t="s">
        <v>42</v>
      </c>
      <c r="AR10" s="67">
        <v>2.2000000000000002</v>
      </c>
      <c r="AS10" s="48" t="s">
        <v>42</v>
      </c>
      <c r="AT10" s="67">
        <v>2.2999999999999998</v>
      </c>
      <c r="AU10" s="48" t="s">
        <v>42</v>
      </c>
      <c r="AV10" s="67">
        <v>2.1</v>
      </c>
      <c r="AW10" s="48" t="s">
        <v>42</v>
      </c>
      <c r="AX10" s="67">
        <v>2.2000000000000002</v>
      </c>
      <c r="AY10" s="48" t="s">
        <v>42</v>
      </c>
      <c r="AZ10" s="67">
        <v>3</v>
      </c>
      <c r="BA10" s="48" t="s">
        <v>42</v>
      </c>
      <c r="BB10" s="67">
        <v>2.6</v>
      </c>
      <c r="BC10" s="48" t="s">
        <v>42</v>
      </c>
      <c r="BD10" s="67">
        <v>2.1</v>
      </c>
      <c r="BE10" s="48" t="s">
        <v>6</v>
      </c>
      <c r="BF10" s="67">
        <v>2</v>
      </c>
      <c r="BG10" s="48" t="s">
        <v>6</v>
      </c>
    </row>
    <row r="11" spans="1:232" s="13" customFormat="1" ht="16.5" customHeight="1" x14ac:dyDescent="0.2">
      <c r="A11" s="12" t="s">
        <v>7</v>
      </c>
      <c r="B11" s="35">
        <v>6.8</v>
      </c>
      <c r="C11" s="34"/>
      <c r="D11" s="35">
        <v>7.5</v>
      </c>
      <c r="E11" s="34"/>
      <c r="F11" s="36">
        <v>7.4</v>
      </c>
      <c r="G11" s="33" t="s">
        <v>42</v>
      </c>
      <c r="H11" s="36">
        <v>6.5</v>
      </c>
      <c r="I11" s="33" t="s">
        <v>42</v>
      </c>
      <c r="J11" s="36">
        <v>6.4</v>
      </c>
      <c r="K11" s="33"/>
      <c r="L11" s="42">
        <v>8.5</v>
      </c>
      <c r="M11" s="43"/>
      <c r="N11" s="49">
        <v>6.8571568031933356</v>
      </c>
      <c r="O11" s="43"/>
      <c r="P11" s="49">
        <v>6.4863034841227964</v>
      </c>
      <c r="Q11" s="43"/>
      <c r="R11" s="49">
        <v>7.1</v>
      </c>
      <c r="S11" s="51" t="s">
        <v>42</v>
      </c>
      <c r="T11" s="49">
        <v>4.4000000000000004</v>
      </c>
      <c r="U11" s="51" t="s">
        <v>42</v>
      </c>
      <c r="V11" s="49">
        <v>5.2</v>
      </c>
      <c r="W11" s="51" t="s">
        <v>42</v>
      </c>
      <c r="X11" s="49">
        <v>2</v>
      </c>
      <c r="Y11" s="51" t="s">
        <v>42</v>
      </c>
      <c r="Z11" s="59">
        <v>2.1</v>
      </c>
      <c r="AA11" s="51" t="s">
        <v>6</v>
      </c>
      <c r="AB11" s="59">
        <v>1.8</v>
      </c>
      <c r="AC11" s="51" t="s">
        <v>42</v>
      </c>
      <c r="AD11" s="49">
        <v>2.2000000000000002</v>
      </c>
      <c r="AE11" s="51" t="s">
        <v>42</v>
      </c>
      <c r="AF11" s="68">
        <v>3.5</v>
      </c>
      <c r="AG11" s="51" t="s">
        <v>42</v>
      </c>
      <c r="AH11" s="68">
        <v>1.5</v>
      </c>
      <c r="AI11" s="51" t="s">
        <v>6</v>
      </c>
      <c r="AJ11" s="68">
        <v>2.5</v>
      </c>
      <c r="AK11" s="51" t="s">
        <v>42</v>
      </c>
      <c r="AL11" s="68">
        <v>2.8</v>
      </c>
      <c r="AM11" s="51" t="s">
        <v>42</v>
      </c>
      <c r="AN11" s="68">
        <v>2.8</v>
      </c>
      <c r="AO11" s="51" t="s">
        <v>42</v>
      </c>
      <c r="AP11" s="68">
        <v>2.1</v>
      </c>
      <c r="AQ11" s="51" t="s">
        <v>42</v>
      </c>
      <c r="AR11" s="68">
        <v>2.4</v>
      </c>
      <c r="AS11" s="51" t="s">
        <v>6</v>
      </c>
      <c r="AT11" s="68">
        <v>2</v>
      </c>
      <c r="AU11" s="51" t="s">
        <v>42</v>
      </c>
      <c r="AV11" s="68">
        <v>2.5</v>
      </c>
      <c r="AW11" s="51" t="s">
        <v>42</v>
      </c>
      <c r="AX11" s="68">
        <v>2.4</v>
      </c>
      <c r="AY11" s="51" t="s">
        <v>42</v>
      </c>
      <c r="AZ11" s="68">
        <v>1.7</v>
      </c>
      <c r="BA11" s="51" t="s">
        <v>6</v>
      </c>
      <c r="BB11" s="68">
        <v>3.9</v>
      </c>
      <c r="BC11" s="51" t="s">
        <v>42</v>
      </c>
      <c r="BD11" s="68">
        <v>2.4</v>
      </c>
      <c r="BE11" s="51" t="s">
        <v>42</v>
      </c>
      <c r="BF11" s="68">
        <v>2.2999999999999998</v>
      </c>
      <c r="BG11" s="51" t="s">
        <v>6</v>
      </c>
    </row>
    <row r="12" spans="1:232" ht="15" customHeight="1" x14ac:dyDescent="0.25">
      <c r="A12" s="76" t="s">
        <v>45</v>
      </c>
      <c r="B12" s="76"/>
      <c r="C12" s="76"/>
      <c r="D12" s="76"/>
      <c r="E12" s="76"/>
      <c r="F12" s="76"/>
      <c r="G12" s="76"/>
      <c r="H12" s="76"/>
      <c r="I12" s="76"/>
      <c r="J12" s="76"/>
      <c r="K12" s="76"/>
      <c r="L12" s="76"/>
      <c r="M12" s="76"/>
      <c r="N12" s="76"/>
      <c r="O12" s="76"/>
      <c r="P12" s="76"/>
      <c r="Q12" s="76"/>
      <c r="R12" s="76"/>
      <c r="S12" s="76"/>
      <c r="T12" s="47"/>
      <c r="U12" s="47"/>
      <c r="V12" s="47"/>
      <c r="W12" s="47"/>
      <c r="X12" s="47"/>
      <c r="Y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row>
    <row r="13" spans="1:232" ht="15" customHeight="1" x14ac:dyDescent="0.25">
      <c r="A13" s="76" t="s">
        <v>46</v>
      </c>
      <c r="B13" s="76"/>
      <c r="C13" s="76"/>
      <c r="D13" s="76"/>
      <c r="E13" s="76"/>
      <c r="F13" s="76"/>
      <c r="G13" s="76"/>
      <c r="H13" s="76"/>
      <c r="I13" s="76"/>
      <c r="J13" s="76"/>
      <c r="K13" s="76"/>
      <c r="L13" s="76"/>
      <c r="M13" s="76"/>
      <c r="N13" s="76"/>
      <c r="O13" s="76"/>
      <c r="P13" s="76"/>
      <c r="Q13" s="76"/>
      <c r="R13" s="76"/>
      <c r="S13" s="76"/>
    </row>
    <row r="14" spans="1:232" ht="15" customHeight="1" x14ac:dyDescent="0.25">
      <c r="A14" s="76" t="s">
        <v>47</v>
      </c>
      <c r="B14" s="76"/>
      <c r="C14" s="76"/>
      <c r="D14" s="76"/>
      <c r="E14" s="76"/>
      <c r="F14" s="76"/>
      <c r="G14" s="76"/>
      <c r="H14" s="76"/>
      <c r="I14" s="76"/>
      <c r="J14" s="76"/>
      <c r="K14" s="76"/>
      <c r="L14" s="76"/>
      <c r="M14" s="76"/>
      <c r="N14" s="76"/>
      <c r="O14" s="76"/>
      <c r="P14" s="76"/>
      <c r="Q14" s="76"/>
      <c r="R14" s="76"/>
      <c r="S14" s="76"/>
    </row>
    <row r="15" spans="1:232" ht="16.5" x14ac:dyDescent="0.35">
      <c r="A15" s="79" t="s">
        <v>8</v>
      </c>
      <c r="B15" s="79"/>
      <c r="C15" s="79"/>
      <c r="D15" s="79"/>
      <c r="E15" s="79"/>
      <c r="F15" s="79"/>
      <c r="G15" s="79"/>
      <c r="H15" s="79"/>
      <c r="I15" s="79"/>
      <c r="J15" s="79"/>
      <c r="K15" s="79"/>
      <c r="L15" s="79"/>
      <c r="M15" s="79"/>
      <c r="N15" s="79"/>
      <c r="O15" s="79"/>
      <c r="P15" s="79"/>
      <c r="Q15" s="79"/>
      <c r="R15" s="79"/>
      <c r="S15" s="79"/>
    </row>
    <row r="16" spans="1:232" ht="24.75" customHeight="1" x14ac:dyDescent="0.25">
      <c r="A16" s="79" t="s">
        <v>51</v>
      </c>
      <c r="B16" s="79"/>
      <c r="C16" s="79"/>
      <c r="D16" s="79"/>
      <c r="E16" s="79"/>
      <c r="F16" s="79"/>
      <c r="G16" s="79"/>
      <c r="H16" s="79"/>
      <c r="I16" s="79"/>
      <c r="J16" s="79"/>
      <c r="K16" s="79"/>
      <c r="L16" s="79"/>
      <c r="M16" s="79"/>
      <c r="N16" s="79"/>
      <c r="O16" s="79"/>
      <c r="P16" s="79"/>
      <c r="Q16" s="79"/>
      <c r="R16" s="79"/>
      <c r="S16" s="79"/>
    </row>
    <row r="17" spans="1:19" x14ac:dyDescent="0.25">
      <c r="A17" s="76" t="s">
        <v>9</v>
      </c>
      <c r="B17" s="76"/>
      <c r="C17" s="76"/>
      <c r="D17" s="76"/>
      <c r="E17" s="76"/>
      <c r="F17" s="76"/>
      <c r="G17" s="76"/>
      <c r="H17" s="76"/>
      <c r="I17" s="76"/>
      <c r="J17" s="76"/>
      <c r="K17" s="76"/>
      <c r="L17" s="76"/>
      <c r="M17" s="76"/>
      <c r="N17" s="76"/>
      <c r="O17" s="76"/>
      <c r="P17" s="76"/>
      <c r="Q17" s="76"/>
      <c r="R17" s="76"/>
      <c r="S17" s="76"/>
    </row>
    <row r="18" spans="1:19" ht="15" customHeight="1" x14ac:dyDescent="0.25">
      <c r="A18" s="78" t="s">
        <v>54</v>
      </c>
      <c r="B18" s="78"/>
      <c r="C18" s="78"/>
      <c r="D18" s="78"/>
      <c r="E18" s="78"/>
      <c r="F18" s="78"/>
      <c r="G18" s="78"/>
      <c r="H18" s="78"/>
      <c r="I18" s="78"/>
      <c r="J18" s="78"/>
      <c r="K18" s="78"/>
      <c r="L18" s="78"/>
      <c r="M18" s="78"/>
      <c r="N18" s="78"/>
      <c r="O18" s="78"/>
      <c r="P18" s="78"/>
      <c r="Q18" s="78"/>
      <c r="R18" s="78"/>
      <c r="S18" s="78"/>
    </row>
    <row r="19" spans="1:19" x14ac:dyDescent="0.25">
      <c r="A19" s="37"/>
      <c r="B19" s="38"/>
      <c r="C19" s="8"/>
      <c r="D19" s="39"/>
      <c r="E19" s="39"/>
      <c r="F19" s="39"/>
      <c r="G19" s="38"/>
      <c r="H19" s="39"/>
      <c r="I19" s="38"/>
      <c r="J19" s="40"/>
      <c r="K19" s="40"/>
      <c r="L19" s="40"/>
      <c r="M19" s="40"/>
      <c r="N19" s="40"/>
      <c r="O19" s="40"/>
      <c r="P19" s="40"/>
    </row>
    <row r="20" spans="1:19" x14ac:dyDescent="0.25">
      <c r="A20" s="37"/>
      <c r="B20" s="38"/>
      <c r="C20" s="8"/>
      <c r="D20" s="40"/>
      <c r="E20" s="40"/>
      <c r="F20" s="40"/>
      <c r="G20" s="40"/>
      <c r="H20" s="40"/>
      <c r="I20" s="40"/>
      <c r="J20" s="40"/>
      <c r="K20" s="40"/>
    </row>
    <row r="21" spans="1:19" x14ac:dyDescent="0.25">
      <c r="A21" s="9"/>
      <c r="B21" s="9"/>
      <c r="C21" s="9"/>
    </row>
  </sheetData>
  <mergeCells count="33">
    <mergeCell ref="A18:S18"/>
    <mergeCell ref="A17:S17"/>
    <mergeCell ref="A15:S15"/>
    <mergeCell ref="A16:S16"/>
    <mergeCell ref="J2:Q2"/>
    <mergeCell ref="B2:I2"/>
    <mergeCell ref="A12:S12"/>
    <mergeCell ref="R2:Y2"/>
    <mergeCell ref="A2:A3"/>
    <mergeCell ref="A13:S13"/>
    <mergeCell ref="A14:S14"/>
    <mergeCell ref="HU12:HX12"/>
    <mergeCell ref="FM12:FX12"/>
    <mergeCell ref="FY12:GJ12"/>
    <mergeCell ref="GK12:GV12"/>
    <mergeCell ref="GW12:HH12"/>
    <mergeCell ref="HI12:HT12"/>
    <mergeCell ref="AX2:BE2"/>
    <mergeCell ref="BF2:BG2"/>
    <mergeCell ref="A1:BG1"/>
    <mergeCell ref="FA12:FL12"/>
    <mergeCell ref="BI12:BT12"/>
    <mergeCell ref="BU12:CF12"/>
    <mergeCell ref="CG12:CR12"/>
    <mergeCell ref="CS12:DD12"/>
    <mergeCell ref="DE12:DP12"/>
    <mergeCell ref="DQ12:EB12"/>
    <mergeCell ref="EC12:EN12"/>
    <mergeCell ref="EO12:EZ12"/>
    <mergeCell ref="AH2:AO2"/>
    <mergeCell ref="Z2:AG2"/>
    <mergeCell ref="AP2:AW2"/>
    <mergeCell ref="BD3:BE3"/>
  </mergeCells>
  <pageMargins left="0.7" right="0.7" top="0.75" bottom="0.75" header="0.3" footer="0.3"/>
  <pageSetup paperSize="9" orientation="landscape" r:id="rId1"/>
  <ignoredErrors>
    <ignoredError sqref="F6 AH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election sqref="A1:B1"/>
    </sheetView>
  </sheetViews>
  <sheetFormatPr baseColWidth="10" defaultColWidth="11.42578125" defaultRowHeight="15" x14ac:dyDescent="0.25"/>
  <cols>
    <col min="1" max="1" width="38" style="13" customWidth="1"/>
    <col min="2" max="2" width="75.5703125" style="13" customWidth="1"/>
  </cols>
  <sheetData>
    <row r="1" spans="1:2" x14ac:dyDescent="0.25">
      <c r="A1" s="82" t="s">
        <v>10</v>
      </c>
      <c r="B1" s="82"/>
    </row>
    <row r="2" spans="1:2" x14ac:dyDescent="0.25">
      <c r="A2" s="20" t="s">
        <v>11</v>
      </c>
      <c r="B2" s="72" t="s">
        <v>39</v>
      </c>
    </row>
    <row r="3" spans="1:2" x14ac:dyDescent="0.25">
      <c r="A3" s="21" t="s">
        <v>12</v>
      </c>
      <c r="B3" s="14" t="s">
        <v>13</v>
      </c>
    </row>
    <row r="4" spans="1:2" x14ac:dyDescent="0.25">
      <c r="A4" s="21" t="s">
        <v>14</v>
      </c>
      <c r="B4" s="14" t="s">
        <v>35</v>
      </c>
    </row>
    <row r="5" spans="1:2" x14ac:dyDescent="0.25">
      <c r="A5" s="21" t="s">
        <v>15</v>
      </c>
      <c r="B5" s="14" t="s">
        <v>16</v>
      </c>
    </row>
    <row r="6" spans="1:2" ht="24" x14ac:dyDescent="0.25">
      <c r="A6" s="22" t="s">
        <v>43</v>
      </c>
      <c r="B6" s="15" t="s">
        <v>53</v>
      </c>
    </row>
    <row r="7" spans="1:2" ht="15.75" thickBot="1" x14ac:dyDescent="0.3">
      <c r="A7" s="22" t="s">
        <v>17</v>
      </c>
      <c r="B7" s="15" t="s">
        <v>18</v>
      </c>
    </row>
    <row r="8" spans="1:2" x14ac:dyDescent="0.25">
      <c r="A8" s="23" t="s">
        <v>19</v>
      </c>
      <c r="B8" s="16" t="s">
        <v>20</v>
      </c>
    </row>
    <row r="9" spans="1:2" ht="252" x14ac:dyDescent="0.25">
      <c r="A9" s="21" t="s">
        <v>21</v>
      </c>
      <c r="B9" s="14" t="s">
        <v>36</v>
      </c>
    </row>
    <row r="10" spans="1:2" x14ac:dyDescent="0.25">
      <c r="A10" s="21" t="s">
        <v>22</v>
      </c>
      <c r="B10" s="14" t="s">
        <v>23</v>
      </c>
    </row>
    <row r="11" spans="1:2" ht="15.75" thickBot="1" x14ac:dyDescent="0.3">
      <c r="A11" s="24" t="s">
        <v>24</v>
      </c>
      <c r="B11" s="17" t="s">
        <v>25</v>
      </c>
    </row>
    <row r="12" spans="1:2" x14ac:dyDescent="0.25">
      <c r="A12" s="23" t="s">
        <v>44</v>
      </c>
      <c r="B12" s="16" t="s">
        <v>26</v>
      </c>
    </row>
    <row r="13" spans="1:2" ht="192" x14ac:dyDescent="0.25">
      <c r="A13" s="21" t="s">
        <v>21</v>
      </c>
      <c r="B13" s="14" t="s">
        <v>37</v>
      </c>
    </row>
    <row r="14" spans="1:2" x14ac:dyDescent="0.25">
      <c r="A14" s="21" t="s">
        <v>22</v>
      </c>
      <c r="B14" s="14" t="s">
        <v>27</v>
      </c>
    </row>
    <row r="15" spans="1:2" ht="15.75" thickBot="1" x14ac:dyDescent="0.3">
      <c r="A15" s="24" t="s">
        <v>24</v>
      </c>
      <c r="B15" s="18" t="s">
        <v>28</v>
      </c>
    </row>
    <row r="16" spans="1:2" x14ac:dyDescent="0.25">
      <c r="A16" s="25" t="s">
        <v>29</v>
      </c>
      <c r="B16" s="19" t="s">
        <v>30</v>
      </c>
    </row>
    <row r="17" spans="1:2" x14ac:dyDescent="0.25">
      <c r="A17" s="21" t="s">
        <v>31</v>
      </c>
      <c r="B17" s="14" t="s">
        <v>32</v>
      </c>
    </row>
    <row r="18" spans="1:2" x14ac:dyDescent="0.25">
      <c r="A18" s="21" t="s">
        <v>33</v>
      </c>
      <c r="B18" s="14" t="s">
        <v>32</v>
      </c>
    </row>
    <row r="19" spans="1:2" ht="24.75" thickBot="1" x14ac:dyDescent="0.3">
      <c r="A19" s="24" t="s">
        <v>34</v>
      </c>
      <c r="B19" s="17" t="s">
        <v>55</v>
      </c>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OI_POBL_02</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Giselle Silva</cp:lastModifiedBy>
  <cp:lastPrinted>2020-01-22T17:43:39Z</cp:lastPrinted>
  <dcterms:created xsi:type="dcterms:W3CDTF">2018-06-08T17:55:34Z</dcterms:created>
  <dcterms:modified xsi:type="dcterms:W3CDTF">2025-07-22T14:15:31Z</dcterms:modified>
</cp:coreProperties>
</file>