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EDUCACION\MATRICULA Y EGRESADOS\EDUCACION COMUN\"/>
    </mc:Choice>
  </mc:AlternateContent>
  <bookViews>
    <workbookView xWindow="0" yWindow="0" windowWidth="15525" windowHeight="5430" tabRatio="820"/>
  </bookViews>
  <sheets>
    <sheet name="E_M_AX32" sheetId="3" r:id="rId1"/>
    <sheet name="2024" sheetId="21" r:id="rId2"/>
    <sheet name="2023" sheetId="20" r:id="rId3"/>
    <sheet name="2022" sheetId="19" r:id="rId4"/>
    <sheet name="2021" sheetId="18" r:id="rId5"/>
    <sheet name="2020" sheetId="17" r:id="rId6"/>
    <sheet name="2019" sheetId="16" r:id="rId7"/>
    <sheet name="2018" sheetId="15" r:id="rId8"/>
    <sheet name="2017" sheetId="14" r:id="rId9"/>
    <sheet name="2016" sheetId="1" r:id="rId10"/>
    <sheet name="2015" sheetId="4" r:id="rId11"/>
    <sheet name="2014" sheetId="5" r:id="rId12"/>
    <sheet name="2013" sheetId="6" r:id="rId13"/>
    <sheet name="2012" sheetId="7" r:id="rId14"/>
    <sheet name="2011" sheetId="8" r:id="rId15"/>
    <sheet name="2010" sheetId="9" r:id="rId16"/>
    <sheet name="2009" sheetId="10" r:id="rId17"/>
    <sheet name="2008" sheetId="11" r:id="rId18"/>
    <sheet name="2007" sheetId="12" r:id="rId19"/>
    <sheet name="2006" sheetId="13" r:id="rId20"/>
    <sheet name="Ficha técnica" sheetId="2" r:id="rId21"/>
  </sheets>
  <definedNames>
    <definedName name="_xlnm.Print_Area" localSheetId="10">'2015'!$A$1:$M$24</definedName>
    <definedName name="_xlnm.Print_Area" localSheetId="9">'2016'!$A$1:$M$25</definedName>
    <definedName name="_xlnm.Print_Area" localSheetId="8">'2017'!$A$1:$J$25</definedName>
    <definedName name="_xlnm.Print_Area" localSheetId="7">'2018'!$A$1:$J$25</definedName>
    <definedName name="_xlnm.Print_Area" localSheetId="6">'2019'!$A$1:$J$25</definedName>
    <definedName name="_xlnm.Print_Area" localSheetId="5">'2020'!$A$1:$J$25</definedName>
    <definedName name="_xlnm.Print_Area" localSheetId="4">'2021'!$A$1:$J$25</definedName>
    <definedName name="_xlnm.Print_Area" localSheetId="3">'2022'!$A$1:$J$26</definedName>
    <definedName name="_xlnm.Print_Area" localSheetId="2">'2023'!$A$1:$J$26</definedName>
    <definedName name="_xlnm.Print_Area" localSheetId="1">'2024'!$A$1:$J$26</definedName>
  </definedNames>
  <calcPr calcId="191029"/>
</workbook>
</file>

<file path=xl/calcChain.xml><?xml version="1.0" encoding="utf-8"?>
<calcChain xmlns="http://schemas.openxmlformats.org/spreadsheetml/2006/main">
  <c r="D6" i="9" l="1"/>
  <c r="E6" i="9"/>
  <c r="F6" i="9"/>
  <c r="H6" i="9"/>
  <c r="I6" i="9"/>
  <c r="J6" i="9"/>
  <c r="L6" i="9"/>
  <c r="M6" i="9"/>
  <c r="N6" i="9"/>
  <c r="G7" i="9"/>
  <c r="K7" i="9"/>
  <c r="G8" i="9"/>
  <c r="K8" i="9"/>
  <c r="G9" i="9"/>
  <c r="K9" i="9"/>
  <c r="G10" i="9"/>
  <c r="K10" i="9"/>
  <c r="G11" i="9"/>
  <c r="K11" i="9"/>
  <c r="G12" i="9"/>
  <c r="K12" i="9"/>
  <c r="G13" i="9"/>
  <c r="K13" i="9"/>
  <c r="G14" i="9"/>
  <c r="K14" i="9"/>
  <c r="G15" i="9"/>
  <c r="K15" i="9"/>
  <c r="G16" i="9"/>
  <c r="K16" i="9"/>
  <c r="G17" i="9"/>
  <c r="K17" i="9"/>
  <c r="K18" i="9"/>
  <c r="G19" i="9"/>
  <c r="K19" i="9"/>
  <c r="G20" i="9"/>
  <c r="K20" i="9"/>
  <c r="G21" i="9"/>
  <c r="K21" i="9"/>
  <c r="B47" i="5"/>
  <c r="B46" i="5"/>
  <c r="G6" i="9" l="1"/>
  <c r="K6" i="9"/>
  <c r="C6" i="9" l="1"/>
</calcChain>
</file>

<file path=xl/sharedStrings.xml><?xml version="1.0" encoding="utf-8"?>
<sst xmlns="http://schemas.openxmlformats.org/spreadsheetml/2006/main" count="920" uniqueCount="112">
  <si>
    <t>Comuna</t>
  </si>
  <si>
    <t>Total</t>
  </si>
  <si>
    <t>Tipo de formación</t>
  </si>
  <si>
    <t>Sector de gestión</t>
  </si>
  <si>
    <t>Exclusivamente docente</t>
  </si>
  <si>
    <t>Exclusivamente técnico-profesional</t>
  </si>
  <si>
    <r>
      <t>Ambos tipos de formación</t>
    </r>
    <r>
      <rPr>
        <vertAlign val="superscript"/>
        <sz val="9"/>
        <rFont val="Arial"/>
        <family val="2"/>
      </rPr>
      <t>1</t>
    </r>
  </si>
  <si>
    <t>Estatal</t>
  </si>
  <si>
    <t>Privado</t>
  </si>
  <si>
    <t>-</t>
  </si>
  <si>
    <r>
      <rPr>
        <vertAlign val="superscript"/>
        <sz val="8"/>
        <rFont val="Arial"/>
        <family val="2"/>
      </rPr>
      <t>1</t>
    </r>
    <r>
      <rPr>
        <sz val="8"/>
        <rFont val="Arial"/>
        <family val="2"/>
      </rPr>
      <t xml:space="preserve"> La diferencia con datos publicados anteriormente se deben a ajustes en la metodología de cálculo.</t>
    </r>
  </si>
  <si>
    <r>
      <t>Nota:</t>
    </r>
    <r>
      <rPr>
        <sz val="8"/>
        <rFont val="Arial"/>
        <family val="2"/>
      </rPr>
      <t xml:space="preserve"> incluye datos correspondientes a unidades educativas de los Ministerios de Justicia y Seguridad, Cultura y Salud del GCBA. Incluye información correspondiente a unidades educativas dependientes de Nación localizadas en la Ciudad de Buenos Aires. </t>
    </r>
  </si>
  <si>
    <r>
      <t xml:space="preserve">Fuente: </t>
    </r>
    <r>
      <rPr>
        <sz val="8"/>
        <rFont val="Arial"/>
        <family val="2"/>
      </rPr>
      <t>Ministerio de Educación (GCBA). Unidad de Evaluación Integral de la Calidad y Equidad Educativa (UEICEE). Investigación y Estadística sobre la base de Relevamiento Anual 2016, datos provisorios.</t>
    </r>
  </si>
  <si>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</si>
  <si>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</si>
  <si>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</si>
  <si>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</si>
  <si>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</si>
  <si>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</si>
  <si>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</si>
  <si>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</si>
  <si>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</si>
  <si>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</si>
  <si>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</si>
  <si>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</si>
  <si>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</si>
  <si>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</si>
  <si>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</si>
  <si>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Ambos tipos de formación</t>
  </si>
  <si>
    <r>
      <t xml:space="preserve">Fuente: </t>
    </r>
    <r>
      <rPr>
        <sz val="8"/>
        <rFont val="Arial"/>
        <family val="2"/>
      </rPr>
      <t>Ministerio de Educación (GCBA). Unidad de Evaluación Integral de la Calidad y Equidad Educativa (UEICEE). Investigación y Estadística sobre la base de Relevamiento Anual 2015, datos provisorios.</t>
    </r>
  </si>
  <si>
    <r>
      <t xml:space="preserve">Nota: </t>
    </r>
    <r>
      <rPr>
        <sz val="8"/>
        <rFont val="Arial"/>
        <family val="2"/>
      </rPr>
      <t>incluye información correspondiente a unidades educativas dependientes de Nación localizadas en la Ciudad de Buenos Aires. A partir de 2012, en virtud de los cambios estipulados en la Ley de Educación Nacional Nº 26.206, las unidades educativas de la modalidad artística pasaron a formar parte de la modalidad común.</t>
    </r>
  </si>
  <si>
    <r>
      <t xml:space="preserve">Fuente: </t>
    </r>
    <r>
      <rPr>
        <sz val="8"/>
        <rFont val="Arial"/>
        <family val="2"/>
      </rPr>
      <t>Ministerio de Educación (GCBA). Dirección General de Evaluación de la Calidad Educativa. Gerencia Operativa de Investigación y Estadística sobre la base de Relevamiento Anual 2014, datos provisorios.</t>
    </r>
  </si>
  <si>
    <r>
      <t xml:space="preserve">Fuente: </t>
    </r>
    <r>
      <rPr>
        <sz val="8"/>
        <rFont val="Arial"/>
        <family val="2"/>
      </rPr>
      <t>Ministerio de Educación (GCBA). Dirección General de Evaluación de la Calidad Educativa. Gerencia Operativa de Investigación y Estadística sobre la base de Relevamiento Anual 2013, datos provisorios.</t>
    </r>
  </si>
  <si>
    <t xml:space="preserve"> a</t>
  </si>
  <si>
    <r>
      <t xml:space="preserve">a </t>
    </r>
    <r>
      <rPr>
        <sz val="8"/>
        <rFont val="Arial"/>
        <family val="2"/>
      </rPr>
      <t xml:space="preserve">El incremento de la matrícula en la Comuna 3 con respecto al año anterior se explica por la incorporación la matrícula de la modalidad artística.    </t>
    </r>
  </si>
  <si>
    <r>
      <t xml:space="preserve">Nota: </t>
    </r>
    <r>
      <rPr>
        <sz val="8"/>
        <rFont val="Arial"/>
        <family val="2"/>
      </rPr>
      <t>incluye información correspondiente a unidades educativas dependientes de Nación localizadas en la Ciudad de Buenos Aires. A partir de 2012, en virtud de los cambios estipulados en la Ley de Educación Nacional Nº 26.206, las unidades educativas de la modalidad artística pasan a formar parte de la modalidad común.</t>
    </r>
  </si>
  <si>
    <r>
      <t xml:space="preserve">Fuente: </t>
    </r>
    <r>
      <rPr>
        <sz val="8"/>
        <rFont val="Arial"/>
        <family val="2"/>
      </rPr>
      <t>Ministerio de Educación (GCBA). Dirección General de Evaluación de la Calidad Educativa. Gerencia Operativa de Investigación y Estadística sobre la base de Relevamiento Anual 2012, datos provisorios.</t>
    </r>
  </si>
  <si>
    <t>Barrio</t>
  </si>
  <si>
    <t>Constitución - Montserrat - Puerto Madero - Retiro - San Nicolás - San Telmo</t>
  </si>
  <si>
    <t>Recoleta</t>
  </si>
  <si>
    <t>Balvanera - San Cristóbal</t>
  </si>
  <si>
    <t>Barracas - Boca - Nueva Pompeya - Parque Patricios</t>
  </si>
  <si>
    <t>Almagro - Boedo</t>
  </si>
  <si>
    <t>Caballito</t>
  </si>
  <si>
    <t>Flores - Parque Chacabuco</t>
  </si>
  <si>
    <t>Villa Lugano - Villa Riachuelo - Villa Soldati</t>
  </si>
  <si>
    <t>Liniers - Mataderos - Parque Avellaneda</t>
  </si>
  <si>
    <t>Floresta - Monte Castro -Vélez Sársfield - Versalles - Villa Luro - Villa Real</t>
  </si>
  <si>
    <t>Villa del Parque - Villa Devoto - Villa General Mitre - Villa Santa Rita</t>
  </si>
  <si>
    <t>Coghlan - Saavedra - Villa Pueyrredón - Villa Urquiza</t>
  </si>
  <si>
    <t>Belgrano - Colegiales - Núñez</t>
  </si>
  <si>
    <t>Palermo</t>
  </si>
  <si>
    <t>Agronomía - Chacarita - Parque Chas - Paternal - Villa Crespo - Villa Ortúzar</t>
  </si>
  <si>
    <r>
      <t xml:space="preserve">Nota: </t>
    </r>
    <r>
      <rPr>
        <sz val="8"/>
        <rFont val="Arial"/>
        <family val="2"/>
      </rPr>
      <t xml:space="preserve">incluye información correspondiente a unidades educativas dependientes de Nación localizadas en la Ciudad de Buenos Aires. </t>
    </r>
  </si>
  <si>
    <r>
      <t xml:space="preserve">Fuente: </t>
    </r>
    <r>
      <rPr>
        <sz val="8"/>
        <rFont val="Arial"/>
        <family val="2"/>
      </rPr>
      <t>Ministerio de Educación (GCBA). Dirección General de Planeamiento Educativo. Dirección de Investigación y Estadística sobre la base de Relevamiento Anual 2011, datos provisorios.</t>
    </r>
  </si>
  <si>
    <t xml:space="preserve"> </t>
  </si>
  <si>
    <r>
      <t xml:space="preserve">Fuente: </t>
    </r>
    <r>
      <rPr>
        <sz val="8"/>
        <rFont val="Arial"/>
        <family val="2"/>
      </rPr>
      <t>Ministerio de Educación (GCBA). Dirección General de Planeamiento Educativo. Dirección de Investigación y Estadística sobre la base de Relevamiento Anual 2010, datos provisorios.</t>
    </r>
  </si>
  <si>
    <t>Belgrano - Colegiales - Nuñez</t>
  </si>
  <si>
    <r>
      <t xml:space="preserve">Fuente: </t>
    </r>
    <r>
      <rPr>
        <sz val="8"/>
        <rFont val="Arial"/>
        <family val="2"/>
      </rPr>
      <t>Ministerio de Educación (GCBA). Dirección General de Planeamiento Educativo. Dirección de Investigación y Estadística sobre la base de Relevamiento Anual 2009, datos provisorios.</t>
    </r>
  </si>
  <si>
    <t>Educación común. Nivel superior no universitario. Matrícula por sector de gestión y tipo de formación según comuna. Ciudad de Buenos Aires. Año 2008</t>
  </si>
  <si>
    <t>Sector de gestión y tipo de formación</t>
  </si>
  <si>
    <r>
      <t>Exclusivame</t>
    </r>
    <r>
      <rPr>
        <u/>
        <sz val="9"/>
        <rFont val="Arial"/>
        <family val="2"/>
      </rPr>
      <t>n</t>
    </r>
    <r>
      <rPr>
        <sz val="9"/>
        <rFont val="Arial"/>
        <family val="2"/>
      </rPr>
      <t>te docente</t>
    </r>
  </si>
  <si>
    <r>
      <t>Exclusivame</t>
    </r>
    <r>
      <rPr>
        <u/>
        <sz val="9"/>
        <rFont val="Arial"/>
        <family val="2"/>
      </rPr>
      <t>n</t>
    </r>
    <r>
      <rPr>
        <sz val="9"/>
        <rFont val="Arial"/>
        <family val="2"/>
      </rPr>
      <t>te técnico-profesional</t>
    </r>
  </si>
  <si>
    <r>
      <t xml:space="preserve">Fuente: </t>
    </r>
    <r>
      <rPr>
        <sz val="8"/>
        <rFont val="Arial"/>
        <family val="2"/>
      </rPr>
      <t>Ministerio de Educación (GCBA). Dirección General de Planeamiento Educativo. Dirección de Investigación y Estadística sobre la base de Relevamiento Anual 2008, datos provisorios.</t>
    </r>
  </si>
  <si>
    <t>Educación común. Nivel superior no universitario. Matrícula por sector de gestión y tipo de formación según comuna. Ciudad de Buenos Aires. Año 2007</t>
  </si>
  <si>
    <t>Exclusiva- mente docente</t>
  </si>
  <si>
    <t>Exclusiva- mente técnico-profesional</t>
  </si>
  <si>
    <r>
      <t>Nota</t>
    </r>
    <r>
      <rPr>
        <sz val="8"/>
        <rFont val="Arial"/>
        <family val="2"/>
      </rPr>
      <t xml:space="preserve">: se incluye la matrícula correspondiente a unidades educativas dependientes de Nación localizadas en la Ciudad de Buenos Aires. </t>
    </r>
  </si>
  <si>
    <r>
      <t xml:space="preserve">Fuente: </t>
    </r>
    <r>
      <rPr>
        <sz val="8"/>
        <rFont val="Arial"/>
        <family val="2"/>
      </rPr>
      <t>Ministerio de Educación. Dirección General de Planeamiento. Departamento de Estadística de la Dirección de Investigación, sobre la base de Relevamiento Anual 2007, datos provisorios.</t>
    </r>
  </si>
  <si>
    <t>Educación común. Nivel superior no universitario. Matrícula por sector de gestión y tipo de formación según comuna. Ciudad de Buenos Aires. Año 2006</t>
  </si>
  <si>
    <r>
      <t xml:space="preserve">Fuente: </t>
    </r>
    <r>
      <rPr>
        <sz val="8"/>
        <rFont val="Arial"/>
        <family val="2"/>
      </rPr>
      <t>Ministerio de Educación (GCBA). Dirección General de Planeamiento. Departamento de Estadística de la Dirección de Investigación sobre la base de Relevamiento Anual 2006, datos provisorios.</t>
    </r>
  </si>
  <si>
    <t>Educación</t>
  </si>
  <si>
    <t>Matrícula y egresados</t>
  </si>
  <si>
    <t xml:space="preserve">Educación común </t>
  </si>
  <si>
    <r>
      <rPr>
        <b/>
        <sz val="9"/>
        <color indexed="8"/>
        <rFont val="Arial"/>
        <family val="2"/>
      </rPr>
      <t xml:space="preserve">Comuna: </t>
    </r>
    <r>
      <rPr>
        <sz val="9"/>
        <color indexed="8"/>
        <rFont val="Arial"/>
        <family val="2"/>
      </rPr>
      <t>unidad de gestión política y administrativa con competencia territorial. (Ley N° 1.777 y Ley N° 2.650 del año 2005 y 2008 respectivamente).</t>
    </r>
  </si>
  <si>
    <t>Variable 3</t>
  </si>
  <si>
    <t>Variable 2</t>
  </si>
  <si>
    <t xml:space="preserve">Anual </t>
  </si>
  <si>
    <t>Mostrar la matrícula del nivel superior no universitario de la modalidad común del sistema de educación formal registrada en las unidades educativas localizadas en la Ciudad de Buenos Aires, por tipo de formación y sector de gestión según comuna.</t>
  </si>
  <si>
    <t>E_M_AX32</t>
  </si>
  <si>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2017, datos provisorios.</t>
    </r>
  </si>
  <si>
    <r>
      <t xml:space="preserve">Fuente: </t>
    </r>
    <r>
      <rPr>
        <sz val="8"/>
        <rFont val="Arial"/>
        <family val="2"/>
      </rPr>
      <t>Ministerio de Educación e Innovación (GCBA). Unidad de Evaluación Integral de la Calidad y Equidad Educativa (UEICEE). Coordinación de Información y Estadística sobre la base de Relevamiento Anual 2018, datos provisorios.</t>
    </r>
  </si>
  <si>
    <r>
      <t xml:space="preserve">Fuente: </t>
    </r>
    <r>
      <rPr>
        <sz val="8"/>
        <rFont val="Arial"/>
        <family val="2"/>
      </rPr>
      <t>Ministerio de Educación (GCBA). Unidad de Evaluación Integral de la Calidad y Equidad Educativa (UEICEE). Coordinación General de Información y Estadística sobre la base de Relevamiento Anual 2019, datos provisorios.</t>
    </r>
  </si>
  <si>
    <r>
      <t xml:space="preserve">Fuente: </t>
    </r>
    <r>
      <rPr>
        <sz val="8"/>
        <rFont val="Arial"/>
        <family val="2"/>
      </rPr>
      <t>Ministerio de Educación (GCBA). Unidad de Evaluación Integral de la Calidad y Equidad Educativa (UEICEE). Coordinación General de Información y Estadística sobre la base de Relevamiento Anual 2020, datos provisorios.</t>
    </r>
  </si>
  <si>
    <t>Modalidad común. Nivel superior no universitario. Matrícula por sector de gestión y tipo de formación según comuna. Ciudad de Buenos Aires. Año 2020</t>
  </si>
  <si>
    <t>Modalidad común. Nivel superior no universitario. Matrícula por sector de gestión y tipo de formación según comuna. Ciudad de Buenos Aires. Año 2019</t>
  </si>
  <si>
    <t>Modalidad común. Nivel superior no universitario. Matrícula por sector de gestión y tipo de formación según comuna. Ciudad de Buenos Aires. Año 2018</t>
  </si>
  <si>
    <t>Modalidad común. Nivel superior no universitario. Matrícula por sector de gestión y tipo de formación según comuna. Ciudad de Buenos Aires. Año 2017</t>
  </si>
  <si>
    <t>Modalidad común. Nivel superior no universitario. Matrícula por sector de gestión y tipo de formación según comuna. Ciudad de Buenos Aires. Año 2016</t>
  </si>
  <si>
    <t>Modalidad común. Nivel superior no universitario. Matrícula por sector de gestión y tipo de formación según comuna. Ciudad de Buenos Aires. Año 2015</t>
  </si>
  <si>
    <t>Modalidad común. Nivel superior no universitario. Matrícula por sector de gestión y tipo de formación según comuna. Ciudad de Buenos Aires. Año 2014</t>
  </si>
  <si>
    <t>Modalidad común. Nivel superior no universitario. Matrícula por sector de gestión y tipo de formación según comuna. Ciudad de Buenos Aires. Año 2013</t>
  </si>
  <si>
    <t>Modalidad común. Nivel superior no universitario. Matrícula por sector de gestión y tipo de formación según comuna. Ciudad de Buenos Aires. Año 2012</t>
  </si>
  <si>
    <t>Educación común. Nivel superior no universitario. Matrícula por sector de gestión y tipo de formación según comuna. Ciudad de Buenos Aires. Año 2011</t>
  </si>
  <si>
    <t>Educación común. Nivel superior no universitario. Matrícula por sector de gestión y tipo de formación según comuna. Ciudad de Buenos Aires. Año 2010</t>
  </si>
  <si>
    <t>Educación común. Nivel superior no universitario. Matrícula por sector de gestión y tipo de formación según comuna. Ciudad de Buenos Aires. Año 2009</t>
  </si>
  <si>
    <t>Modalidad común. Nivel superior no universitario. Matrícula por sector de gestión y tipo de formación según comuna. Ciudad de Buenos Aires. Año 2021</t>
  </si>
  <si>
    <r>
      <t xml:space="preserve">Fuente: </t>
    </r>
    <r>
      <rPr>
        <sz val="8"/>
        <rFont val="Arial"/>
        <family val="2"/>
      </rPr>
      <t>Ministerio de Educación (GCBA). Unidad de Evaluación Integral de la Calidad y Equidad Educativa (UEICEE). Coordinación General de Información y Estadística sobre la base de Relevamiento Anual 2021, datos provisorios.</t>
    </r>
  </si>
  <si>
    <t>Modalidad común. Nivel superior no universitario. Matrícula por sector de gestión y tipo de formación según comuna. Ciudad de Buenos Aires. Año 2022</t>
  </si>
  <si>
    <r>
      <t xml:space="preserve">Fuente: </t>
    </r>
    <r>
      <rPr>
        <sz val="8"/>
        <rFont val="Arial"/>
        <family val="2"/>
      </rPr>
      <t>Ministerio de Educación (GCBA). Unidad de Evaluación Integral de la Calidad y Equidad Educativa (UEICEE). Coordinación General de Información y Estadística sobre la base de Relevamiento Anual 2022.</t>
    </r>
  </si>
  <si>
    <t>Modalidad común. Nivel superior no universitario. Matrícula por sector de gestión y tipo de formación según comuna. Ciudad de Buenos Aires. Año 2023</t>
  </si>
  <si>
    <r>
      <t xml:space="preserve">Fuente: </t>
    </r>
    <r>
      <rPr>
        <sz val="8"/>
        <rFont val="Arial"/>
        <family val="2"/>
      </rPr>
      <t>Ministerio de Educación (GCBA). Unidad de Evaluación Integral de la Calidad y Equidad Educativa (UEICEE). Coordinación General de Información y Estadística sobre la base de Relevamiento Anual 2023.</t>
    </r>
  </si>
  <si>
    <t>Alumno/a</t>
  </si>
  <si>
    <t>Sumatoria de los/las alumnos/as registrados/as en las unidades educativas del nivel superior no universitario de la modalidad común, de cada tipo de formación.</t>
  </si>
  <si>
    <t>Modalidad común. Nivel superior no universitario. Matrícula por sector de gestión y tipo de formación según comuna. Ciudad de Buenos Aires. Años 2006/2024</t>
  </si>
  <si>
    <t>Modalidad común. Nivel superior no universitario. Matrícula por sector de gestión y tipo de formación según comuna. Ciudad de Buenos Aires. Año 2024</t>
  </si>
  <si>
    <r>
      <t>Nota:</t>
    </r>
    <r>
      <rPr>
        <sz val="8"/>
        <rFont val="Arial"/>
        <family val="2"/>
      </rPr>
      <t xml:space="preserve"> incluye datos correspondientes a unidades educativas de los ministerios de Justicia y Seguridad, Cultura y Salud del GCBA. Incluye información referente a unidades educativas dependientes de la Nación localizadas en la Ciudad de Buenos Aires. </t>
    </r>
  </si>
  <si>
    <r>
      <t xml:space="preserve">Fuente: </t>
    </r>
    <r>
      <rPr>
        <sz val="8"/>
        <rFont val="Arial"/>
        <family val="2"/>
      </rPr>
      <t>Ministerio de Educación (GCBA). Unidad de Evaluación Integral de la Calidad y Equidad Educativa (UEICEE). Coordinación General de Datos, Estadísticas e Indicadores Educativos sobre la base del Relevamiento Anual 2024.</t>
    </r>
  </si>
  <si>
    <t>Ministerio de Educación (GCBA). Unidad de Evaluación Integral de la Calidad y Equidad Educativa (UEICEE). Coordinación General de Datos, Estadísticas e Indicadores Educativos sobre la base del Relevamiento Anual.</t>
  </si>
  <si>
    <t>Sumatoria de los alumnos/as registrados/as de acuerdo con las normas pedagógicas y administrativas vigentes en una unidad educativa del nivel superior no universitario de la modalidad común, según el tipo de formación.
El tipo de formación alude a las incumbencias y competencias determinadas por las normativas para el nivel superior no universitario. Se clasifica en Formación Docente, que refiere a la formación que habilita para la enseñanza, y en Formación Técnico Profesional, que refiere a la formación en un campo profesional determinado, para el cual se requiere el dominio de las competencias profesionales que se aplicarán en el mundo del trabajo o de un quehacer determinado.</t>
  </si>
  <si>
    <r>
      <rPr>
        <b/>
        <sz val="9"/>
        <rFont val="Arial"/>
        <family val="2"/>
      </rPr>
      <t xml:space="preserve">Sector de gestión: </t>
    </r>
    <r>
      <rPr>
        <sz val="9"/>
        <rFont val="Arial"/>
        <family val="2"/>
      </rPr>
      <t>responsabilidad de la gestión de los servicios educativos. Estatal: servicios administrados directamente por el Estado. Privado: servicios administrados por instituciones privadas o personas particulares. Los establecimientos privados pueden ser subvencionados por el Estado o no.</t>
    </r>
  </si>
  <si>
    <t>Matrícula del Nivel Superior No Universitario de la educación común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</si>
</sst>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mmm"/>
    <numFmt numFmtId="166" formatCode="#,##0.00\ &quot;Pts&quot;;\-#,##0.00\ &quot;Pts&quot;"/>
    <numFmt numFmtId="167" formatCode="#,##0\ &quot;Pts&quot;;\-#,##0\ &quot;Pts&quot;"/>
    <numFmt numFmtId="168" formatCode="#,##0.0"/>
    <numFmt numFmtId="169" formatCode="_-* #,##0.00\ [$€]_-;\-* #,##0.00\ [$€]_-;_-* &quot;-&quot;??\ [$€]_-;_-@_-"/>
  </numFmts>
  <fonts count="36" x14ac:knownFonts="1">
    <font>
      <sz val="10"/>
      <name val="Arial"/>
      <family val="2"/>
    </font>
    <font>
      <sz val="11"/>
      <color theme="1"/>
      <name val="Calibri"/>
      <family val="2"/>
      <scheme val="minor"/>
    </font>
    <font>
      <sz val="10"/>
      <name val="Arial"/>
      <family val="2"/>
    </font>
    <font>
      <b/>
      <sz val="10"/>
      <name val="Arial"/>
      <family val="2"/>
    </font>
    <font>
      <sz val="9"/>
      <name val="Arial"/>
      <family val="2"/>
    </font>
    <font>
      <b/>
      <sz val="9"/>
      <name val="Arial"/>
      <family val="2"/>
    </font>
    <font>
      <vertAlign val="superscript"/>
      <sz val="9"/>
      <name val="Arial"/>
      <family val="2"/>
    </font>
    <font>
      <sz val="8"/>
      <name val="Arial"/>
      <family val="2"/>
    </font>
    <font>
      <vertAlign val="superscript"/>
      <sz val="8"/>
      <name val="Arial"/>
      <family val="2"/>
    </font>
    <font>
      <b/>
      <sz val="8"/>
      <name val="Arial"/>
      <family val="2"/>
    </font>
    <font>
      <sz val="12"/>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u/>
      <sz val="9"/>
      <name val="Arial"/>
      <family val="2"/>
    </font>
    <font>
      <sz val="9"/>
      <color indexed="8"/>
      <name val="Arial"/>
      <family val="2"/>
    </font>
    <font>
      <sz val="10"/>
      <name val="Arial"/>
      <family val="2"/>
    </font>
    <font>
      <b/>
      <sz val="9"/>
      <color indexed="8"/>
      <name val="Arial"/>
      <family val="2"/>
    </font>
    <font>
      <sz val="11"/>
      <color theme="1"/>
      <name val="Calibri"/>
      <family val="2"/>
      <scheme val="minor"/>
    </font>
    <font>
      <u/>
      <sz val="11"/>
      <color theme="10"/>
      <name val="Calibri"/>
      <family val="2"/>
      <scheme val="minor"/>
    </font>
    <font>
      <sz val="9"/>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1435">
    <xf numFmtId="0" fontId="0" fillId="0" borderId="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6" fillId="16" borderId="1"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8" fillId="0" borderId="3"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12" fillId="21" borderId="0"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169" fontId="2" fillId="0" borderId="0" applyFont="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165"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0" fontId="34" fillId="0" borderId="0" applyNumberFormat="0" applyFill="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3" fillId="22" borderId="0" applyNumberFormat="0" applyBorder="0" applyProtection="0">
      <alignment horizontal="center"/>
    </xf>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6"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167" fontId="2" fillId="0" borderId="0" applyFill="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2" fillId="23" borderId="0" applyNumberFormat="0" applyBorder="0" applyAlignment="0" applyProtection="0"/>
    <xf numFmtId="0" fontId="2" fillId="0" borderId="0"/>
    <xf numFmtId="0" fontId="2" fillId="0" borderId="0"/>
    <xf numFmtId="0" fontId="31" fillId="0" borderId="0"/>
    <xf numFmtId="0" fontId="33"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3" fillId="0" borderId="0"/>
    <xf numFmtId="0" fontId="2" fillId="0" borderId="0"/>
    <xf numFmtId="0" fontId="33"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2" fillId="24" borderId="4" applyNumberFormat="0" applyFont="0" applyAlignment="0" applyProtection="0"/>
    <xf numFmtId="0" fontId="3" fillId="22" borderId="0" applyProtection="0">
      <alignment horizontal="center"/>
    </xf>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168"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3" fillId="16" borderId="5" applyNumberFormat="0" applyAlignment="0" applyProtection="0"/>
    <xf numFmtId="0" fontId="2" fillId="25" borderId="6">
      <alignment horizontal="center" vertical="center" wrapText="1"/>
    </xf>
    <xf numFmtId="0" fontId="2" fillId="25" borderId="6">
      <alignment horizontal="center" vertical="center" wrapText="1"/>
    </xf>
    <xf numFmtId="0" fontId="2" fillId="25" borderId="6" applyNumberFormat="0" applyAlignment="0">
      <alignment horizontal="left" vertical="center" wrapText="1"/>
    </xf>
    <xf numFmtId="0" fontId="2" fillId="25" borderId="6" applyNumberFormat="0" applyAlignment="0">
      <alignment horizontal="left" vertical="center" wrapText="1"/>
    </xf>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19" fillId="0" borderId="9"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0" fontId="2" fillId="0" borderId="10" applyNumberFormat="0" applyFill="0" applyAlignment="0" applyProtection="0"/>
    <xf numFmtId="169" fontId="2" fillId="0" borderId="0"/>
  </cellStyleXfs>
  <cellXfs count="160">
    <xf numFmtId="0" fontId="0" fillId="0" borderId="0" xfId="0"/>
    <xf numFmtId="0" fontId="5" fillId="0" borderId="0" xfId="0" applyFont="1" applyAlignment="1">
      <alignment horizontal="left" vertical="center"/>
    </xf>
    <xf numFmtId="3" fontId="5" fillId="0" borderId="0" xfId="0" applyNumberFormat="1" applyFont="1" applyAlignment="1">
      <alignment horizontal="right"/>
    </xf>
    <xf numFmtId="3" fontId="0" fillId="0" borderId="0" xfId="0" applyNumberFormat="1"/>
    <xf numFmtId="0" fontId="4" fillId="0" borderId="0" xfId="0" applyFont="1" applyAlignment="1">
      <alignment horizontal="left" vertical="top"/>
    </xf>
    <xf numFmtId="3" fontId="4" fillId="0" borderId="0" xfId="0" applyNumberFormat="1" applyFont="1" applyAlignment="1">
      <alignment horizontal="right"/>
    </xf>
    <xf numFmtId="3" fontId="4" fillId="0" borderId="0" xfId="0" quotePrefix="1" applyNumberFormat="1" applyFont="1" applyAlignment="1">
      <alignment horizontal="right"/>
    </xf>
    <xf numFmtId="3" fontId="5" fillId="0" borderId="0" xfId="0" quotePrefix="1" applyNumberFormat="1" applyFont="1" applyAlignment="1">
      <alignment horizontal="right"/>
    </xf>
    <xf numFmtId="0" fontId="4" fillId="0" borderId="11" xfId="0" applyFont="1" applyBorder="1" applyAlignment="1">
      <alignment horizontal="left" vertical="top"/>
    </xf>
    <xf numFmtId="3" fontId="5" fillId="0" borderId="11" xfId="0" applyNumberFormat="1" applyFont="1" applyBorder="1" applyAlignment="1">
      <alignment horizontal="right"/>
    </xf>
    <xf numFmtId="3" fontId="4" fillId="0" borderId="11" xfId="0" applyNumberFormat="1" applyFont="1" applyBorder="1" applyAlignment="1">
      <alignment horizontal="right"/>
    </xf>
    <xf numFmtId="3" fontId="4" fillId="0" borderId="11" xfId="0" quotePrefix="1" applyNumberFormat="1" applyFont="1" applyBorder="1" applyAlignment="1">
      <alignment horizontal="right"/>
    </xf>
    <xf numFmtId="0" fontId="7" fillId="0" borderId="0" xfId="0" applyFont="1" applyAlignment="1">
      <alignment horizontal="center"/>
    </xf>
    <xf numFmtId="0" fontId="7" fillId="0" borderId="0" xfId="0" applyFont="1"/>
    <xf numFmtId="3" fontId="10" fillId="0" borderId="0" xfId="0" applyNumberFormat="1" applyFont="1"/>
    <xf numFmtId="0" fontId="2" fillId="0" borderId="0" xfId="0" applyFont="1" applyAlignment="1">
      <alignment horizontal="center"/>
    </xf>
    <xf numFmtId="0" fontId="33" fillId="0" borderId="0" xfId="1133" applyAlignment="1">
      <alignment wrapText="1"/>
    </xf>
    <xf numFmtId="0" fontId="2" fillId="0" borderId="0" xfId="1124"/>
    <xf numFmtId="0" fontId="5" fillId="26" borderId="12" xfId="1124" applyFont="1" applyFill="1" applyBorder="1" applyAlignment="1">
      <alignment horizontal="left" vertical="center" wrapText="1"/>
    </xf>
    <xf numFmtId="0" fontId="29" fillId="26" borderId="12" xfId="1026" applyFont="1" applyFill="1" applyBorder="1" applyAlignment="1">
      <alignment horizontal="left" vertical="center" wrapText="1"/>
    </xf>
    <xf numFmtId="0" fontId="5" fillId="0" borderId="13" xfId="1124" applyFont="1" applyBorder="1" applyAlignment="1">
      <alignment vertical="center" wrapText="1"/>
    </xf>
    <xf numFmtId="0" fontId="4" fillId="0" borderId="14" xfId="1124" applyFont="1" applyBorder="1" applyAlignment="1">
      <alignment horizontal="left" vertical="center" wrapText="1"/>
    </xf>
    <xf numFmtId="0" fontId="5" fillId="0" borderId="15" xfId="1124" applyFont="1" applyBorder="1" applyAlignment="1">
      <alignment vertical="center" wrapText="1"/>
    </xf>
    <xf numFmtId="0" fontId="4" fillId="0" borderId="16" xfId="1124" applyFont="1" applyBorder="1" applyAlignment="1">
      <alignment horizontal="left" vertical="center" wrapText="1"/>
    </xf>
    <xf numFmtId="0" fontId="5" fillId="0" borderId="17" xfId="1124" applyFont="1" applyBorder="1" applyAlignment="1">
      <alignment vertical="center" wrapText="1"/>
    </xf>
    <xf numFmtId="0" fontId="4" fillId="0" borderId="18" xfId="1124" applyFont="1" applyBorder="1" applyAlignment="1">
      <alignment horizontal="left" vertical="center" wrapText="1"/>
    </xf>
    <xf numFmtId="0" fontId="5" fillId="0" borderId="19" xfId="1124" applyFont="1" applyBorder="1" applyAlignment="1">
      <alignment vertical="center" wrapText="1"/>
    </xf>
    <xf numFmtId="0" fontId="5" fillId="0" borderId="20" xfId="1124" applyFont="1" applyBorder="1" applyAlignment="1">
      <alignment vertical="center" wrapText="1"/>
    </xf>
    <xf numFmtId="0" fontId="4" fillId="0" borderId="21" xfId="1124" applyFont="1" applyBorder="1" applyAlignment="1">
      <alignment horizontal="left" vertical="center" wrapText="1"/>
    </xf>
    <xf numFmtId="3" fontId="5" fillId="0" borderId="0" xfId="0" applyNumberFormat="1" applyFont="1" applyAlignment="1">
      <alignment horizontal="right" vertical="top"/>
    </xf>
    <xf numFmtId="3" fontId="4" fillId="0" borderId="0" xfId="0" applyNumberFormat="1" applyFont="1" applyAlignment="1">
      <alignment horizontal="right" vertical="top"/>
    </xf>
    <xf numFmtId="3" fontId="4" fillId="0" borderId="0" xfId="0" quotePrefix="1" applyNumberFormat="1" applyFont="1" applyAlignment="1">
      <alignment horizontal="right" vertical="top"/>
    </xf>
    <xf numFmtId="3" fontId="5" fillId="0" borderId="0" xfId="0" quotePrefix="1" applyNumberFormat="1" applyFont="1" applyAlignment="1">
      <alignment horizontal="right" vertical="top"/>
    </xf>
    <xf numFmtId="3" fontId="5" fillId="0" borderId="11" xfId="0" applyNumberFormat="1" applyFont="1" applyBorder="1" applyAlignment="1">
      <alignment horizontal="right" vertical="top"/>
    </xf>
    <xf numFmtId="3" fontId="4" fillId="0" borderId="11" xfId="0" applyNumberFormat="1" applyFont="1" applyBorder="1" applyAlignment="1">
      <alignment horizontal="right" vertical="top"/>
    </xf>
    <xf numFmtId="3" fontId="4" fillId="0" borderId="11" xfId="0" quotePrefix="1" applyNumberFormat="1" applyFont="1" applyBorder="1" applyAlignment="1">
      <alignment horizontal="right" vertical="top"/>
    </xf>
    <xf numFmtId="0" fontId="10" fillId="0" borderId="0" xfId="0" applyFont="1" applyAlignment="1">
      <alignment horizontal="center"/>
    </xf>
    <xf numFmtId="0" fontId="31" fillId="0" borderId="0" xfId="1094"/>
    <xf numFmtId="0" fontId="4" fillId="0" borderId="11" xfId="1094" applyFont="1" applyBorder="1" applyAlignment="1">
      <alignment horizontal="center" vertical="center"/>
    </xf>
    <xf numFmtId="0" fontId="5" fillId="0" borderId="0" xfId="1094" applyFont="1" applyAlignment="1">
      <alignment horizontal="left"/>
    </xf>
    <xf numFmtId="3" fontId="5" fillId="0" borderId="0" xfId="1094" applyNumberFormat="1" applyFont="1" applyAlignment="1">
      <alignment horizontal="right"/>
    </xf>
    <xf numFmtId="3" fontId="31" fillId="0" borderId="0" xfId="1094" applyNumberFormat="1"/>
    <xf numFmtId="0" fontId="4" fillId="0" borderId="0" xfId="1094" applyFont="1" applyAlignment="1">
      <alignment horizontal="left"/>
    </xf>
    <xf numFmtId="3" fontId="4" fillId="0" borderId="0" xfId="1094" applyNumberFormat="1" applyFont="1" applyAlignment="1">
      <alignment horizontal="right"/>
    </xf>
    <xf numFmtId="3" fontId="4" fillId="0" borderId="0" xfId="1094" quotePrefix="1" applyNumberFormat="1" applyFont="1" applyAlignment="1">
      <alignment horizontal="right"/>
    </xf>
    <xf numFmtId="3" fontId="5" fillId="0" borderId="0" xfId="1094" quotePrefix="1" applyNumberFormat="1" applyFont="1" applyAlignment="1">
      <alignment horizontal="right"/>
    </xf>
    <xf numFmtId="0" fontId="4" fillId="0" borderId="11" xfId="1094" applyFont="1" applyBorder="1" applyAlignment="1">
      <alignment horizontal="left"/>
    </xf>
    <xf numFmtId="3" fontId="5" fillId="0" borderId="11" xfId="1094" applyNumberFormat="1" applyFont="1" applyBorder="1" applyAlignment="1">
      <alignment horizontal="right"/>
    </xf>
    <xf numFmtId="3" fontId="4" fillId="0" borderId="11" xfId="1094" applyNumberFormat="1" applyFont="1" applyBorder="1" applyAlignment="1">
      <alignment horizontal="right"/>
    </xf>
    <xf numFmtId="0" fontId="7" fillId="0" borderId="0" xfId="1094" applyFont="1" applyAlignment="1">
      <alignment horizontal="center"/>
    </xf>
    <xf numFmtId="0" fontId="7" fillId="0" borderId="0" xfId="1094" applyFont="1"/>
    <xf numFmtId="0" fontId="10" fillId="0" borderId="0" xfId="1094" applyFont="1" applyAlignment="1">
      <alignment horizontal="center"/>
    </xf>
    <xf numFmtId="3" fontId="10" fillId="0" borderId="0" xfId="1094" applyNumberFormat="1" applyFont="1"/>
    <xf numFmtId="0" fontId="2" fillId="0" borderId="0" xfId="1094" applyFont="1" applyAlignment="1">
      <alignment horizontal="center"/>
    </xf>
    <xf numFmtId="0" fontId="5" fillId="0" borderId="0" xfId="1094" applyFont="1" applyAlignment="1">
      <alignment horizontal="left" vertical="center"/>
    </xf>
    <xf numFmtId="3" fontId="5" fillId="0" borderId="0" xfId="1094" applyNumberFormat="1" applyFont="1" applyAlignment="1">
      <alignment horizontal="right" vertical="top"/>
    </xf>
    <xf numFmtId="3" fontId="5" fillId="0" borderId="0" xfId="1094" applyNumberFormat="1" applyFont="1" applyAlignment="1">
      <alignment horizontal="right" vertical="center"/>
    </xf>
    <xf numFmtId="0" fontId="4" fillId="0" borderId="0" xfId="1094" applyFont="1" applyAlignment="1">
      <alignment horizontal="left" vertical="top"/>
    </xf>
    <xf numFmtId="3" fontId="4" fillId="0" borderId="0" xfId="1094" applyNumberFormat="1" applyFont="1" applyAlignment="1">
      <alignment horizontal="right" vertical="top"/>
    </xf>
    <xf numFmtId="3" fontId="4" fillId="0" borderId="0" xfId="1094" quotePrefix="1" applyNumberFormat="1" applyFont="1" applyAlignment="1">
      <alignment horizontal="right" vertical="top"/>
    </xf>
    <xf numFmtId="3" fontId="6" fillId="0" borderId="0" xfId="1094" applyNumberFormat="1" applyFont="1" applyAlignment="1">
      <alignment horizontal="left" vertical="center"/>
    </xf>
    <xf numFmtId="3" fontId="5" fillId="0" borderId="0" xfId="1094" quotePrefix="1" applyNumberFormat="1" applyFont="1" applyAlignment="1">
      <alignment horizontal="right" vertical="top"/>
    </xf>
    <xf numFmtId="0" fontId="4" fillId="0" borderId="11" xfId="1094" applyFont="1" applyBorder="1" applyAlignment="1">
      <alignment horizontal="left" vertical="top"/>
    </xf>
    <xf numFmtId="3" fontId="5" fillId="0" borderId="11" xfId="1094" applyNumberFormat="1" applyFont="1" applyBorder="1" applyAlignment="1">
      <alignment horizontal="right" vertical="top"/>
    </xf>
    <xf numFmtId="3" fontId="5" fillId="0" borderId="11" xfId="1094" applyNumberFormat="1" applyFont="1" applyBorder="1" applyAlignment="1">
      <alignment horizontal="right" vertical="center"/>
    </xf>
    <xf numFmtId="3" fontId="4" fillId="0" borderId="11" xfId="1094" applyNumberFormat="1" applyFont="1" applyBorder="1" applyAlignment="1">
      <alignment horizontal="right" vertical="top"/>
    </xf>
    <xf numFmtId="3" fontId="4" fillId="0" borderId="11" xfId="1094" quotePrefix="1" applyNumberFormat="1" applyFont="1" applyBorder="1" applyAlignment="1">
      <alignment horizontal="right" vertical="top"/>
    </xf>
    <xf numFmtId="0" fontId="5" fillId="0" borderId="0" xfId="1094" applyFont="1" applyAlignment="1">
      <alignment horizontal="center" vertical="center"/>
    </xf>
    <xf numFmtId="3" fontId="5" fillId="0" borderId="22" xfId="1094" applyNumberFormat="1" applyFont="1" applyBorder="1" applyAlignment="1">
      <alignment horizontal="right" vertical="center"/>
    </xf>
    <xf numFmtId="0" fontId="4" fillId="0" borderId="0" xfId="1094" applyFont="1" applyAlignment="1">
      <alignment horizontal="left" vertical="center" wrapText="1"/>
    </xf>
    <xf numFmtId="3" fontId="4" fillId="0" borderId="0" xfId="1094" applyNumberFormat="1" applyFont="1" applyAlignment="1">
      <alignment horizontal="right" vertical="center"/>
    </xf>
    <xf numFmtId="0" fontId="4" fillId="0" borderId="11" xfId="1094" applyFont="1" applyBorder="1" applyAlignment="1">
      <alignment horizontal="left" vertical="center" wrapText="1"/>
    </xf>
    <xf numFmtId="3" fontId="4" fillId="0" borderId="11" xfId="1094" applyNumberFormat="1" applyFont="1" applyBorder="1" applyAlignment="1">
      <alignment horizontal="right" vertical="center"/>
    </xf>
    <xf numFmtId="0" fontId="10" fillId="0" borderId="0" xfId="1094" applyFont="1"/>
    <xf numFmtId="0" fontId="4" fillId="0" borderId="0" xfId="1094" applyFont="1" applyAlignment="1">
      <alignment horizontal="left" vertical="center"/>
    </xf>
    <xf numFmtId="0" fontId="4" fillId="0" borderId="0" xfId="1094" applyFont="1" applyAlignment="1">
      <alignment vertical="center" wrapText="1"/>
    </xf>
    <xf numFmtId="0" fontId="4" fillId="0" borderId="11" xfId="1094" applyFont="1" applyBorder="1" applyAlignment="1">
      <alignment horizontal="left" vertical="center"/>
    </xf>
    <xf numFmtId="0" fontId="4" fillId="0" borderId="11" xfId="1094" applyFont="1" applyBorder="1" applyAlignment="1">
      <alignment vertical="center" wrapText="1"/>
    </xf>
    <xf numFmtId="3" fontId="5" fillId="0" borderId="0" xfId="1094" applyNumberFormat="1" applyFont="1" applyAlignment="1">
      <alignment vertical="center"/>
    </xf>
    <xf numFmtId="0" fontId="4" fillId="0" borderId="0" xfId="1094" applyFont="1" applyAlignment="1">
      <alignment horizontal="center" vertical="center"/>
    </xf>
    <xf numFmtId="3" fontId="4" fillId="0" borderId="0" xfId="1094" quotePrefix="1" applyNumberFormat="1" applyFont="1" applyAlignment="1">
      <alignment horizontal="right" vertical="center"/>
    </xf>
    <xf numFmtId="3" fontId="5" fillId="0" borderId="0" xfId="1094" quotePrefix="1" applyNumberFormat="1" applyFont="1" applyAlignment="1">
      <alignment horizontal="right" vertical="center"/>
    </xf>
    <xf numFmtId="3" fontId="5" fillId="0" borderId="11" xfId="1094" quotePrefix="1" applyNumberFormat="1" applyFont="1" applyBorder="1" applyAlignment="1">
      <alignment horizontal="right" vertical="center"/>
    </xf>
    <xf numFmtId="3" fontId="4" fillId="0" borderId="11" xfId="1094" quotePrefix="1" applyNumberFormat="1" applyFont="1" applyBorder="1" applyAlignment="1">
      <alignment horizontal="right" vertical="center"/>
    </xf>
    <xf numFmtId="0" fontId="31" fillId="0" borderId="0" xfId="1094" applyAlignment="1">
      <alignment horizontal="center"/>
    </xf>
    <xf numFmtId="0" fontId="2" fillId="0" borderId="0" xfId="1094" applyFont="1"/>
    <xf numFmtId="0" fontId="3" fillId="0" borderId="0" xfId="0" applyFont="1" applyAlignment="1">
      <alignment vertical="top"/>
    </xf>
    <xf numFmtId="0" fontId="34" fillId="0" borderId="0" xfId="1026"/>
    <xf numFmtId="0" fontId="0" fillId="0" borderId="0" xfId="1094" applyFont="1"/>
    <xf numFmtId="0" fontId="5" fillId="0" borderId="19" xfId="1124" applyFont="1" applyBorder="1" applyAlignment="1">
      <alignment horizontal="left" vertical="center" wrapText="1"/>
    </xf>
    <xf numFmtId="0" fontId="4" fillId="0" borderId="15" xfId="1124" applyFont="1" applyBorder="1" applyAlignment="1">
      <alignment horizontal="left" vertical="center" wrapText="1"/>
    </xf>
    <xf numFmtId="0" fontId="4" fillId="0" borderId="20" xfId="1124" applyFont="1" applyBorder="1" applyAlignment="1">
      <alignment horizontal="left" vertical="center" wrapText="1"/>
    </xf>
    <xf numFmtId="0" fontId="5" fillId="0" borderId="12" xfId="1124" applyFont="1" applyBorder="1" applyAlignment="1">
      <alignment vertical="center" wrapText="1"/>
    </xf>
    <xf numFmtId="0" fontId="4" fillId="0" borderId="23" xfId="1124" applyFont="1" applyBorder="1" applyAlignment="1">
      <alignment horizontal="left" vertical="center" wrapText="1"/>
    </xf>
    <xf numFmtId="0" fontId="35" fillId="0" borderId="24" xfId="1124" applyFont="1" applyBorder="1" applyAlignment="1">
      <alignment horizontal="left" vertical="center" wrapText="1"/>
    </xf>
    <xf numFmtId="0" fontId="34" fillId="0" borderId="0" xfId="1026" applyFill="1" applyAlignment="1">
      <alignment vertical="top"/>
    </xf>
    <xf numFmtId="3" fontId="5" fillId="0" borderId="0" xfId="1434" applyNumberFormat="1" applyFont="1" applyAlignment="1">
      <alignment horizontal="right"/>
    </xf>
    <xf numFmtId="3" fontId="4" fillId="0" borderId="0" xfId="1434" applyNumberFormat="1" applyFont="1" applyAlignment="1">
      <alignment horizontal="right"/>
    </xf>
    <xf numFmtId="3" fontId="4" fillId="0" borderId="0" xfId="1434" quotePrefix="1" applyNumberFormat="1" applyFont="1" applyAlignment="1">
      <alignment horizontal="right"/>
    </xf>
    <xf numFmtId="3" fontId="5" fillId="0" borderId="11" xfId="1434" applyNumberFormat="1" applyFont="1" applyBorder="1" applyAlignment="1">
      <alignment horizontal="right"/>
    </xf>
    <xf numFmtId="3" fontId="4" fillId="0" borderId="11" xfId="1434" applyNumberFormat="1" applyFont="1" applyBorder="1" applyAlignment="1">
      <alignment horizontal="right"/>
    </xf>
    <xf numFmtId="0" fontId="34" fillId="0" borderId="0" xfId="1026" applyAlignment="1">
      <alignment vertical="top"/>
    </xf>
    <xf numFmtId="0" fontId="9" fillId="0" borderId="0" xfId="1434" applyNumberFormat="1" applyFont="1" applyAlignment="1">
      <alignment wrapText="1"/>
    </xf>
    <xf numFmtId="0" fontId="1" fillId="0" borderId="0" xfId="1133" applyFont="1" applyAlignment="1">
      <alignment wrapText="1"/>
    </xf>
    <xf numFmtId="0" fontId="0" fillId="0" borderId="0" xfId="0" applyAlignment="1">
      <alignment vertical="top"/>
    </xf>
    <xf numFmtId="0" fontId="0" fillId="0" borderId="11" xfId="0" applyBorder="1" applyAlignment="1">
      <alignment horizontal="left" vertical="top" wrapText="1"/>
    </xf>
    <xf numFmtId="0" fontId="3" fillId="0" borderId="11" xfId="0" applyFont="1" applyBorder="1" applyAlignment="1">
      <alignment horizontal="left" vertical="top"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5" fillId="0" borderId="0" xfId="0" applyFont="1" applyAlignment="1">
      <alignment horizontal="center" vertical="center"/>
    </xf>
    <xf numFmtId="0" fontId="5" fillId="0" borderId="11" xfId="0" applyFont="1" applyBorder="1" applyAlignment="1">
      <alignment horizontal="center" vertical="center"/>
    </xf>
    <xf numFmtId="0" fontId="0" fillId="0" borderId="11" xfId="0" applyBorder="1" applyAlignment="1">
      <alignment horizontal="center" vertical="top" wrapText="1"/>
    </xf>
    <xf numFmtId="0" fontId="3" fillId="0" borderId="11" xfId="0" applyFont="1" applyBorder="1" applyAlignment="1">
      <alignment horizontal="center" vertical="top" wrapText="1"/>
    </xf>
    <xf numFmtId="0" fontId="4" fillId="0" borderId="25" xfId="0" applyFont="1" applyBorder="1" applyAlignment="1">
      <alignment horizontal="center"/>
    </xf>
    <xf numFmtId="0" fontId="4" fillId="0" borderId="22" xfId="0" applyFont="1" applyBorder="1" applyAlignment="1">
      <alignment horizontal="center" vertical="center" wrapText="1"/>
    </xf>
    <xf numFmtId="0" fontId="4" fillId="0" borderId="11" xfId="0" applyFont="1" applyBorder="1" applyAlignment="1">
      <alignment horizontal="center"/>
    </xf>
    <xf numFmtId="0" fontId="9" fillId="0" borderId="0" xfId="0" applyFont="1" applyAlignment="1">
      <alignment horizontal="left" vertical="top" wrapText="1"/>
    </xf>
    <xf numFmtId="0" fontId="9" fillId="0" borderId="0" xfId="1434" applyNumberFormat="1" applyFont="1" applyAlignment="1">
      <alignment horizontal="left" wrapText="1"/>
    </xf>
    <xf numFmtId="0" fontId="5" fillId="0" borderId="25" xfId="0" applyFont="1" applyBorder="1" applyAlignment="1">
      <alignment horizontal="center" vertical="center" wrapText="1"/>
    </xf>
    <xf numFmtId="0" fontId="4" fillId="0" borderId="25" xfId="0" applyFont="1" applyBorder="1" applyAlignment="1">
      <alignment horizontal="center" vertical="center" wrapText="1"/>
    </xf>
    <xf numFmtId="0" fontId="5" fillId="0" borderId="11" xfId="0" applyFont="1" applyBorder="1" applyAlignment="1">
      <alignment horizontal="center" vertical="center" wrapText="1"/>
    </xf>
    <xf numFmtId="0" fontId="9" fillId="0" borderId="0" xfId="0" applyFont="1" applyAlignment="1">
      <alignment horizontal="left" wrapText="1"/>
    </xf>
    <xf numFmtId="0" fontId="0" fillId="0" borderId="0" xfId="0" applyAlignment="1">
      <alignment horizontal="left" vertical="top" wrapText="1"/>
    </xf>
    <xf numFmtId="0" fontId="3" fillId="0" borderId="0" xfId="0" applyFont="1" applyAlignment="1">
      <alignment horizontal="left" vertical="top" wrapText="1"/>
    </xf>
    <xf numFmtId="0" fontId="5" fillId="0" borderId="22" xfId="0" applyFont="1" applyBorder="1" applyAlignment="1">
      <alignment horizontal="center" vertical="center"/>
    </xf>
    <xf numFmtId="0" fontId="9" fillId="0" borderId="0" xfId="0" applyFont="1" applyAlignment="1">
      <alignment horizontal="left"/>
    </xf>
    <xf numFmtId="0" fontId="7" fillId="0" borderId="22" xfId="0" applyFont="1" applyBorder="1" applyAlignment="1">
      <alignment horizontal="left" vertical="center"/>
    </xf>
    <xf numFmtId="0" fontId="0" fillId="0" borderId="0" xfId="0" applyAlignment="1">
      <alignment horizontal="left" vertical="top"/>
    </xf>
    <xf numFmtId="0" fontId="3" fillId="0" borderId="0" xfId="0" applyFont="1" applyAlignment="1">
      <alignment horizontal="left" vertical="top"/>
    </xf>
    <xf numFmtId="0" fontId="4" fillId="0" borderId="22" xfId="0" applyFont="1" applyBorder="1" applyAlignment="1">
      <alignment horizontal="center"/>
    </xf>
    <xf numFmtId="0" fontId="0" fillId="0" borderId="11" xfId="1094" applyFont="1" applyBorder="1" applyAlignment="1">
      <alignment horizontal="left" vertical="center"/>
    </xf>
    <xf numFmtId="0" fontId="3" fillId="0" borderId="11" xfId="1094" applyFont="1" applyBorder="1" applyAlignment="1">
      <alignment horizontal="left" vertical="center"/>
    </xf>
    <xf numFmtId="0" fontId="4" fillId="0" borderId="22" xfId="1094" applyFont="1" applyBorder="1" applyAlignment="1">
      <alignment horizontal="center" vertical="center" wrapText="1"/>
    </xf>
    <xf numFmtId="0" fontId="4" fillId="0" borderId="0" xfId="1094" applyFont="1" applyAlignment="1">
      <alignment horizontal="center" vertical="center" wrapText="1"/>
    </xf>
    <xf numFmtId="0" fontId="4" fillId="0" borderId="11" xfId="1094" applyFont="1" applyBorder="1" applyAlignment="1">
      <alignment horizontal="center" vertical="center" wrapText="1"/>
    </xf>
    <xf numFmtId="0" fontId="5" fillId="0" borderId="22" xfId="1094" applyFont="1" applyBorder="1" applyAlignment="1">
      <alignment horizontal="center" vertical="center"/>
    </xf>
    <xf numFmtId="0" fontId="5" fillId="0" borderId="0" xfId="1094" applyFont="1" applyAlignment="1">
      <alignment horizontal="center" vertical="center"/>
    </xf>
    <xf numFmtId="0" fontId="5" fillId="0" borderId="11" xfId="1094" applyFont="1" applyBorder="1" applyAlignment="1">
      <alignment horizontal="center" vertical="center"/>
    </xf>
    <xf numFmtId="0" fontId="4" fillId="0" borderId="25" xfId="1094" applyFont="1" applyBorder="1" applyAlignment="1">
      <alignment horizontal="center" vertical="center"/>
    </xf>
    <xf numFmtId="0" fontId="4" fillId="0" borderId="11" xfId="1094" applyFont="1" applyBorder="1" applyAlignment="1">
      <alignment horizontal="center" vertical="center"/>
    </xf>
    <xf numFmtId="0" fontId="4" fillId="0" borderId="25" xfId="1094" applyFont="1" applyBorder="1" applyAlignment="1">
      <alignment horizontal="center" vertical="center" wrapText="1"/>
    </xf>
    <xf numFmtId="0" fontId="9" fillId="0" borderId="0" xfId="1094" applyFont="1" applyAlignment="1">
      <alignment horizontal="left" vertical="top" wrapText="1"/>
    </xf>
    <xf numFmtId="0" fontId="9" fillId="0" borderId="0" xfId="1094" applyFont="1" applyAlignment="1">
      <alignment horizontal="left" vertical="top"/>
    </xf>
    <xf numFmtId="0" fontId="5" fillId="0" borderId="25" xfId="1094" applyFont="1" applyBorder="1" applyAlignment="1">
      <alignment horizontal="center" vertical="center" wrapText="1"/>
    </xf>
    <xf numFmtId="0" fontId="0" fillId="0" borderId="0" xfId="1094" applyFont="1" applyAlignment="1">
      <alignment horizontal="left" vertical="top"/>
    </xf>
    <xf numFmtId="0" fontId="3" fillId="0" borderId="0" xfId="1094" applyFont="1" applyAlignment="1">
      <alignment horizontal="left" vertical="top"/>
    </xf>
    <xf numFmtId="0" fontId="4" fillId="0" borderId="25" xfId="1094" applyFont="1" applyBorder="1" applyAlignment="1">
      <alignment horizontal="center"/>
    </xf>
    <xf numFmtId="0" fontId="4" fillId="0" borderId="11" xfId="1094" applyFont="1" applyBorder="1" applyAlignment="1">
      <alignment horizontal="center"/>
    </xf>
    <xf numFmtId="0" fontId="8" fillId="0" borderId="22" xfId="1094" applyFont="1" applyBorder="1" applyAlignment="1">
      <alignment horizontal="left" vertical="top"/>
    </xf>
    <xf numFmtId="0" fontId="9" fillId="0" borderId="0" xfId="1094" applyFont="1" applyAlignment="1">
      <alignment horizontal="left"/>
    </xf>
    <xf numFmtId="0" fontId="9" fillId="0" borderId="22" xfId="1094" applyFont="1" applyBorder="1" applyAlignment="1">
      <alignment horizontal="left"/>
    </xf>
    <xf numFmtId="0" fontId="2" fillId="0" borderId="0" xfId="1094" applyFont="1" applyAlignment="1">
      <alignment horizontal="left" vertical="top"/>
    </xf>
    <xf numFmtId="0" fontId="2" fillId="0" borderId="11" xfId="1094" applyFont="1" applyBorder="1" applyAlignment="1">
      <alignment vertical="top" wrapText="1"/>
    </xf>
    <xf numFmtId="0" fontId="5" fillId="0" borderId="0" xfId="1094" applyFont="1" applyAlignment="1">
      <alignment horizontal="center" vertical="center" wrapText="1"/>
    </xf>
    <xf numFmtId="0" fontId="5" fillId="0" borderId="11" xfId="1094" applyFont="1" applyBorder="1" applyAlignment="1">
      <alignment horizontal="center" vertical="center" wrapText="1"/>
    </xf>
    <xf numFmtId="0" fontId="31" fillId="0" borderId="22" xfId="1094" applyBorder="1"/>
    <xf numFmtId="0" fontId="31" fillId="0" borderId="0" xfId="1094"/>
    <xf numFmtId="0" fontId="2" fillId="0" borderId="11" xfId="1094" applyFont="1" applyBorder="1" applyAlignment="1">
      <alignment horizontal="left" vertical="top"/>
    </xf>
    <xf numFmtId="0" fontId="3" fillId="0" borderId="26" xfId="1124" applyFont="1" applyBorder="1" applyAlignment="1">
      <alignment horizontal="center" vertical="center" wrapText="1"/>
    </xf>
    <xf numFmtId="0" fontId="3" fillId="0" borderId="27" xfId="1124" applyFont="1" applyBorder="1" applyAlignment="1">
      <alignment horizontal="center" vertical="center" wrapText="1"/>
    </xf>
  </cellXfs>
  <cellStyles count="1435">
    <cellStyle name="20% - Énfasis1 10" xfId="1"/>
    <cellStyle name="20% - Énfasis1 10 2" xfId="2"/>
    <cellStyle name="20% - Énfasis1 11" xfId="3"/>
    <cellStyle name="20% - Énfasis1 11 2" xfId="4"/>
    <cellStyle name="20% - Énfasis1 12" xfId="5"/>
    <cellStyle name="20% - Énfasis1 12 2" xfId="6"/>
    <cellStyle name="20% - Énfasis1 13" xfId="7"/>
    <cellStyle name="20% - Énfasis1 13 2" xfId="8"/>
    <cellStyle name="20% - Énfasis1 14" xfId="9"/>
    <cellStyle name="20% - Énfasis1 14 2" xfId="10"/>
    <cellStyle name="20% - Énfasis1 15" xfId="11"/>
    <cellStyle name="20% - Énfasis1 15 2" xfId="12"/>
    <cellStyle name="20% - Énfasis1 16" xfId="13"/>
    <cellStyle name="20% - Énfasis1 16 2" xfId="14"/>
    <cellStyle name="20% - Énfasis1 17" xfId="15"/>
    <cellStyle name="20% - Énfasis1 17 2" xfId="16"/>
    <cellStyle name="20% - Énfasis1 2" xfId="17"/>
    <cellStyle name="20% - Énfasis1 2 10" xfId="18"/>
    <cellStyle name="20% - Énfasis1 2 2" xfId="19"/>
    <cellStyle name="20% - Énfasis1 2 2 2" xfId="20"/>
    <cellStyle name="20% - Énfasis1 2 3" xfId="21"/>
    <cellStyle name="20% - Énfasis1 2 3 2" xfId="22"/>
    <cellStyle name="20% - Énfasis1 2 4" xfId="23"/>
    <cellStyle name="20% - Énfasis1 2 4 2" xfId="24"/>
    <cellStyle name="20% - Énfasis1 2 5" xfId="25"/>
    <cellStyle name="20% - Énfasis1 2 5 2" xfId="26"/>
    <cellStyle name="20% - Énfasis1 2 6" xfId="27"/>
    <cellStyle name="20% - Énfasis1 2 6 2" xfId="28"/>
    <cellStyle name="20% - Énfasis1 2 7" xfId="29"/>
    <cellStyle name="20% - Énfasis1 2 7 2" xfId="30"/>
    <cellStyle name="20% - Énfasis1 2 8" xfId="31"/>
    <cellStyle name="20% - Énfasis1 2 8 2" xfId="32"/>
    <cellStyle name="20% - Énfasis1 2 9" xfId="33"/>
    <cellStyle name="20% - Énfasis1 2 9 2" xfId="34"/>
    <cellStyle name="20% - Énfasis1 3" xfId="35"/>
    <cellStyle name="20% - Énfasis1 3 2" xfId="36"/>
    <cellStyle name="20% - Énfasis1 4" xfId="37"/>
    <cellStyle name="20% - Énfasis1 4 2" xfId="38"/>
    <cellStyle name="20% - Énfasis1 5" xfId="39"/>
    <cellStyle name="20% - Énfasis1 5 2" xfId="40"/>
    <cellStyle name="20% - Énfasis1 6" xfId="41"/>
    <cellStyle name="20% - Énfasis1 6 2" xfId="42"/>
    <cellStyle name="20% - Énfasis1 7" xfId="43"/>
    <cellStyle name="20% - Énfasis1 7 2" xfId="44"/>
    <cellStyle name="20% - Énfasis1 8" xfId="45"/>
    <cellStyle name="20% - Énfasis1 8 2" xfId="46"/>
    <cellStyle name="20% - Énfasis1 9" xfId="47"/>
    <cellStyle name="20% - Énfasis1 9 2" xfId="48"/>
    <cellStyle name="20% - Énfasis2 10" xfId="49"/>
    <cellStyle name="20% - Énfasis2 10 2" xfId="50"/>
    <cellStyle name="20% - Énfasis2 11" xfId="51"/>
    <cellStyle name="20% - Énfasis2 11 2" xfId="52"/>
    <cellStyle name="20% - Énfasis2 12" xfId="53"/>
    <cellStyle name="20% - Énfasis2 12 2" xfId="54"/>
    <cellStyle name="20% - Énfasis2 13" xfId="55"/>
    <cellStyle name="20% - Énfasis2 13 2" xfId="56"/>
    <cellStyle name="20% - Énfasis2 14" xfId="57"/>
    <cellStyle name="20% - Énfasis2 14 2" xfId="58"/>
    <cellStyle name="20% - Énfasis2 15" xfId="59"/>
    <cellStyle name="20% - Énfasis2 15 2" xfId="60"/>
    <cellStyle name="20% - Énfasis2 16" xfId="61"/>
    <cellStyle name="20% - Énfasis2 16 2" xfId="62"/>
    <cellStyle name="20% - Énfasis2 17" xfId="63"/>
    <cellStyle name="20% - Énfasis2 17 2" xfId="64"/>
    <cellStyle name="20% - Énfasis2 2" xfId="65"/>
    <cellStyle name="20% - Énfasis2 2 10" xfId="66"/>
    <cellStyle name="20% - Énfasis2 2 2" xfId="67"/>
    <cellStyle name="20% - Énfasis2 2 2 2" xfId="68"/>
    <cellStyle name="20% - Énfasis2 2 3" xfId="69"/>
    <cellStyle name="20% - Énfasis2 2 3 2" xfId="70"/>
    <cellStyle name="20% - Énfasis2 2 4" xfId="71"/>
    <cellStyle name="20% - Énfasis2 2 4 2" xfId="72"/>
    <cellStyle name="20% - Énfasis2 2 5" xfId="73"/>
    <cellStyle name="20% - Énfasis2 2 5 2" xfId="74"/>
    <cellStyle name="20% - Énfasis2 2 6" xfId="75"/>
    <cellStyle name="20% - Énfasis2 2 6 2" xfId="76"/>
    <cellStyle name="20% - Énfasis2 2 7" xfId="77"/>
    <cellStyle name="20% - Énfasis2 2 7 2" xfId="78"/>
    <cellStyle name="20% - Énfasis2 2 8" xfId="79"/>
    <cellStyle name="20% - Énfasis2 2 8 2" xfId="80"/>
    <cellStyle name="20% - Énfasis2 2 9" xfId="81"/>
    <cellStyle name="20% - Énfasis2 2 9 2" xfId="82"/>
    <cellStyle name="20% - Énfasis2 3" xfId="83"/>
    <cellStyle name="20% - Énfasis2 3 2" xfId="84"/>
    <cellStyle name="20% - Énfasis2 4" xfId="85"/>
    <cellStyle name="20% - Énfasis2 4 2" xfId="86"/>
    <cellStyle name="20% - Énfasis2 5" xfId="87"/>
    <cellStyle name="20% - Énfasis2 5 2" xfId="88"/>
    <cellStyle name="20% - Énfasis2 6" xfId="89"/>
    <cellStyle name="20% - Énfasis2 6 2" xfId="90"/>
    <cellStyle name="20% - Énfasis2 7" xfId="91"/>
    <cellStyle name="20% - Énfasis2 7 2" xfId="92"/>
    <cellStyle name="20% - Énfasis2 8" xfId="93"/>
    <cellStyle name="20% - Énfasis2 8 2" xfId="94"/>
    <cellStyle name="20% - Énfasis2 9" xfId="95"/>
    <cellStyle name="20% - Énfasis2 9 2" xfId="96"/>
    <cellStyle name="20% - Énfasis3 10" xfId="97"/>
    <cellStyle name="20% - Énfasis3 10 2" xfId="98"/>
    <cellStyle name="20% - Énfasis3 11" xfId="99"/>
    <cellStyle name="20% - Énfasis3 11 2" xfId="100"/>
    <cellStyle name="20% - Énfasis3 12" xfId="101"/>
    <cellStyle name="20% - Énfasis3 12 2" xfId="102"/>
    <cellStyle name="20% - Énfasis3 13" xfId="103"/>
    <cellStyle name="20% - Énfasis3 13 2" xfId="104"/>
    <cellStyle name="20% - Énfasis3 14" xfId="105"/>
    <cellStyle name="20% - Énfasis3 14 2" xfId="106"/>
    <cellStyle name="20% - Énfasis3 15" xfId="107"/>
    <cellStyle name="20% - Énfasis3 15 2" xfId="108"/>
    <cellStyle name="20% - Énfasis3 16" xfId="109"/>
    <cellStyle name="20% - Énfasis3 16 2" xfId="110"/>
    <cellStyle name="20% - Énfasis3 17" xfId="111"/>
    <cellStyle name="20% - Énfasis3 17 2" xfId="112"/>
    <cellStyle name="20% - Énfasis3 2" xfId="113"/>
    <cellStyle name="20% - Énfasis3 2 10" xfId="114"/>
    <cellStyle name="20% - Énfasis3 2 2" xfId="115"/>
    <cellStyle name="20% - Énfasis3 2 2 2" xfId="116"/>
    <cellStyle name="20% - Énfasis3 2 3" xfId="117"/>
    <cellStyle name="20% - Énfasis3 2 3 2" xfId="118"/>
    <cellStyle name="20% - Énfasis3 2 4" xfId="119"/>
    <cellStyle name="20% - Énfasis3 2 4 2" xfId="120"/>
    <cellStyle name="20% - Énfasis3 2 5" xfId="121"/>
    <cellStyle name="20% - Énfasis3 2 5 2" xfId="122"/>
    <cellStyle name="20% - Énfasis3 2 6" xfId="123"/>
    <cellStyle name="20% - Énfasis3 2 6 2" xfId="124"/>
    <cellStyle name="20% - Énfasis3 2 7" xfId="125"/>
    <cellStyle name="20% - Énfasis3 2 7 2" xfId="126"/>
    <cellStyle name="20% - Énfasis3 2 8" xfId="127"/>
    <cellStyle name="20% - Énfasis3 2 8 2" xfId="128"/>
    <cellStyle name="20% - Énfasis3 2 9" xfId="129"/>
    <cellStyle name="20% - Énfasis3 2 9 2" xfId="130"/>
    <cellStyle name="20% - Énfasis3 3" xfId="131"/>
    <cellStyle name="20% - Énfasis3 3 2" xfId="132"/>
    <cellStyle name="20% - Énfasis3 4" xfId="133"/>
    <cellStyle name="20% - Énfasis3 4 2" xfId="134"/>
    <cellStyle name="20% - Énfasis3 5" xfId="135"/>
    <cellStyle name="20% - Énfasis3 5 2" xfId="136"/>
    <cellStyle name="20% - Énfasis3 6" xfId="137"/>
    <cellStyle name="20% - Énfasis3 6 2" xfId="138"/>
    <cellStyle name="20% - Énfasis3 7" xfId="139"/>
    <cellStyle name="20% - Énfasis3 7 2" xfId="140"/>
    <cellStyle name="20% - Énfasis3 8" xfId="141"/>
    <cellStyle name="20% - Énfasis3 8 2" xfId="142"/>
    <cellStyle name="20% - Énfasis3 9" xfId="143"/>
    <cellStyle name="20% - Énfasis3 9 2" xfId="144"/>
    <cellStyle name="20% - Énfasis4 10" xfId="145"/>
    <cellStyle name="20% - Énfasis4 10 2" xfId="146"/>
    <cellStyle name="20% - Énfasis4 11" xfId="147"/>
    <cellStyle name="20% - Énfasis4 11 2" xfId="148"/>
    <cellStyle name="20% - Énfasis4 12" xfId="149"/>
    <cellStyle name="20% - Énfasis4 12 2" xfId="150"/>
    <cellStyle name="20% - Énfasis4 13" xfId="151"/>
    <cellStyle name="20% - Énfasis4 13 2" xfId="152"/>
    <cellStyle name="20% - Énfasis4 14" xfId="153"/>
    <cellStyle name="20% - Énfasis4 14 2" xfId="154"/>
    <cellStyle name="20% - Énfasis4 15" xfId="155"/>
    <cellStyle name="20% - Énfasis4 15 2" xfId="156"/>
    <cellStyle name="20% - Énfasis4 16" xfId="157"/>
    <cellStyle name="20% - Énfasis4 16 2" xfId="158"/>
    <cellStyle name="20% - Énfasis4 17" xfId="159"/>
    <cellStyle name="20% - Énfasis4 17 2" xfId="160"/>
    <cellStyle name="20% - Énfasis4 2" xfId="161"/>
    <cellStyle name="20% - Énfasis4 2 10" xfId="162"/>
    <cellStyle name="20% - Énfasis4 2 2" xfId="163"/>
    <cellStyle name="20% - Énfasis4 2 2 2" xfId="164"/>
    <cellStyle name="20% - Énfasis4 2 3" xfId="165"/>
    <cellStyle name="20% - Énfasis4 2 3 2" xfId="166"/>
    <cellStyle name="20% - Énfasis4 2 4" xfId="167"/>
    <cellStyle name="20% - Énfasis4 2 4 2" xfId="168"/>
    <cellStyle name="20% - Énfasis4 2 5" xfId="169"/>
    <cellStyle name="20% - Énfasis4 2 5 2" xfId="170"/>
    <cellStyle name="20% - Énfasis4 2 6" xfId="171"/>
    <cellStyle name="20% - Énfasis4 2 6 2" xfId="172"/>
    <cellStyle name="20% - Énfasis4 2 7" xfId="173"/>
    <cellStyle name="20% - Énfasis4 2 7 2" xfId="174"/>
    <cellStyle name="20% - Énfasis4 2 8" xfId="175"/>
    <cellStyle name="20% - Énfasis4 2 8 2" xfId="176"/>
    <cellStyle name="20% - Énfasis4 2 9" xfId="177"/>
    <cellStyle name="20% - Énfasis4 2 9 2" xfId="178"/>
    <cellStyle name="20% - Énfasis4 3" xfId="179"/>
    <cellStyle name="20% - Énfasis4 3 2" xfId="180"/>
    <cellStyle name="20% - Énfasis4 4" xfId="181"/>
    <cellStyle name="20% - Énfasis4 4 2" xfId="182"/>
    <cellStyle name="20% - Énfasis4 5" xfId="183"/>
    <cellStyle name="20% - Énfasis4 5 2" xfId="184"/>
    <cellStyle name="20% - Énfasis4 6" xfId="185"/>
    <cellStyle name="20% - Énfasis4 6 2" xfId="186"/>
    <cellStyle name="20% - Énfasis4 7" xfId="187"/>
    <cellStyle name="20% - Énfasis4 7 2" xfId="188"/>
    <cellStyle name="20% - Énfasis4 8" xfId="189"/>
    <cellStyle name="20% - Énfasis4 8 2" xfId="190"/>
    <cellStyle name="20% - Énfasis4 9" xfId="191"/>
    <cellStyle name="20% - Énfasis4 9 2" xfId="192"/>
    <cellStyle name="20% - Énfasis5 10" xfId="193"/>
    <cellStyle name="20% - Énfasis5 10 2" xfId="194"/>
    <cellStyle name="20% - Énfasis5 11" xfId="195"/>
    <cellStyle name="20% - Énfasis5 11 2" xfId="196"/>
    <cellStyle name="20% - Énfasis5 12" xfId="197"/>
    <cellStyle name="20% - Énfasis5 12 2" xfId="198"/>
    <cellStyle name="20% - Énfasis5 13" xfId="199"/>
    <cellStyle name="20% - Énfasis5 13 2" xfId="200"/>
    <cellStyle name="20% - Énfasis5 14" xfId="201"/>
    <cellStyle name="20% - Énfasis5 14 2" xfId="202"/>
    <cellStyle name="20% - Énfasis5 15" xfId="203"/>
    <cellStyle name="20% - Énfasis5 15 2" xfId="204"/>
    <cellStyle name="20% - Énfasis5 16" xfId="205"/>
    <cellStyle name="20% - Énfasis5 16 2" xfId="206"/>
    <cellStyle name="20% - Énfasis5 17" xfId="207"/>
    <cellStyle name="20% - Énfasis5 17 2" xfId="208"/>
    <cellStyle name="20% - Énfasis5 2" xfId="209"/>
    <cellStyle name="20% - Énfasis5 2 10" xfId="210"/>
    <cellStyle name="20% - Énfasis5 2 2" xfId="211"/>
    <cellStyle name="20% - Énfasis5 2 2 2" xfId="212"/>
    <cellStyle name="20% - Énfasis5 2 3" xfId="213"/>
    <cellStyle name="20% - Énfasis5 2 3 2" xfId="214"/>
    <cellStyle name="20% - Énfasis5 2 4" xfId="215"/>
    <cellStyle name="20% - Énfasis5 2 4 2" xfId="216"/>
    <cellStyle name="20% - Énfasis5 2 5" xfId="217"/>
    <cellStyle name="20% - Énfasis5 2 5 2" xfId="218"/>
    <cellStyle name="20% - Énfasis5 2 6" xfId="219"/>
    <cellStyle name="20% - Énfasis5 2 6 2" xfId="220"/>
    <cellStyle name="20% - Énfasis5 2 7" xfId="221"/>
    <cellStyle name="20% - Énfasis5 2 7 2" xfId="222"/>
    <cellStyle name="20% - Énfasis5 2 8" xfId="223"/>
    <cellStyle name="20% - Énfasis5 2 8 2" xfId="224"/>
    <cellStyle name="20% - Énfasis5 2 9" xfId="225"/>
    <cellStyle name="20% - Énfasis5 2 9 2" xfId="226"/>
    <cellStyle name="20% - Énfasis5 3" xfId="227"/>
    <cellStyle name="20% - Énfasis5 3 2" xfId="228"/>
    <cellStyle name="20% - Énfasis5 4" xfId="229"/>
    <cellStyle name="20% - Énfasis5 4 2" xfId="230"/>
    <cellStyle name="20% - Énfasis5 5" xfId="231"/>
    <cellStyle name="20% - Énfasis5 5 2" xfId="232"/>
    <cellStyle name="20% - Énfasis5 6" xfId="233"/>
    <cellStyle name="20% - Énfasis5 6 2" xfId="234"/>
    <cellStyle name="20% - Énfasis5 7" xfId="235"/>
    <cellStyle name="20% - Énfasis5 7 2" xfId="236"/>
    <cellStyle name="20% - Énfasis5 8" xfId="237"/>
    <cellStyle name="20% - Énfasis5 8 2" xfId="238"/>
    <cellStyle name="20% - Énfasis5 9" xfId="239"/>
    <cellStyle name="20% - Énfasis5 9 2" xfId="240"/>
    <cellStyle name="20% - Énfasis6 10" xfId="241"/>
    <cellStyle name="20% - Énfasis6 10 2" xfId="242"/>
    <cellStyle name="20% - Énfasis6 11" xfId="243"/>
    <cellStyle name="20% - Énfasis6 11 2" xfId="244"/>
    <cellStyle name="20% - Énfasis6 12" xfId="245"/>
    <cellStyle name="20% - Énfasis6 12 2" xfId="246"/>
    <cellStyle name="20% - Énfasis6 13" xfId="247"/>
    <cellStyle name="20% - Énfasis6 13 2" xfId="248"/>
    <cellStyle name="20% - Énfasis6 14" xfId="249"/>
    <cellStyle name="20% - Énfasis6 14 2" xfId="250"/>
    <cellStyle name="20% - Énfasis6 15" xfId="251"/>
    <cellStyle name="20% - Énfasis6 15 2" xfId="252"/>
    <cellStyle name="20% - Énfasis6 16" xfId="253"/>
    <cellStyle name="20% - Énfasis6 16 2" xfId="254"/>
    <cellStyle name="20% - Énfasis6 17" xfId="255"/>
    <cellStyle name="20% - Énfasis6 17 2" xfId="256"/>
    <cellStyle name="20% - Énfasis6 2" xfId="257"/>
    <cellStyle name="20% - Énfasis6 2 10" xfId="258"/>
    <cellStyle name="20% - Énfasis6 2 2" xfId="259"/>
    <cellStyle name="20% - Énfasis6 2 2 2" xfId="260"/>
    <cellStyle name="20% - Énfasis6 2 3" xfId="261"/>
    <cellStyle name="20% - Énfasis6 2 3 2" xfId="262"/>
    <cellStyle name="20% - Énfasis6 2 4" xfId="263"/>
    <cellStyle name="20% - Énfasis6 2 4 2" xfId="264"/>
    <cellStyle name="20% - Énfasis6 2 5" xfId="265"/>
    <cellStyle name="20% - Énfasis6 2 5 2" xfId="266"/>
    <cellStyle name="20% - Énfasis6 2 6" xfId="267"/>
    <cellStyle name="20% - Énfasis6 2 6 2" xfId="268"/>
    <cellStyle name="20% - Énfasis6 2 7" xfId="269"/>
    <cellStyle name="20% - Énfasis6 2 7 2" xfId="270"/>
    <cellStyle name="20% - Énfasis6 2 8" xfId="271"/>
    <cellStyle name="20% - Énfasis6 2 8 2" xfId="272"/>
    <cellStyle name="20% - Énfasis6 2 9" xfId="273"/>
    <cellStyle name="20% - Énfasis6 2 9 2" xfId="274"/>
    <cellStyle name="20% - Énfasis6 3" xfId="275"/>
    <cellStyle name="20% - Énfasis6 3 2" xfId="276"/>
    <cellStyle name="20% - Énfasis6 4" xfId="277"/>
    <cellStyle name="20% - Énfasis6 4 2" xfId="278"/>
    <cellStyle name="20% - Énfasis6 5" xfId="279"/>
    <cellStyle name="20% - Énfasis6 5 2" xfId="280"/>
    <cellStyle name="20% - Énfasis6 6" xfId="281"/>
    <cellStyle name="20% - Énfasis6 6 2" xfId="282"/>
    <cellStyle name="20% - Énfasis6 7" xfId="283"/>
    <cellStyle name="20% - Énfasis6 7 2" xfId="284"/>
    <cellStyle name="20% - Énfasis6 8" xfId="285"/>
    <cellStyle name="20% - Énfasis6 8 2" xfId="286"/>
    <cellStyle name="20% - Énfasis6 9" xfId="287"/>
    <cellStyle name="20% - Énfasis6 9 2" xfId="288"/>
    <cellStyle name="40% - Énfasis1 10" xfId="289"/>
    <cellStyle name="40% - Énfasis1 10 2" xfId="290"/>
    <cellStyle name="40% - Énfasis1 11" xfId="291"/>
    <cellStyle name="40% - Énfasis1 11 2" xfId="292"/>
    <cellStyle name="40% - Énfasis1 12" xfId="293"/>
    <cellStyle name="40% - Énfasis1 12 2" xfId="294"/>
    <cellStyle name="40% - Énfasis1 13" xfId="295"/>
    <cellStyle name="40% - Énfasis1 13 2" xfId="296"/>
    <cellStyle name="40% - Énfasis1 14" xfId="297"/>
    <cellStyle name="40% - Énfasis1 14 2" xfId="298"/>
    <cellStyle name="40% - Énfasis1 15" xfId="299"/>
    <cellStyle name="40% - Énfasis1 15 2" xfId="300"/>
    <cellStyle name="40% - Énfasis1 16" xfId="301"/>
    <cellStyle name="40% - Énfasis1 16 2" xfId="302"/>
    <cellStyle name="40% - Énfasis1 17" xfId="303"/>
    <cellStyle name="40% - Énfasis1 17 2" xfId="304"/>
    <cellStyle name="40% - Énfasis1 2" xfId="305"/>
    <cellStyle name="40% - Énfasis1 2 10" xfId="306"/>
    <cellStyle name="40% - Énfasis1 2 2" xfId="307"/>
    <cellStyle name="40% - Énfasis1 2 2 2" xfId="308"/>
    <cellStyle name="40% - Énfasis1 2 3" xfId="309"/>
    <cellStyle name="40% - Énfasis1 2 3 2" xfId="310"/>
    <cellStyle name="40% - Énfasis1 2 4" xfId="311"/>
    <cellStyle name="40% - Énfasis1 2 4 2" xfId="312"/>
    <cellStyle name="40% - Énfasis1 2 5" xfId="313"/>
    <cellStyle name="40% - Énfasis1 2 5 2" xfId="314"/>
    <cellStyle name="40% - Énfasis1 2 6" xfId="315"/>
    <cellStyle name="40% - Énfasis1 2 6 2" xfId="316"/>
    <cellStyle name="40% - Énfasis1 2 7" xfId="317"/>
    <cellStyle name="40% - Énfasis1 2 7 2" xfId="318"/>
    <cellStyle name="40% - Énfasis1 2 8" xfId="319"/>
    <cellStyle name="40% - Énfasis1 2 8 2" xfId="320"/>
    <cellStyle name="40% - Énfasis1 2 9" xfId="321"/>
    <cellStyle name="40% - Énfasis1 2 9 2" xfId="322"/>
    <cellStyle name="40% - Énfasis1 3" xfId="323"/>
    <cellStyle name="40% - Énfasis1 3 2" xfId="324"/>
    <cellStyle name="40% - Énfasis1 4" xfId="325"/>
    <cellStyle name="40% - Énfasis1 4 2" xfId="326"/>
    <cellStyle name="40% - Énfasis1 5" xfId="327"/>
    <cellStyle name="40% - Énfasis1 5 2" xfId="328"/>
    <cellStyle name="40% - Énfasis1 6" xfId="329"/>
    <cellStyle name="40% - Énfasis1 6 2" xfId="330"/>
    <cellStyle name="40% - Énfasis1 7" xfId="331"/>
    <cellStyle name="40% - Énfasis1 7 2" xfId="332"/>
    <cellStyle name="40% - Énfasis1 8" xfId="333"/>
    <cellStyle name="40% - Énfasis1 8 2" xfId="334"/>
    <cellStyle name="40% - Énfasis1 9" xfId="335"/>
    <cellStyle name="40% - Énfasis1 9 2" xfId="336"/>
    <cellStyle name="40% - Énfasis2 10" xfId="337"/>
    <cellStyle name="40% - Énfasis2 10 2" xfId="338"/>
    <cellStyle name="40% - Énfasis2 11" xfId="339"/>
    <cellStyle name="40% - Énfasis2 11 2" xfId="340"/>
    <cellStyle name="40% - Énfasis2 12" xfId="341"/>
    <cellStyle name="40% - Énfasis2 12 2" xfId="342"/>
    <cellStyle name="40% - Énfasis2 13" xfId="343"/>
    <cellStyle name="40% - Énfasis2 13 2" xfId="344"/>
    <cellStyle name="40% - Énfasis2 14" xfId="345"/>
    <cellStyle name="40% - Énfasis2 14 2" xfId="346"/>
    <cellStyle name="40% - Énfasis2 15" xfId="347"/>
    <cellStyle name="40% - Énfasis2 15 2" xfId="348"/>
    <cellStyle name="40% - Énfasis2 16" xfId="349"/>
    <cellStyle name="40% - Énfasis2 16 2" xfId="350"/>
    <cellStyle name="40% - Énfasis2 17" xfId="351"/>
    <cellStyle name="40% - Énfasis2 17 2" xfId="352"/>
    <cellStyle name="40% - Énfasis2 2" xfId="353"/>
    <cellStyle name="40% - Énfasis2 2 10" xfId="354"/>
    <cellStyle name="40% - Énfasis2 2 2" xfId="355"/>
    <cellStyle name="40% - Énfasis2 2 2 2" xfId="356"/>
    <cellStyle name="40% - Énfasis2 2 3" xfId="357"/>
    <cellStyle name="40% - Énfasis2 2 3 2" xfId="358"/>
    <cellStyle name="40% - Énfasis2 2 4" xfId="359"/>
    <cellStyle name="40% - Énfasis2 2 4 2" xfId="360"/>
    <cellStyle name="40% - Énfasis2 2 5" xfId="361"/>
    <cellStyle name="40% - Énfasis2 2 5 2" xfId="362"/>
    <cellStyle name="40% - Énfasis2 2 6" xfId="363"/>
    <cellStyle name="40% - Énfasis2 2 6 2" xfId="364"/>
    <cellStyle name="40% - Énfasis2 2 7" xfId="365"/>
    <cellStyle name="40% - Énfasis2 2 7 2" xfId="366"/>
    <cellStyle name="40% - Énfasis2 2 8" xfId="367"/>
    <cellStyle name="40% - Énfasis2 2 8 2" xfId="368"/>
    <cellStyle name="40% - Énfasis2 2 9" xfId="369"/>
    <cellStyle name="40% - Énfasis2 2 9 2" xfId="370"/>
    <cellStyle name="40% - Énfasis2 3" xfId="371"/>
    <cellStyle name="40% - Énfasis2 3 2" xfId="372"/>
    <cellStyle name="40% - Énfasis2 4" xfId="373"/>
    <cellStyle name="40% - Énfasis2 4 2" xfId="374"/>
    <cellStyle name="40% - Énfasis2 5" xfId="375"/>
    <cellStyle name="40% - Énfasis2 5 2" xfId="376"/>
    <cellStyle name="40% - Énfasis2 6" xfId="377"/>
    <cellStyle name="40% - Énfasis2 6 2" xfId="378"/>
    <cellStyle name="40% - Énfasis2 7" xfId="379"/>
    <cellStyle name="40% - Énfasis2 7 2" xfId="380"/>
    <cellStyle name="40% - Énfasis2 8" xfId="381"/>
    <cellStyle name="40% - Énfasis2 8 2" xfId="382"/>
    <cellStyle name="40% - Énfasis2 9" xfId="383"/>
    <cellStyle name="40% - Énfasis2 9 2" xfId="384"/>
    <cellStyle name="40% - Énfasis3 10" xfId="385"/>
    <cellStyle name="40% - Énfasis3 10 2" xfId="386"/>
    <cellStyle name="40% - Énfasis3 11" xfId="387"/>
    <cellStyle name="40% - Énfasis3 11 2" xfId="388"/>
    <cellStyle name="40% - Énfasis3 12" xfId="389"/>
    <cellStyle name="40% - Énfasis3 12 2" xfId="390"/>
    <cellStyle name="40% - Énfasis3 13" xfId="391"/>
    <cellStyle name="40% - Énfasis3 13 2" xfId="392"/>
    <cellStyle name="40% - Énfasis3 14" xfId="393"/>
    <cellStyle name="40% - Énfasis3 14 2" xfId="394"/>
    <cellStyle name="40% - Énfasis3 15" xfId="395"/>
    <cellStyle name="40% - Énfasis3 15 2" xfId="396"/>
    <cellStyle name="40% - Énfasis3 16" xfId="397"/>
    <cellStyle name="40% - Énfasis3 16 2" xfId="398"/>
    <cellStyle name="40% - Énfasis3 17" xfId="399"/>
    <cellStyle name="40% - Énfasis3 17 2" xfId="400"/>
    <cellStyle name="40% - Énfasis3 2" xfId="401"/>
    <cellStyle name="40% - Énfasis3 2 10" xfId="402"/>
    <cellStyle name="40% - Énfasis3 2 2" xfId="403"/>
    <cellStyle name="40% - Énfasis3 2 2 2" xfId="404"/>
    <cellStyle name="40% - Énfasis3 2 3" xfId="405"/>
    <cellStyle name="40% - Énfasis3 2 3 2" xfId="406"/>
    <cellStyle name="40% - Énfasis3 2 4" xfId="407"/>
    <cellStyle name="40% - Énfasis3 2 4 2" xfId="408"/>
    <cellStyle name="40% - Énfasis3 2 5" xfId="409"/>
    <cellStyle name="40% - Énfasis3 2 5 2" xfId="410"/>
    <cellStyle name="40% - Énfasis3 2 6" xfId="411"/>
    <cellStyle name="40% - Énfasis3 2 6 2" xfId="412"/>
    <cellStyle name="40% - Énfasis3 2 7" xfId="413"/>
    <cellStyle name="40% - Énfasis3 2 7 2" xfId="414"/>
    <cellStyle name="40% - Énfasis3 2 8" xfId="415"/>
    <cellStyle name="40% - Énfasis3 2 8 2" xfId="416"/>
    <cellStyle name="40% - Énfasis3 2 9" xfId="417"/>
    <cellStyle name="40% - Énfasis3 2 9 2" xfId="418"/>
    <cellStyle name="40% - Énfasis3 3" xfId="419"/>
    <cellStyle name="40% - Énfasis3 3 2" xfId="420"/>
    <cellStyle name="40% - Énfasis3 4" xfId="421"/>
    <cellStyle name="40% - Énfasis3 4 2" xfId="422"/>
    <cellStyle name="40% - Énfasis3 5" xfId="423"/>
    <cellStyle name="40% - Énfasis3 5 2" xfId="424"/>
    <cellStyle name="40% - Énfasis3 6" xfId="425"/>
    <cellStyle name="40% - Énfasis3 6 2" xfId="426"/>
    <cellStyle name="40% - Énfasis3 7" xfId="427"/>
    <cellStyle name="40% - Énfasis3 7 2" xfId="428"/>
    <cellStyle name="40% - Énfasis3 8" xfId="429"/>
    <cellStyle name="40% - Énfasis3 8 2" xfId="430"/>
    <cellStyle name="40% - Énfasis3 9" xfId="431"/>
    <cellStyle name="40% - Énfasis3 9 2" xfId="432"/>
    <cellStyle name="40% - Énfasis4 10" xfId="433"/>
    <cellStyle name="40% - Énfasis4 10 2" xfId="434"/>
    <cellStyle name="40% - Énfasis4 11" xfId="435"/>
    <cellStyle name="40% - Énfasis4 11 2" xfId="436"/>
    <cellStyle name="40% - Énfasis4 12" xfId="437"/>
    <cellStyle name="40% - Énfasis4 12 2" xfId="438"/>
    <cellStyle name="40% - Énfasis4 13" xfId="439"/>
    <cellStyle name="40% - Énfasis4 13 2" xfId="440"/>
    <cellStyle name="40% - Énfasis4 14" xfId="441"/>
    <cellStyle name="40% - Énfasis4 14 2" xfId="442"/>
    <cellStyle name="40% - Énfasis4 15" xfId="443"/>
    <cellStyle name="40% - Énfasis4 15 2" xfId="444"/>
    <cellStyle name="40% - Énfasis4 16" xfId="445"/>
    <cellStyle name="40% - Énfasis4 16 2" xfId="446"/>
    <cellStyle name="40% - Énfasis4 17" xfId="447"/>
    <cellStyle name="40% - Énfasis4 17 2" xfId="448"/>
    <cellStyle name="40% - Énfasis4 2" xfId="449"/>
    <cellStyle name="40% - Énfasis4 2 10" xfId="450"/>
    <cellStyle name="40% - Énfasis4 2 2" xfId="451"/>
    <cellStyle name="40% - Énfasis4 2 2 2" xfId="452"/>
    <cellStyle name="40% - Énfasis4 2 3" xfId="453"/>
    <cellStyle name="40% - Énfasis4 2 3 2" xfId="454"/>
    <cellStyle name="40% - Énfasis4 2 4" xfId="455"/>
    <cellStyle name="40% - Énfasis4 2 4 2" xfId="456"/>
    <cellStyle name="40% - Énfasis4 2 5" xfId="457"/>
    <cellStyle name="40% - Énfasis4 2 5 2" xfId="458"/>
    <cellStyle name="40% - Énfasis4 2 6" xfId="459"/>
    <cellStyle name="40% - Énfasis4 2 6 2" xfId="460"/>
    <cellStyle name="40% - Énfasis4 2 7" xfId="461"/>
    <cellStyle name="40% - Énfasis4 2 7 2" xfId="462"/>
    <cellStyle name="40% - Énfasis4 2 8" xfId="463"/>
    <cellStyle name="40% - Énfasis4 2 8 2" xfId="464"/>
    <cellStyle name="40% - Énfasis4 2 9" xfId="465"/>
    <cellStyle name="40% - Énfasis4 2 9 2" xfId="466"/>
    <cellStyle name="40% - Énfasis4 3" xfId="467"/>
    <cellStyle name="40% - Énfasis4 3 2" xfId="468"/>
    <cellStyle name="40% - Énfasis4 4" xfId="469"/>
    <cellStyle name="40% - Énfasis4 4 2" xfId="470"/>
    <cellStyle name="40% - Énfasis4 5" xfId="471"/>
    <cellStyle name="40% - Énfasis4 5 2" xfId="472"/>
    <cellStyle name="40% - Énfasis4 6" xfId="473"/>
    <cellStyle name="40% - Énfasis4 6 2" xfId="474"/>
    <cellStyle name="40% - Énfasis4 7" xfId="475"/>
    <cellStyle name="40% - Énfasis4 7 2" xfId="476"/>
    <cellStyle name="40% - Énfasis4 8" xfId="477"/>
    <cellStyle name="40% - Énfasis4 8 2" xfId="478"/>
    <cellStyle name="40% - Énfasis4 9" xfId="479"/>
    <cellStyle name="40% - Énfasis4 9 2" xfId="480"/>
    <cellStyle name="40% - Énfasis5 10" xfId="481"/>
    <cellStyle name="40% - Énfasis5 10 2" xfId="482"/>
    <cellStyle name="40% - Énfasis5 11" xfId="483"/>
    <cellStyle name="40% - Énfasis5 11 2" xfId="484"/>
    <cellStyle name="40% - Énfasis5 12" xfId="485"/>
    <cellStyle name="40% - Énfasis5 12 2" xfId="486"/>
    <cellStyle name="40% - Énfasis5 13" xfId="487"/>
    <cellStyle name="40% - Énfasis5 13 2" xfId="488"/>
    <cellStyle name="40% - Énfasis5 14" xfId="489"/>
    <cellStyle name="40% - Énfasis5 14 2" xfId="490"/>
    <cellStyle name="40% - Énfasis5 15" xfId="491"/>
    <cellStyle name="40% - Énfasis5 15 2" xfId="492"/>
    <cellStyle name="40% - Énfasis5 16" xfId="493"/>
    <cellStyle name="40% - Énfasis5 16 2" xfId="494"/>
    <cellStyle name="40% - Énfasis5 17" xfId="495"/>
    <cellStyle name="40% - Énfasis5 17 2" xfId="496"/>
    <cellStyle name="40% - Énfasis5 2" xfId="497"/>
    <cellStyle name="40% - Énfasis5 2 10" xfId="498"/>
    <cellStyle name="40% - Énfasis5 2 2" xfId="499"/>
    <cellStyle name="40% - Énfasis5 2 2 2" xfId="500"/>
    <cellStyle name="40% - Énfasis5 2 3" xfId="501"/>
    <cellStyle name="40% - Énfasis5 2 3 2" xfId="502"/>
    <cellStyle name="40% - Énfasis5 2 4" xfId="503"/>
    <cellStyle name="40% - Énfasis5 2 4 2" xfId="504"/>
    <cellStyle name="40% - Énfasis5 2 5" xfId="505"/>
    <cellStyle name="40% - Énfasis5 2 5 2" xfId="506"/>
    <cellStyle name="40% - Énfasis5 2 6" xfId="507"/>
    <cellStyle name="40% - Énfasis5 2 6 2" xfId="508"/>
    <cellStyle name="40% - Énfasis5 2 7" xfId="509"/>
    <cellStyle name="40% - Énfasis5 2 7 2" xfId="510"/>
    <cellStyle name="40% - Énfasis5 2 8" xfId="511"/>
    <cellStyle name="40% - Énfasis5 2 8 2" xfId="512"/>
    <cellStyle name="40% - Énfasis5 2 9" xfId="513"/>
    <cellStyle name="40% - Énfasis5 2 9 2" xfId="514"/>
    <cellStyle name="40% - Énfasis5 3" xfId="515"/>
    <cellStyle name="40% - Énfasis5 3 2" xfId="516"/>
    <cellStyle name="40% - Énfasis5 4" xfId="517"/>
    <cellStyle name="40% - Énfasis5 4 2" xfId="518"/>
    <cellStyle name="40% - Énfasis5 5" xfId="519"/>
    <cellStyle name="40% - Énfasis5 5 2" xfId="520"/>
    <cellStyle name="40% - Énfasis5 6" xfId="521"/>
    <cellStyle name="40% - Énfasis5 6 2" xfId="522"/>
    <cellStyle name="40% - Énfasis5 7" xfId="523"/>
    <cellStyle name="40% - Énfasis5 7 2" xfId="524"/>
    <cellStyle name="40% - Énfasis5 8" xfId="525"/>
    <cellStyle name="40% - Énfasis5 8 2" xfId="526"/>
    <cellStyle name="40% - Énfasis5 9" xfId="527"/>
    <cellStyle name="40% - Énfasis5 9 2" xfId="528"/>
    <cellStyle name="40% - Énfasis6 10" xfId="529"/>
    <cellStyle name="40% - Énfasis6 10 2" xfId="530"/>
    <cellStyle name="40% - Énfasis6 11" xfId="531"/>
    <cellStyle name="40% - Énfasis6 11 2" xfId="532"/>
    <cellStyle name="40% - Énfasis6 12" xfId="533"/>
    <cellStyle name="40% - Énfasis6 12 2" xfId="534"/>
    <cellStyle name="40% - Énfasis6 13" xfId="535"/>
    <cellStyle name="40% - Énfasis6 13 2" xfId="536"/>
    <cellStyle name="40% - Énfasis6 14" xfId="537"/>
    <cellStyle name="40% - Énfasis6 14 2" xfId="538"/>
    <cellStyle name="40% - Énfasis6 15" xfId="539"/>
    <cellStyle name="40% - Énfasis6 15 2" xfId="540"/>
    <cellStyle name="40% - Énfasis6 16" xfId="541"/>
    <cellStyle name="40% - Énfasis6 16 2" xfId="542"/>
    <cellStyle name="40% - Énfasis6 17" xfId="543"/>
    <cellStyle name="40% - Énfasis6 17 2" xfId="544"/>
    <cellStyle name="40% - Énfasis6 2" xfId="545"/>
    <cellStyle name="40% - Énfasis6 2 10" xfId="546"/>
    <cellStyle name="40% - Énfasis6 2 2" xfId="547"/>
    <cellStyle name="40% - Énfasis6 2 2 2" xfId="548"/>
    <cellStyle name="40% - Énfasis6 2 3" xfId="549"/>
    <cellStyle name="40% - Énfasis6 2 3 2" xfId="550"/>
    <cellStyle name="40% - Énfasis6 2 4" xfId="551"/>
    <cellStyle name="40% - Énfasis6 2 4 2" xfId="552"/>
    <cellStyle name="40% - Énfasis6 2 5" xfId="553"/>
    <cellStyle name="40% - Énfasis6 2 5 2" xfId="554"/>
    <cellStyle name="40% - Énfasis6 2 6" xfId="555"/>
    <cellStyle name="40% - Énfasis6 2 6 2" xfId="556"/>
    <cellStyle name="40% - Énfasis6 2 7" xfId="557"/>
    <cellStyle name="40% - Énfasis6 2 7 2" xfId="558"/>
    <cellStyle name="40% - Énfasis6 2 8" xfId="559"/>
    <cellStyle name="40% - Énfasis6 2 8 2" xfId="560"/>
    <cellStyle name="40% - Énfasis6 2 9" xfId="561"/>
    <cellStyle name="40% - Énfasis6 2 9 2" xfId="562"/>
    <cellStyle name="40% - Énfasis6 3" xfId="563"/>
    <cellStyle name="40% - Énfasis6 3 2" xfId="564"/>
    <cellStyle name="40% - Énfasis6 4" xfId="565"/>
    <cellStyle name="40% - Énfasis6 4 2" xfId="566"/>
    <cellStyle name="40% - Énfasis6 5" xfId="567"/>
    <cellStyle name="40% - Énfasis6 5 2" xfId="568"/>
    <cellStyle name="40% - Énfasis6 6" xfId="569"/>
    <cellStyle name="40% - Énfasis6 6 2" xfId="570"/>
    <cellStyle name="40% - Énfasis6 7" xfId="571"/>
    <cellStyle name="40% - Énfasis6 7 2" xfId="572"/>
    <cellStyle name="40% - Énfasis6 8" xfId="573"/>
    <cellStyle name="40% - Énfasis6 8 2" xfId="574"/>
    <cellStyle name="40% - Énfasis6 9" xfId="575"/>
    <cellStyle name="40% - Énfasis6 9 2" xfId="576"/>
    <cellStyle name="60% - Énfasis1 10" xfId="577"/>
    <cellStyle name="60% - Énfasis1 11" xfId="578"/>
    <cellStyle name="60% - Énfasis1 12" xfId="579"/>
    <cellStyle name="60% - Énfasis1 13" xfId="580"/>
    <cellStyle name="60% - Énfasis1 14" xfId="581"/>
    <cellStyle name="60% - Énfasis1 15" xfId="582"/>
    <cellStyle name="60% - Énfasis1 16" xfId="583"/>
    <cellStyle name="60% - Énfasis1 17" xfId="584"/>
    <cellStyle name="60% - Énfasis1 2" xfId="585"/>
    <cellStyle name="60% - Énfasis1 2 2" xfId="586"/>
    <cellStyle name="60% - Énfasis1 2 3" xfId="587"/>
    <cellStyle name="60% - Énfasis1 2 4" xfId="588"/>
    <cellStyle name="60% - Énfasis1 2 5" xfId="589"/>
    <cellStyle name="60% - Énfasis1 2 6" xfId="590"/>
    <cellStyle name="60% - Énfasis1 2 7" xfId="591"/>
    <cellStyle name="60% - Énfasis1 2 8" xfId="592"/>
    <cellStyle name="60% - Énfasis1 2 9" xfId="593"/>
    <cellStyle name="60% - Énfasis1 3" xfId="594"/>
    <cellStyle name="60% - Énfasis1 4" xfId="595"/>
    <cellStyle name="60% - Énfasis1 5" xfId="596"/>
    <cellStyle name="60% - Énfasis1 6" xfId="597"/>
    <cellStyle name="60% - Énfasis1 7" xfId="598"/>
    <cellStyle name="60% - Énfasis1 8" xfId="599"/>
    <cellStyle name="60% - Énfasis1 9" xfId="600"/>
    <cellStyle name="60% - Énfasis2 10" xfId="601"/>
    <cellStyle name="60% - Énfasis2 11" xfId="602"/>
    <cellStyle name="60% - Énfasis2 12" xfId="603"/>
    <cellStyle name="60% - Énfasis2 13" xfId="604"/>
    <cellStyle name="60% - Énfasis2 14" xfId="605"/>
    <cellStyle name="60% - Énfasis2 15" xfId="606"/>
    <cellStyle name="60% - Énfasis2 16" xfId="607"/>
    <cellStyle name="60% - Énfasis2 17" xfId="608"/>
    <cellStyle name="60% - Énfasis2 2" xfId="609"/>
    <cellStyle name="60% - Énfasis2 2 2" xfId="610"/>
    <cellStyle name="60% - Énfasis2 2 3" xfId="611"/>
    <cellStyle name="60% - Énfasis2 2 4" xfId="612"/>
    <cellStyle name="60% - Énfasis2 2 5" xfId="613"/>
    <cellStyle name="60% - Énfasis2 2 6" xfId="614"/>
    <cellStyle name="60% - Énfasis2 2 7" xfId="615"/>
    <cellStyle name="60% - Énfasis2 2 8" xfId="616"/>
    <cellStyle name="60% - Énfasis2 2 9" xfId="617"/>
    <cellStyle name="60% - Énfasis2 3" xfId="618"/>
    <cellStyle name="60% - Énfasis2 4" xfId="619"/>
    <cellStyle name="60% - Énfasis2 5" xfId="620"/>
    <cellStyle name="60% - Énfasis2 6" xfId="621"/>
    <cellStyle name="60% - Énfasis2 7" xfId="622"/>
    <cellStyle name="60% - Énfasis2 8" xfId="623"/>
    <cellStyle name="60% - Énfasis2 9" xfId="624"/>
    <cellStyle name="60% - Énfasis3 10" xfId="625"/>
    <cellStyle name="60% - Énfasis3 11" xfId="626"/>
    <cellStyle name="60% - Énfasis3 12" xfId="627"/>
    <cellStyle name="60% - Énfasis3 13" xfId="628"/>
    <cellStyle name="60% - Énfasis3 14" xfId="629"/>
    <cellStyle name="60% - Énfasis3 15" xfId="630"/>
    <cellStyle name="60% - Énfasis3 16" xfId="631"/>
    <cellStyle name="60% - Énfasis3 17" xfId="632"/>
    <cellStyle name="60% - Énfasis3 2" xfId="633"/>
    <cellStyle name="60% - Énfasis3 2 2" xfId="634"/>
    <cellStyle name="60% - Énfasis3 2 3" xfId="635"/>
    <cellStyle name="60% - Énfasis3 2 4" xfId="636"/>
    <cellStyle name="60% - Énfasis3 2 5" xfId="637"/>
    <cellStyle name="60% - Énfasis3 2 6" xfId="638"/>
    <cellStyle name="60% - Énfasis3 2 7" xfId="639"/>
    <cellStyle name="60% - Énfasis3 2 8" xfId="640"/>
    <cellStyle name="60% - Énfasis3 2 9" xfId="641"/>
    <cellStyle name="60% - Énfasis3 3" xfId="642"/>
    <cellStyle name="60% - Énfasis3 4" xfId="643"/>
    <cellStyle name="60% - Énfasis3 5" xfId="644"/>
    <cellStyle name="60% - Énfasis3 6" xfId="645"/>
    <cellStyle name="60% - Énfasis3 7" xfId="646"/>
    <cellStyle name="60% - Énfasis3 8" xfId="647"/>
    <cellStyle name="60% - Énfasis3 9" xfId="648"/>
    <cellStyle name="60% - Énfasis4 10" xfId="649"/>
    <cellStyle name="60% - Énfasis4 11" xfId="650"/>
    <cellStyle name="60% - Énfasis4 12" xfId="651"/>
    <cellStyle name="60% - Énfasis4 13" xfId="652"/>
    <cellStyle name="60% - Énfasis4 14" xfId="653"/>
    <cellStyle name="60% - Énfasis4 15" xfId="654"/>
    <cellStyle name="60% - Énfasis4 16" xfId="655"/>
    <cellStyle name="60% - Énfasis4 17" xfId="656"/>
    <cellStyle name="60% - Énfasis4 2" xfId="657"/>
    <cellStyle name="60% - Énfasis4 2 2" xfId="658"/>
    <cellStyle name="60% - Énfasis4 2 3" xfId="659"/>
    <cellStyle name="60% - Énfasis4 2 4" xfId="660"/>
    <cellStyle name="60% - Énfasis4 2 5" xfId="661"/>
    <cellStyle name="60% - Énfasis4 2 6" xfId="662"/>
    <cellStyle name="60% - Énfasis4 2 7" xfId="663"/>
    <cellStyle name="60% - Énfasis4 2 8" xfId="664"/>
    <cellStyle name="60% - Énfasis4 2 9" xfId="665"/>
    <cellStyle name="60% - Énfasis4 3" xfId="666"/>
    <cellStyle name="60% - Énfasis4 4" xfId="667"/>
    <cellStyle name="60% - Énfasis4 5" xfId="668"/>
    <cellStyle name="60% - Énfasis4 6" xfId="669"/>
    <cellStyle name="60% - Énfasis4 7" xfId="670"/>
    <cellStyle name="60% - Énfasis4 8" xfId="671"/>
    <cellStyle name="60% - Énfasis4 9" xfId="672"/>
    <cellStyle name="60% - Énfasis5 10" xfId="673"/>
    <cellStyle name="60% - Énfasis5 11" xfId="674"/>
    <cellStyle name="60% - Énfasis5 12" xfId="675"/>
    <cellStyle name="60% - Énfasis5 13" xfId="676"/>
    <cellStyle name="60% - Énfasis5 14" xfId="677"/>
    <cellStyle name="60% - Énfasis5 15" xfId="678"/>
    <cellStyle name="60% - Énfasis5 16" xfId="679"/>
    <cellStyle name="60% - Énfasis5 17" xfId="680"/>
    <cellStyle name="60% - Énfasis5 2" xfId="681"/>
    <cellStyle name="60% - Énfasis5 2 2" xfId="682"/>
    <cellStyle name="60% - Énfasis5 2 3" xfId="683"/>
    <cellStyle name="60% - Énfasis5 2 4" xfId="684"/>
    <cellStyle name="60% - Énfasis5 2 5" xfId="685"/>
    <cellStyle name="60% - Énfasis5 2 6" xfId="686"/>
    <cellStyle name="60% - Énfasis5 2 7" xfId="687"/>
    <cellStyle name="60% - Énfasis5 2 8" xfId="688"/>
    <cellStyle name="60% - Énfasis5 2 9" xfId="689"/>
    <cellStyle name="60% - Énfasis5 3" xfId="690"/>
    <cellStyle name="60% - Énfasis5 4" xfId="691"/>
    <cellStyle name="60% - Énfasis5 5" xfId="692"/>
    <cellStyle name="60% - Énfasis5 6" xfId="693"/>
    <cellStyle name="60% - Énfasis5 7" xfId="694"/>
    <cellStyle name="60% - Énfasis5 8" xfId="695"/>
    <cellStyle name="60% - Énfasis5 9" xfId="696"/>
    <cellStyle name="60% - Énfasis6 10" xfId="697"/>
    <cellStyle name="60% - Énfasis6 11" xfId="698"/>
    <cellStyle name="60% - Énfasis6 12" xfId="699"/>
    <cellStyle name="60% - Énfasis6 13" xfId="700"/>
    <cellStyle name="60% - Énfasis6 14" xfId="701"/>
    <cellStyle name="60% - Énfasis6 15" xfId="702"/>
    <cellStyle name="60% - Énfasis6 16" xfId="703"/>
    <cellStyle name="60% - Énfasis6 17" xfId="704"/>
    <cellStyle name="60% - Énfasis6 2" xfId="705"/>
    <cellStyle name="60% - Énfasis6 2 2" xfId="706"/>
    <cellStyle name="60% - Énfasis6 2 3" xfId="707"/>
    <cellStyle name="60% - Énfasis6 2 4" xfId="708"/>
    <cellStyle name="60% - Énfasis6 2 5" xfId="709"/>
    <cellStyle name="60% - Énfasis6 2 6" xfId="710"/>
    <cellStyle name="60% - Énfasis6 2 7" xfId="711"/>
    <cellStyle name="60% - Énfasis6 2 8" xfId="712"/>
    <cellStyle name="60% - Énfasis6 2 9" xfId="713"/>
    <cellStyle name="60% - Énfasis6 3" xfId="714"/>
    <cellStyle name="60% - Énfasis6 4" xfId="715"/>
    <cellStyle name="60% - Énfasis6 5" xfId="716"/>
    <cellStyle name="60% - Énfasis6 6" xfId="717"/>
    <cellStyle name="60% - Énfasis6 7" xfId="718"/>
    <cellStyle name="60% - Énfasis6 8" xfId="719"/>
    <cellStyle name="60% - Énfasis6 9" xfId="720"/>
    <cellStyle name="Buena 10" xfId="721"/>
    <cellStyle name="Buena 11" xfId="722"/>
    <cellStyle name="Buena 12" xfId="723"/>
    <cellStyle name="Buena 13" xfId="724"/>
    <cellStyle name="Buena 14" xfId="725"/>
    <cellStyle name="Buena 15" xfId="726"/>
    <cellStyle name="Buena 16" xfId="727"/>
    <cellStyle name="Buena 17" xfId="728"/>
    <cellStyle name="Buena 2" xfId="729"/>
    <cellStyle name="Buena 2 2" xfId="730"/>
    <cellStyle name="Buena 2 3" xfId="731"/>
    <cellStyle name="Buena 2 4" xfId="732"/>
    <cellStyle name="Buena 2 5" xfId="733"/>
    <cellStyle name="Buena 2 6" xfId="734"/>
    <cellStyle name="Buena 2 7" xfId="735"/>
    <cellStyle name="Buena 2 8" xfId="736"/>
    <cellStyle name="Buena 2 9" xfId="737"/>
    <cellStyle name="Buena 3" xfId="738"/>
    <cellStyle name="Buena 4" xfId="739"/>
    <cellStyle name="Buena 5" xfId="740"/>
    <cellStyle name="Buena 6" xfId="741"/>
    <cellStyle name="Buena 7" xfId="742"/>
    <cellStyle name="Buena 8" xfId="743"/>
    <cellStyle name="Buena 9" xfId="744"/>
    <cellStyle name="Cabecera 1" xfId="745"/>
    <cellStyle name="Cabecera 2" xfId="746"/>
    <cellStyle name="Cálculo 10" xfId="747"/>
    <cellStyle name="Cálculo 11" xfId="748"/>
    <cellStyle name="Cálculo 12" xfId="749"/>
    <cellStyle name="Cálculo 13" xfId="750"/>
    <cellStyle name="Cálculo 14" xfId="751"/>
    <cellStyle name="Cálculo 15" xfId="752"/>
    <cellStyle name="Cálculo 16" xfId="753"/>
    <cellStyle name="Cálculo 17" xfId="754"/>
    <cellStyle name="Cálculo 2" xfId="755"/>
    <cellStyle name="Cálculo 2 2" xfId="756"/>
    <cellStyle name="Cálculo 2 3" xfId="757"/>
    <cellStyle name="Cálculo 2 4" xfId="758"/>
    <cellStyle name="Cálculo 2 5" xfId="759"/>
    <cellStyle name="Cálculo 2 6" xfId="760"/>
    <cellStyle name="Cálculo 2 7" xfId="761"/>
    <cellStyle name="Cálculo 2 8" xfId="762"/>
    <cellStyle name="Cálculo 2 9" xfId="763"/>
    <cellStyle name="Cálculo 3" xfId="764"/>
    <cellStyle name="Cálculo 4" xfId="765"/>
    <cellStyle name="Cálculo 5" xfId="766"/>
    <cellStyle name="Cálculo 6" xfId="767"/>
    <cellStyle name="Cálculo 7" xfId="768"/>
    <cellStyle name="Cálculo 8" xfId="769"/>
    <cellStyle name="Cálculo 9" xfId="770"/>
    <cellStyle name="Celda de comprobación 10" xfId="771"/>
    <cellStyle name="Celda de comprobación 11" xfId="772"/>
    <cellStyle name="Celda de comprobación 12" xfId="773"/>
    <cellStyle name="Celda de comprobación 13" xfId="774"/>
    <cellStyle name="Celda de comprobación 14" xfId="775"/>
    <cellStyle name="Celda de comprobación 15" xfId="776"/>
    <cellStyle name="Celda de comprobación 16" xfId="777"/>
    <cellStyle name="Celda de comprobación 17" xfId="778"/>
    <cellStyle name="Celda de comprobación 2" xfId="779"/>
    <cellStyle name="Celda de comprobación 2 2" xfId="780"/>
    <cellStyle name="Celda de comprobación 2 3" xfId="781"/>
    <cellStyle name="Celda de comprobación 2 4" xfId="782"/>
    <cellStyle name="Celda de comprobación 2 5" xfId="783"/>
    <cellStyle name="Celda de comprobación 2 6" xfId="784"/>
    <cellStyle name="Celda de comprobación 2 7" xfId="785"/>
    <cellStyle name="Celda de comprobación 2 8" xfId="786"/>
    <cellStyle name="Celda de comprobación 2 9" xfId="787"/>
    <cellStyle name="Celda de comprobación 3" xfId="788"/>
    <cellStyle name="Celda de comprobación 4" xfId="789"/>
    <cellStyle name="Celda de comprobación 5" xfId="790"/>
    <cellStyle name="Celda de comprobación 6" xfId="791"/>
    <cellStyle name="Celda de comprobación 7" xfId="792"/>
    <cellStyle name="Celda de comprobación 8" xfId="793"/>
    <cellStyle name="Celda de comprobación 9" xfId="794"/>
    <cellStyle name="Celda vinculada 10" xfId="795"/>
    <cellStyle name="Celda vinculada 11" xfId="796"/>
    <cellStyle name="Celda vinculada 12" xfId="797"/>
    <cellStyle name="Celda vinculada 13" xfId="798"/>
    <cellStyle name="Celda vinculada 14" xfId="799"/>
    <cellStyle name="Celda vinculada 15" xfId="800"/>
    <cellStyle name="Celda vinculada 16" xfId="801"/>
    <cellStyle name="Celda vinculada 17" xfId="802"/>
    <cellStyle name="Celda vinculada 2" xfId="803"/>
    <cellStyle name="Celda vinculada 2 2" xfId="804"/>
    <cellStyle name="Celda vinculada 2 3" xfId="805"/>
    <cellStyle name="Celda vinculada 2 4" xfId="806"/>
    <cellStyle name="Celda vinculada 2 5" xfId="807"/>
    <cellStyle name="Celda vinculada 2 6" xfId="808"/>
    <cellStyle name="Celda vinculada 2 7" xfId="809"/>
    <cellStyle name="Celda vinculada 2 8" xfId="810"/>
    <cellStyle name="Celda vinculada 2 9" xfId="811"/>
    <cellStyle name="Celda vinculada 3" xfId="812"/>
    <cellStyle name="Celda vinculada 4" xfId="813"/>
    <cellStyle name="Celda vinculada 5" xfId="814"/>
    <cellStyle name="Celda vinculada 6" xfId="815"/>
    <cellStyle name="Celda vinculada 7" xfId="816"/>
    <cellStyle name="Celda vinculada 8" xfId="817"/>
    <cellStyle name="Celda vinculada 9" xfId="818"/>
    <cellStyle name="Encabezado 4 10" xfId="819"/>
    <cellStyle name="Encabezado 4 11" xfId="820"/>
    <cellStyle name="Encabezado 4 12" xfId="821"/>
    <cellStyle name="Encabezado 4 13" xfId="822"/>
    <cellStyle name="Encabezado 4 14" xfId="823"/>
    <cellStyle name="Encabezado 4 15" xfId="824"/>
    <cellStyle name="Encabezado 4 16" xfId="825"/>
    <cellStyle name="Encabezado 4 17" xfId="826"/>
    <cellStyle name="Encabezado 4 2" xfId="827"/>
    <cellStyle name="Encabezado 4 2 2" xfId="828"/>
    <cellStyle name="Encabezado 4 2 3" xfId="829"/>
    <cellStyle name="Encabezado 4 2 4" xfId="830"/>
    <cellStyle name="Encabezado 4 2 5" xfId="831"/>
    <cellStyle name="Encabezado 4 2 6" xfId="832"/>
    <cellStyle name="Encabezado 4 2 7" xfId="833"/>
    <cellStyle name="Encabezado 4 2 8" xfId="834"/>
    <cellStyle name="Encabezado 4 2 9" xfId="835"/>
    <cellStyle name="Encabezado 4 3" xfId="836"/>
    <cellStyle name="Encabezado 4 4" xfId="837"/>
    <cellStyle name="Encabezado 4 5" xfId="838"/>
    <cellStyle name="Encabezado 4 6" xfId="839"/>
    <cellStyle name="Encabezado 4 7" xfId="840"/>
    <cellStyle name="Encabezado 4 8" xfId="841"/>
    <cellStyle name="Encabezado 4 9" xfId="842"/>
    <cellStyle name="Énfasis1 10" xfId="843"/>
    <cellStyle name="Énfasis1 11" xfId="844"/>
    <cellStyle name="Énfasis1 12" xfId="845"/>
    <cellStyle name="Énfasis1 13" xfId="846"/>
    <cellStyle name="Énfasis1 14" xfId="847"/>
    <cellStyle name="Énfasis1 15" xfId="848"/>
    <cellStyle name="Énfasis1 16" xfId="849"/>
    <cellStyle name="Énfasis1 17" xfId="850"/>
    <cellStyle name="Énfasis1 2" xfId="851"/>
    <cellStyle name="Énfasis1 2 2" xfId="852"/>
    <cellStyle name="Énfasis1 2 3" xfId="853"/>
    <cellStyle name="Énfasis1 2 4" xfId="854"/>
    <cellStyle name="Énfasis1 2 5" xfId="855"/>
    <cellStyle name="Énfasis1 2 6" xfId="856"/>
    <cellStyle name="Énfasis1 2 7" xfId="857"/>
    <cellStyle name="Énfasis1 2 8" xfId="858"/>
    <cellStyle name="Énfasis1 2 9" xfId="859"/>
    <cellStyle name="Énfasis1 3" xfId="860"/>
    <cellStyle name="Énfasis1 4" xfId="861"/>
    <cellStyle name="Énfasis1 5" xfId="862"/>
    <cellStyle name="Énfasis1 6" xfId="863"/>
    <cellStyle name="Énfasis1 7" xfId="864"/>
    <cellStyle name="Énfasis1 8" xfId="865"/>
    <cellStyle name="Énfasis1 9" xfId="866"/>
    <cellStyle name="Énfasis2 10" xfId="867"/>
    <cellStyle name="Énfasis2 11" xfId="868"/>
    <cellStyle name="Énfasis2 12" xfId="869"/>
    <cellStyle name="Énfasis2 13" xfId="870"/>
    <cellStyle name="Énfasis2 14" xfId="871"/>
    <cellStyle name="Énfasis2 15" xfId="872"/>
    <cellStyle name="Énfasis2 16" xfId="873"/>
    <cellStyle name="Énfasis2 17" xfId="874"/>
    <cellStyle name="Énfasis2 2" xfId="875"/>
    <cellStyle name="Énfasis2 2 2" xfId="876"/>
    <cellStyle name="Énfasis2 2 3" xfId="877"/>
    <cellStyle name="Énfasis2 2 4" xfId="878"/>
    <cellStyle name="Énfasis2 2 5" xfId="879"/>
    <cellStyle name="Énfasis2 2 6" xfId="880"/>
    <cellStyle name="Énfasis2 2 7" xfId="881"/>
    <cellStyle name="Énfasis2 2 8" xfId="882"/>
    <cellStyle name="Énfasis2 2 9" xfId="883"/>
    <cellStyle name="Énfasis2 3" xfId="884"/>
    <cellStyle name="Énfasis2 4" xfId="885"/>
    <cellStyle name="Énfasis2 5" xfId="886"/>
    <cellStyle name="Énfasis2 6" xfId="887"/>
    <cellStyle name="Énfasis2 7" xfId="888"/>
    <cellStyle name="Énfasis2 8" xfId="889"/>
    <cellStyle name="Énfasis2 9" xfId="890"/>
    <cellStyle name="Énfasis3 10" xfId="891"/>
    <cellStyle name="Énfasis3 11" xfId="892"/>
    <cellStyle name="Énfasis3 12" xfId="893"/>
    <cellStyle name="Énfasis3 13" xfId="894"/>
    <cellStyle name="Énfasis3 14" xfId="895"/>
    <cellStyle name="Énfasis3 15" xfId="896"/>
    <cellStyle name="Énfasis3 16" xfId="897"/>
    <cellStyle name="Énfasis3 17" xfId="898"/>
    <cellStyle name="Énfasis3 2" xfId="899"/>
    <cellStyle name="Énfasis3 2 2" xfId="900"/>
    <cellStyle name="Énfasis3 2 3" xfId="901"/>
    <cellStyle name="Énfasis3 2 4" xfId="902"/>
    <cellStyle name="Énfasis3 2 5" xfId="903"/>
    <cellStyle name="Énfasis3 2 6" xfId="904"/>
    <cellStyle name="Énfasis3 2 7" xfId="905"/>
    <cellStyle name="Énfasis3 2 8" xfId="906"/>
    <cellStyle name="Énfasis3 2 9" xfId="907"/>
    <cellStyle name="Énfasis3 3" xfId="908"/>
    <cellStyle name="Énfasis3 4" xfId="909"/>
    <cellStyle name="Énfasis3 5" xfId="910"/>
    <cellStyle name="Énfasis3 6" xfId="911"/>
    <cellStyle name="Énfasis3 7" xfId="912"/>
    <cellStyle name="Énfasis3 8" xfId="913"/>
    <cellStyle name="Énfasis3 9" xfId="914"/>
    <cellStyle name="Énfasis4 10" xfId="915"/>
    <cellStyle name="Énfasis4 11" xfId="916"/>
    <cellStyle name="Énfasis4 12" xfId="917"/>
    <cellStyle name="Énfasis4 13" xfId="918"/>
    <cellStyle name="Énfasis4 14" xfId="919"/>
    <cellStyle name="Énfasis4 15" xfId="920"/>
    <cellStyle name="Énfasis4 16" xfId="921"/>
    <cellStyle name="Énfasis4 17" xfId="922"/>
    <cellStyle name="Énfasis4 2" xfId="923"/>
    <cellStyle name="Énfasis4 2 2" xfId="924"/>
    <cellStyle name="Énfasis4 2 3" xfId="925"/>
    <cellStyle name="Énfasis4 2 4" xfId="926"/>
    <cellStyle name="Énfasis4 2 5" xfId="927"/>
    <cellStyle name="Énfasis4 2 6" xfId="928"/>
    <cellStyle name="Énfasis4 2 7" xfId="929"/>
    <cellStyle name="Énfasis4 2 8" xfId="930"/>
    <cellStyle name="Énfasis4 2 9" xfId="931"/>
    <cellStyle name="Énfasis4 3" xfId="932"/>
    <cellStyle name="Énfasis4 4" xfId="933"/>
    <cellStyle name="Énfasis4 5" xfId="934"/>
    <cellStyle name="Énfasis4 6" xfId="935"/>
    <cellStyle name="Énfasis4 7" xfId="936"/>
    <cellStyle name="Énfasis4 8" xfId="937"/>
    <cellStyle name="Énfasis4 9" xfId="938"/>
    <cellStyle name="Énfasis5 10" xfId="939"/>
    <cellStyle name="Énfasis5 11" xfId="940"/>
    <cellStyle name="Énfasis5 12" xfId="941"/>
    <cellStyle name="Énfasis5 13" xfId="942"/>
    <cellStyle name="Énfasis5 14" xfId="943"/>
    <cellStyle name="Énfasis5 15" xfId="944"/>
    <cellStyle name="Énfasis5 16" xfId="945"/>
    <cellStyle name="Énfasis5 17" xfId="946"/>
    <cellStyle name="Énfasis5 2" xfId="947"/>
    <cellStyle name="Énfasis5 2 2" xfId="948"/>
    <cellStyle name="Énfasis5 2 3" xfId="949"/>
    <cellStyle name="Énfasis5 2 4" xfId="950"/>
    <cellStyle name="Énfasis5 2 5" xfId="951"/>
    <cellStyle name="Énfasis5 2 6" xfId="952"/>
    <cellStyle name="Énfasis5 2 7" xfId="953"/>
    <cellStyle name="Énfasis5 2 8" xfId="954"/>
    <cellStyle name="Énfasis5 2 9" xfId="955"/>
    <cellStyle name="Énfasis5 3" xfId="956"/>
    <cellStyle name="Énfasis5 4" xfId="957"/>
    <cellStyle name="Énfasis5 5" xfId="958"/>
    <cellStyle name="Énfasis5 6" xfId="959"/>
    <cellStyle name="Énfasis5 7" xfId="960"/>
    <cellStyle name="Énfasis5 8" xfId="961"/>
    <cellStyle name="Énfasis5 9" xfId="962"/>
    <cellStyle name="Énfasis6 10" xfId="963"/>
    <cellStyle name="Énfasis6 11" xfId="964"/>
    <cellStyle name="Énfasis6 12" xfId="965"/>
    <cellStyle name="Énfasis6 13" xfId="966"/>
    <cellStyle name="Énfasis6 14" xfId="967"/>
    <cellStyle name="Énfasis6 15" xfId="968"/>
    <cellStyle name="Énfasis6 16" xfId="969"/>
    <cellStyle name="Énfasis6 17" xfId="970"/>
    <cellStyle name="Énfasis6 2" xfId="971"/>
    <cellStyle name="Énfasis6 2 2" xfId="972"/>
    <cellStyle name="Énfasis6 2 3" xfId="973"/>
    <cellStyle name="Énfasis6 2 4" xfId="974"/>
    <cellStyle name="Énfasis6 2 5" xfId="975"/>
    <cellStyle name="Énfasis6 2 6" xfId="976"/>
    <cellStyle name="Énfasis6 2 7" xfId="977"/>
    <cellStyle name="Énfasis6 2 8" xfId="978"/>
    <cellStyle name="Énfasis6 2 9" xfId="979"/>
    <cellStyle name="Énfasis6 3" xfId="980"/>
    <cellStyle name="Énfasis6 4" xfId="981"/>
    <cellStyle name="Énfasis6 5" xfId="982"/>
    <cellStyle name="Énfasis6 6" xfId="983"/>
    <cellStyle name="Énfasis6 7" xfId="984"/>
    <cellStyle name="Énfasis6 8" xfId="985"/>
    <cellStyle name="Énfasis6 9" xfId="986"/>
    <cellStyle name="Entrada 10" xfId="987"/>
    <cellStyle name="Entrada 11" xfId="988"/>
    <cellStyle name="Entrada 12" xfId="989"/>
    <cellStyle name="Entrada 13" xfId="990"/>
    <cellStyle name="Entrada 14" xfId="991"/>
    <cellStyle name="Entrada 15" xfId="992"/>
    <cellStyle name="Entrada 16" xfId="993"/>
    <cellStyle name="Entrada 17" xfId="994"/>
    <cellStyle name="Entrada 2" xfId="995"/>
    <cellStyle name="Entrada 2 2" xfId="996"/>
    <cellStyle name="Entrada 2 3" xfId="997"/>
    <cellStyle name="Entrada 2 4" xfId="998"/>
    <cellStyle name="Entrada 2 5" xfId="999"/>
    <cellStyle name="Entrada 2 6" xfId="1000"/>
    <cellStyle name="Entrada 2 7" xfId="1001"/>
    <cellStyle name="Entrada 2 8" xfId="1002"/>
    <cellStyle name="Entrada 2 9" xfId="1003"/>
    <cellStyle name="Entrada 3" xfId="1004"/>
    <cellStyle name="Entrada 4" xfId="1005"/>
    <cellStyle name="Entrada 5" xfId="1006"/>
    <cellStyle name="Entrada 6" xfId="1007"/>
    <cellStyle name="Entrada 7" xfId="1008"/>
    <cellStyle name="Entrada 8" xfId="1009"/>
    <cellStyle name="Entrada 9" xfId="1010"/>
    <cellStyle name="Euro" xfId="1011"/>
    <cellStyle name="Fecha" xfId="1012"/>
    <cellStyle name="Fecha 2" xfId="1013"/>
    <cellStyle name="Fecha 2 2" xfId="1014"/>
    <cellStyle name="Fecha 3" xfId="1015"/>
    <cellStyle name="Fecha 3 2" xfId="1016"/>
    <cellStyle name="Fecha 4" xfId="1017"/>
    <cellStyle name="Fecha 4 2" xfId="1018"/>
    <cellStyle name="Fijo" xfId="1019"/>
    <cellStyle name="Fijo 2" xfId="1020"/>
    <cellStyle name="Fijo 2 2" xfId="1021"/>
    <cellStyle name="Fijo 3" xfId="1022"/>
    <cellStyle name="Fijo 3 2" xfId="1023"/>
    <cellStyle name="Fijo 4" xfId="1024"/>
    <cellStyle name="Fijo 4 2" xfId="1025"/>
    <cellStyle name="Hipervínculo" xfId="1026" builtinId="8"/>
    <cellStyle name="Incorrecto 10" xfId="1027"/>
    <cellStyle name="Incorrecto 11" xfId="1028"/>
    <cellStyle name="Incorrecto 12" xfId="1029"/>
    <cellStyle name="Incorrecto 13" xfId="1030"/>
    <cellStyle name="Incorrecto 14" xfId="1031"/>
    <cellStyle name="Incorrecto 15" xfId="1032"/>
    <cellStyle name="Incorrecto 16" xfId="1033"/>
    <cellStyle name="Incorrecto 17" xfId="1034"/>
    <cellStyle name="Incorrecto 2" xfId="1035"/>
    <cellStyle name="Incorrecto 2 2" xfId="1036"/>
    <cellStyle name="Incorrecto 2 3" xfId="1037"/>
    <cellStyle name="Incorrecto 2 4" xfId="1038"/>
    <cellStyle name="Incorrecto 2 5" xfId="1039"/>
    <cellStyle name="Incorrecto 2 6" xfId="1040"/>
    <cellStyle name="Incorrecto 2 7" xfId="1041"/>
    <cellStyle name="Incorrecto 2 8" xfId="1042"/>
    <cellStyle name="Incorrecto 2 9" xfId="1043"/>
    <cellStyle name="Incorrecto 3" xfId="1044"/>
    <cellStyle name="Incorrecto 4" xfId="1045"/>
    <cellStyle name="Incorrecto 5" xfId="1046"/>
    <cellStyle name="Incorrecto 6" xfId="1047"/>
    <cellStyle name="Incorrecto 7" xfId="1048"/>
    <cellStyle name="Incorrecto 8" xfId="1049"/>
    <cellStyle name="Incorrecto 9" xfId="1050"/>
    <cellStyle name="Millares 2" xfId="1051"/>
    <cellStyle name="Millares 2 2" xfId="1052"/>
    <cellStyle name="mio" xfId="1053"/>
    <cellStyle name="Monetario" xfId="1054"/>
    <cellStyle name="Monetario 2" xfId="1055"/>
    <cellStyle name="Monetario 2 2" xfId="1056"/>
    <cellStyle name="Monetario 3" xfId="1057"/>
    <cellStyle name="Monetario 3 2" xfId="1058"/>
    <cellStyle name="Monetario 4" xfId="1059"/>
    <cellStyle name="Monetario 4 2" xfId="1060"/>
    <cellStyle name="Monetario0" xfId="1061"/>
    <cellStyle name="Monetario0 2" xfId="1062"/>
    <cellStyle name="Monetario0 2 2" xfId="1063"/>
    <cellStyle name="Monetario0 3" xfId="1064"/>
    <cellStyle name="Monetario0 3 2" xfId="1065"/>
    <cellStyle name="Monetario0 4" xfId="1066"/>
    <cellStyle name="Monetario0 4 2" xfId="1067"/>
    <cellStyle name="Neutral 10" xfId="1068"/>
    <cellStyle name="Neutral 11" xfId="1069"/>
    <cellStyle name="Neutral 12" xfId="1070"/>
    <cellStyle name="Neutral 13" xfId="1071"/>
    <cellStyle name="Neutral 14" xfId="1072"/>
    <cellStyle name="Neutral 15" xfId="1073"/>
    <cellStyle name="Neutral 16" xfId="1074"/>
    <cellStyle name="Neutral 17" xfId="1075"/>
    <cellStyle name="Neutral 2" xfId="1076"/>
    <cellStyle name="Neutral 2 2" xfId="1077"/>
    <cellStyle name="Neutral 2 3" xfId="1078"/>
    <cellStyle name="Neutral 2 4" xfId="1079"/>
    <cellStyle name="Neutral 2 5" xfId="1080"/>
    <cellStyle name="Neutral 2 6" xfId="1081"/>
    <cellStyle name="Neutral 2 7" xfId="1082"/>
    <cellStyle name="Neutral 2 8" xfId="1083"/>
    <cellStyle name="Neutral 2 9" xfId="1084"/>
    <cellStyle name="Neutral 3" xfId="1085"/>
    <cellStyle name="Neutral 4" xfId="1086"/>
    <cellStyle name="Neutral 5" xfId="1087"/>
    <cellStyle name="Neutral 6" xfId="1088"/>
    <cellStyle name="Neutral 7" xfId="1089"/>
    <cellStyle name="Neutral 8" xfId="1090"/>
    <cellStyle name="Neutral 9" xfId="1091"/>
    <cellStyle name="Normal" xfId="0" builtinId="0"/>
    <cellStyle name="Normal 10" xfId="1092"/>
    <cellStyle name="Normal 10 2" xfId="1093"/>
    <cellStyle name="Normal 11" xfId="1094"/>
    <cellStyle name="Normal 11 2" xfId="1095"/>
    <cellStyle name="Normal 11 2 2" xfId="1096"/>
    <cellStyle name="Normal 12" xfId="1434"/>
    <cellStyle name="Normal 12 2" xfId="1097"/>
    <cellStyle name="Normal 12 2 2" xfId="1098"/>
    <cellStyle name="Normal 13" xfId="1099"/>
    <cellStyle name="Normal 13 2" xfId="1100"/>
    <cellStyle name="Normal 14" xfId="1101"/>
    <cellStyle name="Normal 14 2" xfId="1102"/>
    <cellStyle name="Normal 15" xfId="1103"/>
    <cellStyle name="Normal 15 2" xfId="1104"/>
    <cellStyle name="Normal 2" xfId="1105"/>
    <cellStyle name="Normal 2 10" xfId="1106"/>
    <cellStyle name="Normal 2 2" xfId="1107"/>
    <cellStyle name="Normal 2 2 2" xfId="1108"/>
    <cellStyle name="Normal 2 3" xfId="1109"/>
    <cellStyle name="Normal 2 3 2" xfId="1110"/>
    <cellStyle name="Normal 2 4" xfId="1111"/>
    <cellStyle name="Normal 2 4 2" xfId="1112"/>
    <cellStyle name="Normal 2 5" xfId="1113"/>
    <cellStyle name="Normal 2 5 2" xfId="1114"/>
    <cellStyle name="Normal 2 6" xfId="1115"/>
    <cellStyle name="Normal 2 6 2" xfId="1116"/>
    <cellStyle name="Normal 2 7" xfId="1117"/>
    <cellStyle name="Normal 2 7 2" xfId="1118"/>
    <cellStyle name="Normal 2 8" xfId="1119"/>
    <cellStyle name="Normal 2 8 2" xfId="1120"/>
    <cellStyle name="Normal 2 9" xfId="1121"/>
    <cellStyle name="Normal 2 9 2" xfId="1122"/>
    <cellStyle name="Normal 2_Universidades BD2011 con anotaciones" xfId="1123"/>
    <cellStyle name="Normal 3" xfId="1124"/>
    <cellStyle name="Normal 3 2" xfId="1125"/>
    <cellStyle name="Normal 3 2 2" xfId="1126"/>
    <cellStyle name="Normal 3 3" xfId="1127"/>
    <cellStyle name="Normal 3 3 2" xfId="1128"/>
    <cellStyle name="Normal 3 4" xfId="1129"/>
    <cellStyle name="Normal 3 4 2" xfId="1130"/>
    <cellStyle name="Normal 3 5" xfId="1131"/>
    <cellStyle name="Normal 4" xfId="1132"/>
    <cellStyle name="Normal 4 2" xfId="1133"/>
    <cellStyle name="Normal 4 2 2" xfId="1134"/>
    <cellStyle name="Normal 5" xfId="1135"/>
    <cellStyle name="Normal 5 2" xfId="1136"/>
    <cellStyle name="Normal 6" xfId="1137"/>
    <cellStyle name="Normal 6 2" xfId="1138"/>
    <cellStyle name="Normal 7" xfId="1139"/>
    <cellStyle name="Normal 7 2" xfId="1140"/>
    <cellStyle name="Normal 8" xfId="1141"/>
    <cellStyle name="Normal 8 2" xfId="1142"/>
    <cellStyle name="Normal 9" xfId="1143"/>
    <cellStyle name="Normal 9 2" xfId="1144"/>
    <cellStyle name="Notas 10" xfId="1145"/>
    <cellStyle name="Notas 10 2" xfId="1146"/>
    <cellStyle name="Notas 11" xfId="1147"/>
    <cellStyle name="Notas 11 2" xfId="1148"/>
    <cellStyle name="Notas 12" xfId="1149"/>
    <cellStyle name="Notas 12 2" xfId="1150"/>
    <cellStyle name="Notas 13" xfId="1151"/>
    <cellStyle name="Notas 13 2" xfId="1152"/>
    <cellStyle name="Notas 14" xfId="1153"/>
    <cellStyle name="Notas 14 2" xfId="1154"/>
    <cellStyle name="Notas 15" xfId="1155"/>
    <cellStyle name="Notas 15 2" xfId="1156"/>
    <cellStyle name="Notas 16" xfId="1157"/>
    <cellStyle name="Notas 16 2" xfId="1158"/>
    <cellStyle name="Notas 17" xfId="1159"/>
    <cellStyle name="Notas 17 2" xfId="1160"/>
    <cellStyle name="Notas 2" xfId="1161"/>
    <cellStyle name="Notas 2 10" xfId="1162"/>
    <cellStyle name="Notas 2 2" xfId="1163"/>
    <cellStyle name="Notas 2 2 2" xfId="1164"/>
    <cellStyle name="Notas 2 3" xfId="1165"/>
    <cellStyle name="Notas 2 3 2" xfId="1166"/>
    <cellStyle name="Notas 2 4" xfId="1167"/>
    <cellStyle name="Notas 2 4 2" xfId="1168"/>
    <cellStyle name="Notas 2 5" xfId="1169"/>
    <cellStyle name="Notas 2 5 2" xfId="1170"/>
    <cellStyle name="Notas 2 6" xfId="1171"/>
    <cellStyle name="Notas 2 6 2" xfId="1172"/>
    <cellStyle name="Notas 2 7" xfId="1173"/>
    <cellStyle name="Notas 2 7 2" xfId="1174"/>
    <cellStyle name="Notas 2 8" xfId="1175"/>
    <cellStyle name="Notas 2 8 2" xfId="1176"/>
    <cellStyle name="Notas 2 9" xfId="1177"/>
    <cellStyle name="Notas 2 9 2" xfId="1178"/>
    <cellStyle name="Notas 3" xfId="1179"/>
    <cellStyle name="Notas 3 2" xfId="1180"/>
    <cellStyle name="Notas 4" xfId="1181"/>
    <cellStyle name="Notas 4 2" xfId="1182"/>
    <cellStyle name="Notas 5" xfId="1183"/>
    <cellStyle name="Notas 5 2" xfId="1184"/>
    <cellStyle name="Notas 6" xfId="1185"/>
    <cellStyle name="Notas 6 2" xfId="1186"/>
    <cellStyle name="Notas 7" xfId="1187"/>
    <cellStyle name="Notas 7 2" xfId="1188"/>
    <cellStyle name="Notas 8" xfId="1189"/>
    <cellStyle name="Notas 8 2" xfId="1190"/>
    <cellStyle name="Notas 9" xfId="1191"/>
    <cellStyle name="Notas 9 2" xfId="1192"/>
    <cellStyle name="Pato" xfId="1193"/>
    <cellStyle name="Porcentaje 2" xfId="1194"/>
    <cellStyle name="Porcentaje 2 2" xfId="1195"/>
    <cellStyle name="Porcentaje 3" xfId="1196"/>
    <cellStyle name="Porcentaje 3 2" xfId="1197"/>
    <cellStyle name="Porcentaje 4" xfId="1198"/>
    <cellStyle name="Porcentaje 4 2" xfId="1199"/>
    <cellStyle name="Punto" xfId="1200"/>
    <cellStyle name="Punto 2" xfId="1201"/>
    <cellStyle name="Punto 2 2" xfId="1202"/>
    <cellStyle name="Punto 3" xfId="1203"/>
    <cellStyle name="Punto 3 2" xfId="1204"/>
    <cellStyle name="Punto 4" xfId="1205"/>
    <cellStyle name="Punto 4 2" xfId="1206"/>
    <cellStyle name="Punto0" xfId="1207"/>
    <cellStyle name="Punto0 2" xfId="1208"/>
    <cellStyle name="Punto0 2 2" xfId="1209"/>
    <cellStyle name="Punto0 3" xfId="1210"/>
    <cellStyle name="Punto0 3 2" xfId="1211"/>
    <cellStyle name="Punto0 4" xfId="1212"/>
    <cellStyle name="Punto0 4 2" xfId="1213"/>
    <cellStyle name="Salida 10" xfId="1214"/>
    <cellStyle name="Salida 11" xfId="1215"/>
    <cellStyle name="Salida 12" xfId="1216"/>
    <cellStyle name="Salida 13" xfId="1217"/>
    <cellStyle name="Salida 14" xfId="1218"/>
    <cellStyle name="Salida 15" xfId="1219"/>
    <cellStyle name="Salida 16" xfId="1220"/>
    <cellStyle name="Salida 17" xfId="1221"/>
    <cellStyle name="Salida 2" xfId="1222"/>
    <cellStyle name="Salida 2 2" xfId="1223"/>
    <cellStyle name="Salida 2 3" xfId="1224"/>
    <cellStyle name="Salida 2 4" xfId="1225"/>
    <cellStyle name="Salida 2 5" xfId="1226"/>
    <cellStyle name="Salida 2 6" xfId="1227"/>
    <cellStyle name="Salida 2 7" xfId="1228"/>
    <cellStyle name="Salida 2 8" xfId="1229"/>
    <cellStyle name="Salida 2 9" xfId="1230"/>
    <cellStyle name="Salida 3" xfId="1231"/>
    <cellStyle name="Salida 4" xfId="1232"/>
    <cellStyle name="Salida 5" xfId="1233"/>
    <cellStyle name="Salida 6" xfId="1234"/>
    <cellStyle name="Salida 7" xfId="1235"/>
    <cellStyle name="Salida 8" xfId="1236"/>
    <cellStyle name="Salida 9" xfId="1237"/>
    <cellStyle name="tabla1" xfId="1238"/>
    <cellStyle name="tabla1 2" xfId="1239"/>
    <cellStyle name="tabla2" xfId="1240"/>
    <cellStyle name="tabla2 2" xfId="1241"/>
    <cellStyle name="Texto de advertencia 10" xfId="1242"/>
    <cellStyle name="Texto de advertencia 11" xfId="1243"/>
    <cellStyle name="Texto de advertencia 12" xfId="1244"/>
    <cellStyle name="Texto de advertencia 13" xfId="1245"/>
    <cellStyle name="Texto de advertencia 14" xfId="1246"/>
    <cellStyle name="Texto de advertencia 15" xfId="1247"/>
    <cellStyle name="Texto de advertencia 16" xfId="1248"/>
    <cellStyle name="Texto de advertencia 17" xfId="1249"/>
    <cellStyle name="Texto de advertencia 2" xfId="1250"/>
    <cellStyle name="Texto de advertencia 2 2" xfId="1251"/>
    <cellStyle name="Texto de advertencia 2 3" xfId="1252"/>
    <cellStyle name="Texto de advertencia 2 4" xfId="1253"/>
    <cellStyle name="Texto de advertencia 2 5" xfId="1254"/>
    <cellStyle name="Texto de advertencia 2 6" xfId="1255"/>
    <cellStyle name="Texto de advertencia 2 7" xfId="1256"/>
    <cellStyle name="Texto de advertencia 2 8" xfId="1257"/>
    <cellStyle name="Texto de advertencia 2 9" xfId="1258"/>
    <cellStyle name="Texto de advertencia 3" xfId="1259"/>
    <cellStyle name="Texto de advertencia 4" xfId="1260"/>
    <cellStyle name="Texto de advertencia 5" xfId="1261"/>
    <cellStyle name="Texto de advertencia 6" xfId="1262"/>
    <cellStyle name="Texto de advertencia 7" xfId="1263"/>
    <cellStyle name="Texto de advertencia 8" xfId="1264"/>
    <cellStyle name="Texto de advertencia 9" xfId="1265"/>
    <cellStyle name="Texto explicativo 10" xfId="1266"/>
    <cellStyle name="Texto explicativo 11" xfId="1267"/>
    <cellStyle name="Texto explicativo 12" xfId="1268"/>
    <cellStyle name="Texto explicativo 13" xfId="1269"/>
    <cellStyle name="Texto explicativo 14" xfId="1270"/>
    <cellStyle name="Texto explicativo 15" xfId="1271"/>
    <cellStyle name="Texto explicativo 16" xfId="1272"/>
    <cellStyle name="Texto explicativo 17" xfId="1273"/>
    <cellStyle name="Texto explicativo 2" xfId="1274"/>
    <cellStyle name="Texto explicativo 2 2" xfId="1275"/>
    <cellStyle name="Texto explicativo 2 3" xfId="1276"/>
    <cellStyle name="Texto explicativo 2 4" xfId="1277"/>
    <cellStyle name="Texto explicativo 2 5" xfId="1278"/>
    <cellStyle name="Texto explicativo 2 6" xfId="1279"/>
    <cellStyle name="Texto explicativo 2 7" xfId="1280"/>
    <cellStyle name="Texto explicativo 2 8" xfId="1281"/>
    <cellStyle name="Texto explicativo 2 9" xfId="1282"/>
    <cellStyle name="Texto explicativo 3" xfId="1283"/>
    <cellStyle name="Texto explicativo 4" xfId="1284"/>
    <cellStyle name="Texto explicativo 5" xfId="1285"/>
    <cellStyle name="Texto explicativo 6" xfId="1286"/>
    <cellStyle name="Texto explicativo 7" xfId="1287"/>
    <cellStyle name="Texto explicativo 8" xfId="1288"/>
    <cellStyle name="Texto explicativo 9" xfId="1289"/>
    <cellStyle name="Título 1 10" xfId="1290"/>
    <cellStyle name="Título 1 11" xfId="1291"/>
    <cellStyle name="Título 1 12" xfId="1292"/>
    <cellStyle name="Título 1 13" xfId="1293"/>
    <cellStyle name="Título 1 14" xfId="1294"/>
    <cellStyle name="Título 1 15" xfId="1295"/>
    <cellStyle name="Título 1 16" xfId="1296"/>
    <cellStyle name="Título 1 17" xfId="1297"/>
    <cellStyle name="Título 1 2" xfId="1298"/>
    <cellStyle name="Título 1 2 2" xfId="1299"/>
    <cellStyle name="Título 1 2 3" xfId="1300"/>
    <cellStyle name="Título 1 2 4" xfId="1301"/>
    <cellStyle name="Título 1 2 5" xfId="1302"/>
    <cellStyle name="Título 1 2 6" xfId="1303"/>
    <cellStyle name="Título 1 2 7" xfId="1304"/>
    <cellStyle name="Título 1 2 8" xfId="1305"/>
    <cellStyle name="Título 1 2 9" xfId="1306"/>
    <cellStyle name="Título 1 3" xfId="1307"/>
    <cellStyle name="Título 1 4" xfId="1308"/>
    <cellStyle name="Título 1 5" xfId="1309"/>
    <cellStyle name="Título 1 6" xfId="1310"/>
    <cellStyle name="Título 1 7" xfId="1311"/>
    <cellStyle name="Título 1 8" xfId="1312"/>
    <cellStyle name="Título 1 9" xfId="1313"/>
    <cellStyle name="Título 10" xfId="1314"/>
    <cellStyle name="Título 11" xfId="1315"/>
    <cellStyle name="Título 12" xfId="1316"/>
    <cellStyle name="Título 13" xfId="1317"/>
    <cellStyle name="Título 14" xfId="1318"/>
    <cellStyle name="Título 15" xfId="1319"/>
    <cellStyle name="Título 16" xfId="1320"/>
    <cellStyle name="Título 17" xfId="1321"/>
    <cellStyle name="Título 18" xfId="1322"/>
    <cellStyle name="Título 19" xfId="1323"/>
    <cellStyle name="Título 2 10" xfId="1324"/>
    <cellStyle name="Título 2 11" xfId="1325"/>
    <cellStyle name="Título 2 12" xfId="1326"/>
    <cellStyle name="Título 2 13" xfId="1327"/>
    <cellStyle name="Título 2 14" xfId="1328"/>
    <cellStyle name="Título 2 15" xfId="1329"/>
    <cellStyle name="Título 2 16" xfId="1330"/>
    <cellStyle name="Título 2 17" xfId="1331"/>
    <cellStyle name="Título 2 2" xfId="1332"/>
    <cellStyle name="Título 2 2 2" xfId="1333"/>
    <cellStyle name="Título 2 2 3" xfId="1334"/>
    <cellStyle name="Título 2 2 4" xfId="1335"/>
    <cellStyle name="Título 2 2 5" xfId="1336"/>
    <cellStyle name="Título 2 2 6" xfId="1337"/>
    <cellStyle name="Título 2 2 7" xfId="1338"/>
    <cellStyle name="Título 2 2 8" xfId="1339"/>
    <cellStyle name="Título 2 2 9" xfId="1340"/>
    <cellStyle name="Título 2 3" xfId="1341"/>
    <cellStyle name="Título 2 4" xfId="1342"/>
    <cellStyle name="Título 2 5" xfId="1343"/>
    <cellStyle name="Título 2 6" xfId="1344"/>
    <cellStyle name="Título 2 7" xfId="1345"/>
    <cellStyle name="Título 2 8" xfId="1346"/>
    <cellStyle name="Título 2 9" xfId="1347"/>
    <cellStyle name="Título 3 10" xfId="1348"/>
    <cellStyle name="Título 3 11" xfId="1349"/>
    <cellStyle name="Título 3 12" xfId="1350"/>
    <cellStyle name="Título 3 13" xfId="1351"/>
    <cellStyle name="Título 3 14" xfId="1352"/>
    <cellStyle name="Título 3 15" xfId="1353"/>
    <cellStyle name="Título 3 16" xfId="1354"/>
    <cellStyle name="Título 3 17" xfId="1355"/>
    <cellStyle name="Título 3 2" xfId="1356"/>
    <cellStyle name="Título 3 2 2" xfId="1357"/>
    <cellStyle name="Título 3 2 3" xfId="1358"/>
    <cellStyle name="Título 3 2 4" xfId="1359"/>
    <cellStyle name="Título 3 2 5" xfId="1360"/>
    <cellStyle name="Título 3 2 6" xfId="1361"/>
    <cellStyle name="Título 3 2 7" xfId="1362"/>
    <cellStyle name="Título 3 2 8" xfId="1363"/>
    <cellStyle name="Título 3 2 9" xfId="1364"/>
    <cellStyle name="Título 3 3" xfId="1365"/>
    <cellStyle name="Título 3 4" xfId="1366"/>
    <cellStyle name="Título 3 5" xfId="1367"/>
    <cellStyle name="Título 3 6" xfId="1368"/>
    <cellStyle name="Título 3 7" xfId="1369"/>
    <cellStyle name="Título 3 8" xfId="1370"/>
    <cellStyle name="Título 3 9" xfId="1371"/>
    <cellStyle name="Título 4" xfId="1372"/>
    <cellStyle name="Título 4 2" xfId="1373"/>
    <cellStyle name="Título 4 3" xfId="1374"/>
    <cellStyle name="Título 4 4" xfId="1375"/>
    <cellStyle name="Título 4 5" xfId="1376"/>
    <cellStyle name="Título 4 6" xfId="1377"/>
    <cellStyle name="Título 4 7" xfId="1378"/>
    <cellStyle name="Título 4 8" xfId="1379"/>
    <cellStyle name="Título 4 9" xfId="1380"/>
    <cellStyle name="Título 5" xfId="1381"/>
    <cellStyle name="Título 6" xfId="1382"/>
    <cellStyle name="Título 7" xfId="1383"/>
    <cellStyle name="Título 8" xfId="1384"/>
    <cellStyle name="Título 9" xfId="1385"/>
    <cellStyle name="Total 10" xfId="1386"/>
    <cellStyle name="Total 10 2" xfId="1387"/>
    <cellStyle name="Total 11" xfId="1388"/>
    <cellStyle name="Total 11 2" xfId="1389"/>
    <cellStyle name="Total 12" xfId="1390"/>
    <cellStyle name="Total 12 2" xfId="1391"/>
    <cellStyle name="Total 13" xfId="1392"/>
    <cellStyle name="Total 13 2" xfId="1393"/>
    <cellStyle name="Total 14" xfId="1394"/>
    <cellStyle name="Total 14 2" xfId="1395"/>
    <cellStyle name="Total 15" xfId="1396"/>
    <cellStyle name="Total 15 2" xfId="1397"/>
    <cellStyle name="Total 16" xfId="1398"/>
    <cellStyle name="Total 16 2" xfId="1399"/>
    <cellStyle name="Total 17" xfId="1400"/>
    <cellStyle name="Total 17 2" xfId="1401"/>
    <cellStyle name="Total 2" xfId="1402"/>
    <cellStyle name="Total 2 10" xfId="1403"/>
    <cellStyle name="Total 2 2" xfId="1404"/>
    <cellStyle name="Total 2 2 2" xfId="1405"/>
    <cellStyle name="Total 2 3" xfId="1406"/>
    <cellStyle name="Total 2 3 2" xfId="1407"/>
    <cellStyle name="Total 2 4" xfId="1408"/>
    <cellStyle name="Total 2 4 2" xfId="1409"/>
    <cellStyle name="Total 2 5" xfId="1410"/>
    <cellStyle name="Total 2 5 2" xfId="1411"/>
    <cellStyle name="Total 2 6" xfId="1412"/>
    <cellStyle name="Total 2 6 2" xfId="1413"/>
    <cellStyle name="Total 2 7" xfId="1414"/>
    <cellStyle name="Total 2 7 2" xfId="1415"/>
    <cellStyle name="Total 2 8" xfId="1416"/>
    <cellStyle name="Total 2 8 2" xfId="1417"/>
    <cellStyle name="Total 2 9" xfId="1418"/>
    <cellStyle name="Total 2 9 2" xfId="1419"/>
    <cellStyle name="Total 3" xfId="1420"/>
    <cellStyle name="Total 3 2" xfId="1421"/>
    <cellStyle name="Total 4" xfId="1422"/>
    <cellStyle name="Total 4 2" xfId="1423"/>
    <cellStyle name="Total 5" xfId="1424"/>
    <cellStyle name="Total 5 2" xfId="1425"/>
    <cellStyle name="Total 6" xfId="1426"/>
    <cellStyle name="Total 6 2" xfId="1427"/>
    <cellStyle name="Total 7" xfId="1428"/>
    <cellStyle name="Total 7 2" xfId="1429"/>
    <cellStyle name="Total 8" xfId="1430"/>
    <cellStyle name="Total 8 2" xfId="1431"/>
    <cellStyle name="Total 9" xfId="1432"/>
    <cellStyle name="Total 9 2" xfId="14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tabSelected="1" workbookViewId="0"/>
  </sheetViews>
  <sheetFormatPr baseColWidth="10" defaultRowHeight="12.75" x14ac:dyDescent="0.2"/>
  <sheetData>
    <row r="1" spans="1:13" x14ac:dyDescent="0.2">
      <c r="A1" s="104" t="s">
        <v>104</v>
      </c>
      <c r="B1" s="86"/>
      <c r="C1" s="86"/>
      <c r="D1" s="86"/>
      <c r="E1" s="86"/>
      <c r="F1" s="86"/>
      <c r="G1" s="86"/>
      <c r="H1" s="86"/>
      <c r="I1" s="86"/>
      <c r="J1" s="86"/>
      <c r="K1" s="86"/>
      <c r="L1" s="86"/>
      <c r="M1" s="86"/>
    </row>
    <row r="2" spans="1:13" ht="15" x14ac:dyDescent="0.2">
      <c r="A2" s="101">
        <v>2024</v>
      </c>
      <c r="B2" s="86"/>
      <c r="C2" s="86"/>
      <c r="D2" s="86"/>
      <c r="E2" s="86"/>
      <c r="F2" s="86"/>
      <c r="G2" s="86"/>
      <c r="H2" s="86"/>
      <c r="I2" s="86"/>
      <c r="J2" s="86"/>
      <c r="K2" s="86"/>
      <c r="L2" s="86"/>
      <c r="M2" s="86"/>
    </row>
    <row r="3" spans="1:13" ht="15" x14ac:dyDescent="0.2">
      <c r="A3" s="101">
        <v>2023</v>
      </c>
      <c r="B3" s="86"/>
      <c r="C3" s="86"/>
      <c r="D3" s="86"/>
      <c r="E3" s="86"/>
      <c r="F3" s="86"/>
      <c r="G3" s="86"/>
      <c r="H3" s="86"/>
      <c r="I3" s="86"/>
      <c r="J3" s="86"/>
      <c r="K3" s="86"/>
      <c r="L3" s="86"/>
      <c r="M3" s="86"/>
    </row>
    <row r="4" spans="1:13" ht="15" x14ac:dyDescent="0.2">
      <c r="A4" s="95">
        <v>2022</v>
      </c>
      <c r="B4" s="86"/>
      <c r="C4" s="86"/>
      <c r="D4" s="86"/>
      <c r="E4" s="86"/>
      <c r="F4" s="86"/>
      <c r="G4" s="86"/>
      <c r="H4" s="86"/>
      <c r="I4" s="86"/>
      <c r="J4" s="86"/>
      <c r="K4" s="86"/>
      <c r="L4" s="86"/>
      <c r="M4" s="86"/>
    </row>
    <row r="5" spans="1:13" ht="15" x14ac:dyDescent="0.2">
      <c r="A5" s="95">
        <v>2021</v>
      </c>
      <c r="B5" s="86"/>
      <c r="C5" s="86"/>
      <c r="D5" s="86"/>
      <c r="E5" s="86"/>
      <c r="F5" s="86"/>
      <c r="G5" s="86"/>
      <c r="H5" s="86"/>
      <c r="I5" s="86"/>
      <c r="J5" s="86"/>
      <c r="K5" s="86"/>
      <c r="L5" s="86"/>
      <c r="M5" s="86"/>
    </row>
    <row r="6" spans="1:13" ht="15" x14ac:dyDescent="0.2">
      <c r="A6" s="95">
        <v>2020</v>
      </c>
      <c r="B6" s="86"/>
      <c r="C6" s="86"/>
      <c r="D6" s="86"/>
      <c r="E6" s="86"/>
      <c r="F6" s="86"/>
      <c r="G6" s="86"/>
      <c r="H6" s="86"/>
      <c r="I6" s="86"/>
      <c r="J6" s="86"/>
      <c r="K6" s="86"/>
      <c r="L6" s="86"/>
      <c r="M6" s="86"/>
    </row>
    <row r="7" spans="1:13" ht="15" x14ac:dyDescent="0.2">
      <c r="A7" s="95">
        <v>2019</v>
      </c>
      <c r="B7" s="86"/>
      <c r="C7" s="86"/>
      <c r="D7" s="86"/>
      <c r="E7" s="86"/>
      <c r="F7" s="86"/>
      <c r="G7" s="86"/>
      <c r="H7" s="86"/>
      <c r="I7" s="86"/>
      <c r="J7" s="86"/>
      <c r="K7" s="86"/>
      <c r="L7" s="86"/>
      <c r="M7" s="86"/>
    </row>
    <row r="8" spans="1:13" ht="15" x14ac:dyDescent="0.2">
      <c r="A8" s="95">
        <v>2018</v>
      </c>
      <c r="B8" s="86"/>
      <c r="C8" s="86"/>
      <c r="D8" s="86"/>
      <c r="E8" s="86"/>
      <c r="F8" s="86"/>
      <c r="G8" s="86"/>
      <c r="H8" s="86"/>
      <c r="I8" s="86"/>
      <c r="J8" s="86"/>
      <c r="K8" s="86"/>
      <c r="L8" s="86"/>
      <c r="M8" s="86"/>
    </row>
    <row r="9" spans="1:13" ht="15" x14ac:dyDescent="0.25">
      <c r="A9" s="87">
        <v>2017</v>
      </c>
      <c r="B9" s="86"/>
      <c r="C9" s="86"/>
      <c r="D9" s="86"/>
      <c r="E9" s="86"/>
      <c r="F9" s="86"/>
      <c r="G9" s="86"/>
      <c r="H9" s="86"/>
      <c r="I9" s="86"/>
      <c r="J9" s="86"/>
      <c r="K9" s="86"/>
      <c r="L9" s="86"/>
      <c r="M9" s="86"/>
    </row>
    <row r="10" spans="1:13" ht="15" x14ac:dyDescent="0.25">
      <c r="A10" s="87">
        <v>2016</v>
      </c>
    </row>
    <row r="11" spans="1:13" ht="15" x14ac:dyDescent="0.25">
      <c r="A11" s="87">
        <v>2015</v>
      </c>
    </row>
    <row r="12" spans="1:13" ht="15" x14ac:dyDescent="0.25">
      <c r="A12" s="87">
        <v>2014</v>
      </c>
    </row>
    <row r="13" spans="1:13" ht="15" x14ac:dyDescent="0.25">
      <c r="A13" s="87">
        <v>2013</v>
      </c>
    </row>
    <row r="14" spans="1:13" ht="15" x14ac:dyDescent="0.25">
      <c r="A14" s="87">
        <v>2012</v>
      </c>
    </row>
    <row r="15" spans="1:13" ht="15" x14ac:dyDescent="0.25">
      <c r="A15" s="87">
        <v>2011</v>
      </c>
    </row>
    <row r="16" spans="1:13" ht="15" x14ac:dyDescent="0.25">
      <c r="A16" s="87">
        <v>2010</v>
      </c>
    </row>
    <row r="17" spans="1:13" ht="15" x14ac:dyDescent="0.25">
      <c r="A17" s="87">
        <v>2009</v>
      </c>
    </row>
    <row r="18" spans="1:13" ht="15" x14ac:dyDescent="0.25">
      <c r="A18" s="87">
        <v>2008</v>
      </c>
    </row>
    <row r="19" spans="1:13" ht="15" x14ac:dyDescent="0.25">
      <c r="A19" s="87">
        <v>2007</v>
      </c>
    </row>
    <row r="20" spans="1:13" ht="15" x14ac:dyDescent="0.25">
      <c r="A20" s="87">
        <v>2006</v>
      </c>
    </row>
    <row r="21" spans="1:13" x14ac:dyDescent="0.2">
      <c r="A21" s="88"/>
      <c r="B21" s="85"/>
      <c r="C21" s="85"/>
      <c r="D21" s="85"/>
      <c r="E21" s="85"/>
      <c r="F21" s="85"/>
      <c r="G21" s="85"/>
      <c r="H21" s="85"/>
      <c r="I21" s="85"/>
      <c r="J21" s="85"/>
      <c r="K21" s="85"/>
      <c r="L21" s="85"/>
      <c r="M21" s="85"/>
    </row>
    <row r="22" spans="1:13" ht="15" x14ac:dyDescent="0.25">
      <c r="A22" s="87"/>
    </row>
    <row r="23" spans="1:13" ht="15" x14ac:dyDescent="0.25">
      <c r="A23" s="87"/>
    </row>
    <row r="24" spans="1:13" ht="15" x14ac:dyDescent="0.25">
      <c r="A24" s="87"/>
    </row>
    <row r="25" spans="1:13" ht="15" x14ac:dyDescent="0.25">
      <c r="A25" s="87"/>
    </row>
  </sheetData>
  <hyperlinks>
    <hyperlink ref="A10" location="'2016'!A1" display="'2016'!A1"/>
    <hyperlink ref="A11" location="'2015'!A1" display="'2015'!A1"/>
    <hyperlink ref="A12" location="'2014'!A1" display="'2014'!A1"/>
    <hyperlink ref="A13" location="'2013'!A1" display="'2013'!A1"/>
    <hyperlink ref="A14" location="'2012'!A1" display="'2012'!A1"/>
    <hyperlink ref="A15" location="'2011'!A1" display="'2011'!A1"/>
    <hyperlink ref="A16" location="'2010'!A1" display="'2010'!A1"/>
    <hyperlink ref="A17" location="'2009'!A1" display="'2009'!A1"/>
    <hyperlink ref="A18" location="'2008'!A1" display="'2008'!A1"/>
    <hyperlink ref="A19" location="'2007'!A1" display="'2007'!A1"/>
    <hyperlink ref="A20" location="'2006'!A1" display="'2006'!A1"/>
    <hyperlink ref="A9" location="'2017'!A1" display="'2017'!A1"/>
    <hyperlink ref="A8" location="'2018'!A1" display="'2018'!A1"/>
    <hyperlink ref="A7" location="'2019'!A1" display="'2019'!A1"/>
    <hyperlink ref="A6" location="'2020'!A1" display="'2020'!A1"/>
    <hyperlink ref="A5" location="'2021'!A1" display="'2021'!A1"/>
    <hyperlink ref="A4" location="'2022'!A1" display="'2022'!A1"/>
    <hyperlink ref="A3" location="'2023'!A1" display="'2023'!A1"/>
    <hyperlink ref="A2" location="'2024'!A1" display="'2024'!A1"/>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Normal="89" workbookViewId="0">
      <selection sqref="A1:M1"/>
    </sheetView>
  </sheetViews>
  <sheetFormatPr baseColWidth="10" defaultColWidth="11.42578125" defaultRowHeight="12.75" x14ac:dyDescent="0.2"/>
  <cols>
    <col min="1" max="1" width="11.42578125" style="15"/>
    <col min="2" max="2" width="11.42578125" customWidth="1"/>
    <col min="3" max="3" width="13.5703125" customWidth="1"/>
    <col min="4" max="4" width="16.140625" customWidth="1"/>
    <col min="5" max="5" width="13.5703125" customWidth="1"/>
    <col min="7" max="7" width="13.5703125" customWidth="1"/>
    <col min="8" max="8" width="16.140625" customWidth="1"/>
    <col min="9" max="9" width="13.5703125" customWidth="1"/>
    <col min="11" max="11" width="13.5703125" customWidth="1"/>
    <col min="12" max="12" width="16.140625" customWidth="1"/>
    <col min="13" max="13" width="13.5703125" customWidth="1"/>
    <col min="15" max="27" width="10.85546875" customWidth="1"/>
  </cols>
  <sheetData>
    <row r="1" spans="1:14" x14ac:dyDescent="0.2">
      <c r="A1" s="127" t="s">
        <v>88</v>
      </c>
      <c r="B1" s="128"/>
      <c r="C1" s="128"/>
      <c r="D1" s="128"/>
      <c r="E1" s="128"/>
      <c r="F1" s="128"/>
      <c r="G1" s="128"/>
      <c r="H1" s="128"/>
      <c r="I1" s="128"/>
      <c r="J1" s="128"/>
      <c r="K1" s="128"/>
      <c r="L1" s="128"/>
      <c r="M1" s="128"/>
    </row>
    <row r="2" spans="1:14" ht="13.5" customHeight="1" x14ac:dyDescent="0.2">
      <c r="A2" s="114" t="s">
        <v>0</v>
      </c>
      <c r="B2" s="124" t="s">
        <v>1</v>
      </c>
      <c r="C2" s="113" t="s">
        <v>2</v>
      </c>
      <c r="D2" s="113"/>
      <c r="E2" s="113"/>
      <c r="F2" s="113" t="s">
        <v>3</v>
      </c>
      <c r="G2" s="113"/>
      <c r="H2" s="113"/>
      <c r="I2" s="113"/>
      <c r="J2" s="113"/>
      <c r="K2" s="113"/>
      <c r="L2" s="113"/>
      <c r="M2" s="113"/>
    </row>
    <row r="3" spans="1:14" ht="12.75" customHeight="1" x14ac:dyDescent="0.2">
      <c r="A3" s="107"/>
      <c r="B3" s="109"/>
      <c r="C3" s="114" t="s">
        <v>4</v>
      </c>
      <c r="D3" s="114" t="s">
        <v>5</v>
      </c>
      <c r="E3" s="114" t="s">
        <v>6</v>
      </c>
      <c r="F3" s="115" t="s">
        <v>7</v>
      </c>
      <c r="G3" s="115"/>
      <c r="H3" s="115"/>
      <c r="I3" s="115"/>
      <c r="J3" s="113" t="s">
        <v>8</v>
      </c>
      <c r="K3" s="113"/>
      <c r="L3" s="113"/>
      <c r="M3" s="129"/>
    </row>
    <row r="4" spans="1:14" ht="12.75" customHeight="1" x14ac:dyDescent="0.2">
      <c r="A4" s="107"/>
      <c r="B4" s="109"/>
      <c r="C4" s="107"/>
      <c r="D4" s="107"/>
      <c r="E4" s="107"/>
      <c r="F4" s="118" t="s">
        <v>1</v>
      </c>
      <c r="G4" s="119" t="s">
        <v>4</v>
      </c>
      <c r="H4" s="119" t="s">
        <v>5</v>
      </c>
      <c r="I4" s="119" t="s">
        <v>6</v>
      </c>
      <c r="J4" s="120" t="s">
        <v>1</v>
      </c>
      <c r="K4" s="108" t="s">
        <v>4</v>
      </c>
      <c r="L4" s="108" t="s">
        <v>5</v>
      </c>
      <c r="M4" s="119" t="s">
        <v>6</v>
      </c>
    </row>
    <row r="5" spans="1:14" x14ac:dyDescent="0.2">
      <c r="A5" s="108"/>
      <c r="B5" s="110"/>
      <c r="C5" s="108"/>
      <c r="D5" s="108"/>
      <c r="E5" s="108"/>
      <c r="F5" s="118"/>
      <c r="G5" s="119"/>
      <c r="H5" s="119"/>
      <c r="I5" s="119"/>
      <c r="J5" s="118"/>
      <c r="K5" s="119"/>
      <c r="L5" s="119"/>
      <c r="M5" s="119"/>
    </row>
    <row r="6" spans="1:14" x14ac:dyDescent="0.2">
      <c r="A6" s="1" t="s">
        <v>1</v>
      </c>
      <c r="B6" s="2">
        <v>106451.00000000001</v>
      </c>
      <c r="C6" s="2">
        <v>36636.999999999985</v>
      </c>
      <c r="D6" s="2">
        <v>69803.999999999971</v>
      </c>
      <c r="E6" s="2">
        <v>10</v>
      </c>
      <c r="F6" s="2">
        <v>47986.999999999985</v>
      </c>
      <c r="G6" s="2">
        <v>28118.999999999996</v>
      </c>
      <c r="H6" s="2">
        <v>19857.999999999993</v>
      </c>
      <c r="I6" s="2">
        <v>10</v>
      </c>
      <c r="J6" s="2">
        <v>58463.999999999985</v>
      </c>
      <c r="K6" s="2">
        <v>8517.9999999999927</v>
      </c>
      <c r="L6" s="2">
        <v>49945.999999999993</v>
      </c>
      <c r="M6" s="2" t="s">
        <v>9</v>
      </c>
      <c r="N6" s="3"/>
    </row>
    <row r="7" spans="1:14" x14ac:dyDescent="0.2">
      <c r="A7" s="4">
        <v>1</v>
      </c>
      <c r="B7" s="2">
        <v>20994.999999999989</v>
      </c>
      <c r="C7" s="5">
        <v>1813.0000000000014</v>
      </c>
      <c r="D7" s="5">
        <v>19181.999999999993</v>
      </c>
      <c r="E7" s="5" t="s">
        <v>9</v>
      </c>
      <c r="F7" s="2">
        <v>6285.9999999999991</v>
      </c>
      <c r="G7" s="5">
        <v>950.99999999999989</v>
      </c>
      <c r="H7" s="5">
        <v>5335.0000000000018</v>
      </c>
      <c r="I7" s="6" t="s">
        <v>9</v>
      </c>
      <c r="J7" s="2">
        <v>14708.999999999993</v>
      </c>
      <c r="K7" s="5">
        <v>862.00000000000011</v>
      </c>
      <c r="L7" s="5">
        <v>13847.000000000005</v>
      </c>
      <c r="M7" s="5" t="s">
        <v>9</v>
      </c>
      <c r="N7" s="3"/>
    </row>
    <row r="8" spans="1:14" x14ac:dyDescent="0.2">
      <c r="A8" s="4">
        <v>2</v>
      </c>
      <c r="B8" s="2">
        <v>4892</v>
      </c>
      <c r="C8" s="5">
        <v>1935.0000000000005</v>
      </c>
      <c r="D8" s="5">
        <v>2957</v>
      </c>
      <c r="E8" s="5" t="s">
        <v>9</v>
      </c>
      <c r="F8" s="2">
        <v>2532</v>
      </c>
      <c r="G8" s="5">
        <v>1588</v>
      </c>
      <c r="H8" s="5">
        <v>944</v>
      </c>
      <c r="I8" s="5" t="s">
        <v>9</v>
      </c>
      <c r="J8" s="2">
        <v>2360</v>
      </c>
      <c r="K8" s="5">
        <v>346.99999999999994</v>
      </c>
      <c r="L8" s="5">
        <v>2012.9999999999998</v>
      </c>
      <c r="M8" s="6" t="s">
        <v>9</v>
      </c>
      <c r="N8" s="3"/>
    </row>
    <row r="9" spans="1:14" x14ac:dyDescent="0.2">
      <c r="A9" s="4">
        <v>3</v>
      </c>
      <c r="B9" s="2">
        <v>27405.000000000007</v>
      </c>
      <c r="C9" s="5">
        <v>8700</v>
      </c>
      <c r="D9" s="5">
        <v>18705.000000000011</v>
      </c>
      <c r="E9" s="5" t="s">
        <v>9</v>
      </c>
      <c r="F9" s="2">
        <v>11454</v>
      </c>
      <c r="G9" s="5">
        <v>8456</v>
      </c>
      <c r="H9" s="5">
        <v>2997.9999999999995</v>
      </c>
      <c r="I9" s="5" t="s">
        <v>9</v>
      </c>
      <c r="J9" s="2">
        <v>15951</v>
      </c>
      <c r="K9" s="5">
        <v>243.99999999999997</v>
      </c>
      <c r="L9" s="5">
        <v>15707.000000000004</v>
      </c>
      <c r="M9" s="6" t="s">
        <v>9</v>
      </c>
      <c r="N9" s="3"/>
    </row>
    <row r="10" spans="1:14" x14ac:dyDescent="0.2">
      <c r="A10" s="4">
        <v>4</v>
      </c>
      <c r="B10" s="2">
        <v>3488.9999999999995</v>
      </c>
      <c r="C10" s="5">
        <v>2162</v>
      </c>
      <c r="D10" s="5">
        <v>1327</v>
      </c>
      <c r="E10" s="5" t="s">
        <v>9</v>
      </c>
      <c r="F10" s="2">
        <v>3353</v>
      </c>
      <c r="G10" s="5">
        <v>2026.0000000000002</v>
      </c>
      <c r="H10" s="5">
        <v>1327</v>
      </c>
      <c r="I10" s="5" t="s">
        <v>9</v>
      </c>
      <c r="J10" s="2">
        <v>136</v>
      </c>
      <c r="K10" s="5">
        <v>136</v>
      </c>
      <c r="L10" s="6" t="s">
        <v>9</v>
      </c>
      <c r="M10" s="6" t="s">
        <v>9</v>
      </c>
      <c r="N10" s="3"/>
    </row>
    <row r="11" spans="1:14" x14ac:dyDescent="0.2">
      <c r="A11" s="4">
        <v>5</v>
      </c>
      <c r="B11" s="2">
        <v>7429.9999999999955</v>
      </c>
      <c r="C11" s="5">
        <v>2796.0000000000014</v>
      </c>
      <c r="D11" s="5">
        <v>4634.0000000000009</v>
      </c>
      <c r="E11" s="6" t="s">
        <v>9</v>
      </c>
      <c r="F11" s="2">
        <v>2824.9999999999986</v>
      </c>
      <c r="G11" s="5">
        <v>1622.9999999999993</v>
      </c>
      <c r="H11" s="5">
        <v>1202</v>
      </c>
      <c r="I11" s="6" t="s">
        <v>9</v>
      </c>
      <c r="J11" s="2">
        <v>4604.9999999999982</v>
      </c>
      <c r="K11" s="5">
        <v>1173</v>
      </c>
      <c r="L11" s="5">
        <v>3432</v>
      </c>
      <c r="M11" s="6" t="s">
        <v>9</v>
      </c>
      <c r="N11" s="3"/>
    </row>
    <row r="12" spans="1:14" x14ac:dyDescent="0.2">
      <c r="A12" s="4">
        <v>6</v>
      </c>
      <c r="B12" s="2">
        <v>8243.9999999999982</v>
      </c>
      <c r="C12" s="5">
        <v>3907.0000000000005</v>
      </c>
      <c r="D12" s="5">
        <v>4337.0000000000018</v>
      </c>
      <c r="E12" s="5" t="s">
        <v>9</v>
      </c>
      <c r="F12" s="2">
        <v>5542</v>
      </c>
      <c r="G12" s="5">
        <v>2988</v>
      </c>
      <c r="H12" s="5">
        <v>2554</v>
      </c>
      <c r="I12" s="5" t="s">
        <v>9</v>
      </c>
      <c r="J12" s="2">
        <v>2702.0000000000009</v>
      </c>
      <c r="K12" s="5">
        <v>919.00000000000011</v>
      </c>
      <c r="L12" s="5">
        <v>1783</v>
      </c>
      <c r="M12" s="6" t="s">
        <v>9</v>
      </c>
      <c r="N12" s="3"/>
    </row>
    <row r="13" spans="1:14" x14ac:dyDescent="0.2">
      <c r="A13" s="4">
        <v>7</v>
      </c>
      <c r="B13" s="2">
        <v>4407.9999999999991</v>
      </c>
      <c r="C13" s="5">
        <v>1515</v>
      </c>
      <c r="D13" s="5">
        <v>2892.9999999999995</v>
      </c>
      <c r="E13" s="5" t="s">
        <v>9</v>
      </c>
      <c r="F13" s="2">
        <v>1366</v>
      </c>
      <c r="G13" s="5">
        <v>930</v>
      </c>
      <c r="H13" s="5">
        <v>435.99999999999994</v>
      </c>
      <c r="I13" s="5" t="s">
        <v>9</v>
      </c>
      <c r="J13" s="2">
        <v>3042</v>
      </c>
      <c r="K13" s="5">
        <v>585</v>
      </c>
      <c r="L13" s="5">
        <v>2457.0000000000009</v>
      </c>
      <c r="M13" s="6" t="s">
        <v>9</v>
      </c>
      <c r="N13" s="3"/>
    </row>
    <row r="14" spans="1:14" x14ac:dyDescent="0.2">
      <c r="A14" s="4">
        <v>8</v>
      </c>
      <c r="B14" s="2">
        <v>2100</v>
      </c>
      <c r="C14" s="5">
        <v>1241.9999999999998</v>
      </c>
      <c r="D14" s="5">
        <v>858</v>
      </c>
      <c r="E14" s="6" t="s">
        <v>9</v>
      </c>
      <c r="F14" s="2">
        <v>1255</v>
      </c>
      <c r="G14" s="5">
        <v>881</v>
      </c>
      <c r="H14" s="5">
        <v>374</v>
      </c>
      <c r="I14" s="6" t="s">
        <v>9</v>
      </c>
      <c r="J14" s="2">
        <v>845.00000000000011</v>
      </c>
      <c r="K14" s="5">
        <v>361</v>
      </c>
      <c r="L14" s="5">
        <v>484</v>
      </c>
      <c r="M14" s="6" t="s">
        <v>9</v>
      </c>
      <c r="N14" s="3"/>
    </row>
    <row r="15" spans="1:14" x14ac:dyDescent="0.2">
      <c r="A15" s="4">
        <v>9</v>
      </c>
      <c r="B15" s="2">
        <v>2018</v>
      </c>
      <c r="C15" s="5">
        <v>792.99999999999989</v>
      </c>
      <c r="D15" s="5">
        <v>1225</v>
      </c>
      <c r="E15" s="6" t="s">
        <v>9</v>
      </c>
      <c r="F15" s="2">
        <v>935</v>
      </c>
      <c r="G15" s="5">
        <v>168</v>
      </c>
      <c r="H15" s="5">
        <v>767</v>
      </c>
      <c r="I15" s="6" t="s">
        <v>9</v>
      </c>
      <c r="J15" s="2">
        <v>1083</v>
      </c>
      <c r="K15" s="5">
        <v>625</v>
      </c>
      <c r="L15" s="5">
        <v>458.00000000000006</v>
      </c>
      <c r="M15" s="6" t="s">
        <v>9</v>
      </c>
      <c r="N15" s="3"/>
    </row>
    <row r="16" spans="1:14" x14ac:dyDescent="0.2">
      <c r="A16" s="4">
        <v>10</v>
      </c>
      <c r="B16" s="2">
        <v>1562</v>
      </c>
      <c r="C16" s="5">
        <v>719</v>
      </c>
      <c r="D16" s="5">
        <v>842.99999999999989</v>
      </c>
      <c r="E16" s="5" t="s">
        <v>9</v>
      </c>
      <c r="F16" s="2">
        <v>332</v>
      </c>
      <c r="G16" s="5">
        <v>189</v>
      </c>
      <c r="H16" s="5">
        <v>143</v>
      </c>
      <c r="I16" s="5" t="s">
        <v>9</v>
      </c>
      <c r="J16" s="2">
        <v>1229.9999999999998</v>
      </c>
      <c r="K16" s="5">
        <v>530.00000000000011</v>
      </c>
      <c r="L16" s="5">
        <v>700</v>
      </c>
      <c r="M16" s="6" t="s">
        <v>9</v>
      </c>
      <c r="N16" s="3"/>
    </row>
    <row r="17" spans="1:14" x14ac:dyDescent="0.2">
      <c r="A17" s="4">
        <v>11</v>
      </c>
      <c r="B17" s="2">
        <v>1365</v>
      </c>
      <c r="C17" s="5">
        <v>592</v>
      </c>
      <c r="D17" s="5">
        <v>773</v>
      </c>
      <c r="E17" s="6" t="s">
        <v>9</v>
      </c>
      <c r="F17" s="2">
        <v>592</v>
      </c>
      <c r="G17" s="5">
        <v>592</v>
      </c>
      <c r="H17" s="6" t="s">
        <v>9</v>
      </c>
      <c r="I17" s="6" t="s">
        <v>9</v>
      </c>
      <c r="J17" s="2">
        <v>773</v>
      </c>
      <c r="K17" s="6" t="s">
        <v>9</v>
      </c>
      <c r="L17" s="5">
        <v>773</v>
      </c>
      <c r="M17" s="6" t="s">
        <v>9</v>
      </c>
      <c r="N17" s="3"/>
    </row>
    <row r="18" spans="1:14" x14ac:dyDescent="0.2">
      <c r="A18" s="4">
        <v>12</v>
      </c>
      <c r="B18" s="2">
        <v>1133.9999999999998</v>
      </c>
      <c r="C18" s="5">
        <v>144</v>
      </c>
      <c r="D18" s="5">
        <v>989.99999999999989</v>
      </c>
      <c r="E18" s="5" t="s">
        <v>9</v>
      </c>
      <c r="F18" s="7" t="s">
        <v>9</v>
      </c>
      <c r="G18" s="6" t="s">
        <v>9</v>
      </c>
      <c r="H18" s="6" t="s">
        <v>9</v>
      </c>
      <c r="I18" s="6" t="s">
        <v>9</v>
      </c>
      <c r="J18" s="2">
        <v>1133.9999999999998</v>
      </c>
      <c r="K18" s="5">
        <v>144</v>
      </c>
      <c r="L18" s="5">
        <v>989.99999999999989</v>
      </c>
      <c r="M18" s="5" t="s">
        <v>9</v>
      </c>
      <c r="N18" s="3"/>
    </row>
    <row r="19" spans="1:14" x14ac:dyDescent="0.2">
      <c r="A19" s="4">
        <v>13</v>
      </c>
      <c r="B19" s="2">
        <v>7943.0000000000009</v>
      </c>
      <c r="C19" s="5">
        <v>4791.0000000000009</v>
      </c>
      <c r="D19" s="5">
        <v>3151.9999999999991</v>
      </c>
      <c r="E19" s="5" t="s">
        <v>9</v>
      </c>
      <c r="F19" s="2">
        <v>3374</v>
      </c>
      <c r="G19" s="5">
        <v>3210</v>
      </c>
      <c r="H19" s="6">
        <v>164</v>
      </c>
      <c r="I19" s="6" t="s">
        <v>9</v>
      </c>
      <c r="J19" s="2">
        <v>4569.0000000000009</v>
      </c>
      <c r="K19" s="5">
        <v>1580.9999999999995</v>
      </c>
      <c r="L19" s="5">
        <v>2987.9999999999991</v>
      </c>
      <c r="M19" s="5" t="s">
        <v>9</v>
      </c>
      <c r="N19" s="3"/>
    </row>
    <row r="20" spans="1:14" x14ac:dyDescent="0.2">
      <c r="A20" s="4">
        <v>14</v>
      </c>
      <c r="B20" s="2">
        <v>8519.9999999999982</v>
      </c>
      <c r="C20" s="5">
        <v>4082.9999999999995</v>
      </c>
      <c r="D20" s="5">
        <v>4427.0000000000009</v>
      </c>
      <c r="E20" s="5">
        <v>10</v>
      </c>
      <c r="F20" s="2">
        <v>5238.0000000000018</v>
      </c>
      <c r="G20" s="5">
        <v>3541.0000000000009</v>
      </c>
      <c r="H20" s="5">
        <v>1686.9999999999998</v>
      </c>
      <c r="I20" s="5">
        <v>10</v>
      </c>
      <c r="J20" s="2">
        <v>3282.0000000000005</v>
      </c>
      <c r="K20" s="5">
        <v>542</v>
      </c>
      <c r="L20" s="5">
        <v>2740.0000000000005</v>
      </c>
      <c r="M20" s="6" t="s">
        <v>9</v>
      </c>
      <c r="N20" s="3"/>
    </row>
    <row r="21" spans="1:14" x14ac:dyDescent="0.2">
      <c r="A21" s="8">
        <v>15</v>
      </c>
      <c r="B21" s="9">
        <v>4945.9999999999991</v>
      </c>
      <c r="C21" s="10">
        <v>1445</v>
      </c>
      <c r="D21" s="10">
        <v>3500.9999999999995</v>
      </c>
      <c r="E21" s="11" t="s">
        <v>9</v>
      </c>
      <c r="F21" s="9">
        <v>2903</v>
      </c>
      <c r="G21" s="10">
        <v>976</v>
      </c>
      <c r="H21" s="10">
        <v>1926.9999999999998</v>
      </c>
      <c r="I21" s="11" t="s">
        <v>9</v>
      </c>
      <c r="J21" s="9">
        <v>2043.0000000000002</v>
      </c>
      <c r="K21" s="10">
        <v>469</v>
      </c>
      <c r="L21" s="10">
        <v>1574</v>
      </c>
      <c r="M21" s="11" t="s">
        <v>9</v>
      </c>
      <c r="N21" s="3"/>
    </row>
    <row r="22" spans="1:14" x14ac:dyDescent="0.2">
      <c r="A22" s="126" t="s">
        <v>10</v>
      </c>
      <c r="B22" s="126"/>
      <c r="C22" s="126"/>
      <c r="D22" s="126"/>
      <c r="E22" s="126"/>
      <c r="F22" s="126"/>
      <c r="G22" s="126"/>
      <c r="H22" s="126"/>
      <c r="I22" s="126"/>
      <c r="J22" s="126"/>
      <c r="K22" s="126"/>
      <c r="L22" s="126"/>
      <c r="M22" s="126"/>
      <c r="N22" s="3"/>
    </row>
    <row r="23" spans="1:14" ht="11.25" customHeight="1" x14ac:dyDescent="0.2">
      <c r="A23" s="116" t="s">
        <v>11</v>
      </c>
      <c r="B23" s="116"/>
      <c r="C23" s="116"/>
      <c r="D23" s="116"/>
      <c r="E23" s="116"/>
      <c r="F23" s="116"/>
      <c r="G23" s="116"/>
      <c r="H23" s="116"/>
      <c r="I23" s="116"/>
      <c r="J23" s="116"/>
      <c r="K23" s="116"/>
      <c r="L23" s="116"/>
      <c r="M23" s="116"/>
    </row>
    <row r="24" spans="1:14" ht="11.25" customHeight="1" x14ac:dyDescent="0.2">
      <c r="A24" s="116"/>
      <c r="B24" s="116"/>
      <c r="C24" s="116"/>
      <c r="D24" s="116"/>
      <c r="E24" s="116"/>
      <c r="F24" s="116"/>
      <c r="G24" s="116"/>
      <c r="H24" s="116"/>
      <c r="I24" s="116"/>
      <c r="J24" s="116"/>
      <c r="K24" s="116"/>
      <c r="L24" s="116"/>
      <c r="M24" s="116"/>
    </row>
    <row r="25" spans="1:14" ht="11.25" customHeight="1" x14ac:dyDescent="0.2">
      <c r="A25" s="125" t="s">
        <v>12</v>
      </c>
      <c r="B25" s="125"/>
      <c r="C25" s="125"/>
      <c r="D25" s="125"/>
      <c r="E25" s="125"/>
      <c r="F25" s="125"/>
      <c r="G25" s="125"/>
      <c r="H25" s="125"/>
      <c r="I25" s="125"/>
      <c r="J25" s="125"/>
      <c r="K25" s="125"/>
      <c r="L25" s="125"/>
      <c r="M25" s="125"/>
    </row>
    <row r="26" spans="1:14" x14ac:dyDescent="0.2">
      <c r="A26" s="12"/>
      <c r="B26" s="13"/>
    </row>
    <row r="27" spans="1:14" ht="15" x14ac:dyDescent="0.2">
      <c r="A27"/>
      <c r="E27" s="14"/>
      <c r="F27" s="14"/>
      <c r="G27" s="14"/>
      <c r="H27" s="14"/>
      <c r="I27" s="14"/>
      <c r="J27" s="14"/>
      <c r="K27" s="14"/>
      <c r="L27" s="14"/>
      <c r="M27" s="14"/>
    </row>
    <row r="28" spans="1:14" x14ac:dyDescent="0.2">
      <c r="A28"/>
    </row>
  </sheetData>
  <mergeCells count="21">
    <mergeCell ref="A1:M1"/>
    <mergeCell ref="A2:A5"/>
    <mergeCell ref="B2:B5"/>
    <mergeCell ref="C2:E2"/>
    <mergeCell ref="F2:M2"/>
    <mergeCell ref="M4:M5"/>
    <mergeCell ref="J3:M3"/>
    <mergeCell ref="D3:D5"/>
    <mergeCell ref="J4:J5"/>
    <mergeCell ref="A25:M25"/>
    <mergeCell ref="F4:F5"/>
    <mergeCell ref="G4:G5"/>
    <mergeCell ref="H4:H5"/>
    <mergeCell ref="I4:I5"/>
    <mergeCell ref="A22:M22"/>
    <mergeCell ref="A23:M24"/>
    <mergeCell ref="L4:L5"/>
    <mergeCell ref="K4:K5"/>
    <mergeCell ref="C3:C5"/>
    <mergeCell ref="F3:I3"/>
    <mergeCell ref="E3:E5"/>
  </mergeCells>
  <pageMargins left="0.74803149606299213" right="0.74803149606299213" top="0.98425196850393704" bottom="0.98425196850393704" header="0" footer="0"/>
  <pageSetup paperSize="9" scale="7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Normal="89" workbookViewId="0">
      <selection sqref="A1:M1"/>
    </sheetView>
  </sheetViews>
  <sheetFormatPr baseColWidth="10" defaultColWidth="11.42578125" defaultRowHeight="12.75" x14ac:dyDescent="0.2"/>
  <cols>
    <col min="1" max="1" width="11.42578125" style="15"/>
    <col min="2" max="2" width="11.42578125" customWidth="1"/>
    <col min="3" max="3" width="13.5703125" customWidth="1"/>
    <col min="4" max="4" width="16.140625" customWidth="1"/>
    <col min="5" max="5" width="13.5703125" customWidth="1"/>
    <col min="7" max="7" width="13.5703125" customWidth="1"/>
    <col min="8" max="8" width="16.140625" customWidth="1"/>
    <col min="9" max="9" width="13.5703125" customWidth="1"/>
    <col min="11" max="11" width="13.5703125" customWidth="1"/>
    <col min="12" max="12" width="16.140625" customWidth="1"/>
    <col min="13" max="13" width="13.5703125" customWidth="1"/>
  </cols>
  <sheetData>
    <row r="1" spans="1:13" x14ac:dyDescent="0.2">
      <c r="A1" s="127" t="s">
        <v>89</v>
      </c>
      <c r="B1" s="128"/>
      <c r="C1" s="128"/>
      <c r="D1" s="128"/>
      <c r="E1" s="128"/>
      <c r="F1" s="128"/>
      <c r="G1" s="128"/>
      <c r="H1" s="128"/>
      <c r="I1" s="128"/>
      <c r="J1" s="128"/>
      <c r="K1" s="128"/>
      <c r="L1" s="128"/>
      <c r="M1" s="128"/>
    </row>
    <row r="2" spans="1:13" ht="13.5" customHeight="1" x14ac:dyDescent="0.2">
      <c r="A2" s="114" t="s">
        <v>0</v>
      </c>
      <c r="B2" s="124" t="s">
        <v>1</v>
      </c>
      <c r="C2" s="113" t="s">
        <v>2</v>
      </c>
      <c r="D2" s="113"/>
      <c r="E2" s="113"/>
      <c r="F2" s="113" t="s">
        <v>3</v>
      </c>
      <c r="G2" s="113"/>
      <c r="H2" s="113"/>
      <c r="I2" s="113"/>
      <c r="J2" s="113"/>
      <c r="K2" s="113"/>
      <c r="L2" s="113"/>
      <c r="M2" s="113"/>
    </row>
    <row r="3" spans="1:13" ht="12.75" customHeight="1" x14ac:dyDescent="0.2">
      <c r="A3" s="107"/>
      <c r="B3" s="109"/>
      <c r="C3" s="114" t="s">
        <v>4</v>
      </c>
      <c r="D3" s="114" t="s">
        <v>5</v>
      </c>
      <c r="E3" s="114" t="s">
        <v>28</v>
      </c>
      <c r="F3" s="115" t="s">
        <v>7</v>
      </c>
      <c r="G3" s="115"/>
      <c r="H3" s="115"/>
      <c r="I3" s="115"/>
      <c r="J3" s="113" t="s">
        <v>8</v>
      </c>
      <c r="K3" s="113"/>
      <c r="L3" s="113"/>
      <c r="M3" s="129"/>
    </row>
    <row r="4" spans="1:13" ht="12.75" customHeight="1" x14ac:dyDescent="0.2">
      <c r="A4" s="107"/>
      <c r="B4" s="109"/>
      <c r="C4" s="107"/>
      <c r="D4" s="107"/>
      <c r="E4" s="107"/>
      <c r="F4" s="118" t="s">
        <v>1</v>
      </c>
      <c r="G4" s="119" t="s">
        <v>4</v>
      </c>
      <c r="H4" s="119" t="s">
        <v>5</v>
      </c>
      <c r="I4" s="119" t="s">
        <v>28</v>
      </c>
      <c r="J4" s="120" t="s">
        <v>1</v>
      </c>
      <c r="K4" s="108" t="s">
        <v>4</v>
      </c>
      <c r="L4" s="108" t="s">
        <v>5</v>
      </c>
      <c r="M4" s="114" t="s">
        <v>28</v>
      </c>
    </row>
    <row r="5" spans="1:13" x14ac:dyDescent="0.2">
      <c r="A5" s="108"/>
      <c r="B5" s="110"/>
      <c r="C5" s="108"/>
      <c r="D5" s="108"/>
      <c r="E5" s="108"/>
      <c r="F5" s="118"/>
      <c r="G5" s="119"/>
      <c r="H5" s="119"/>
      <c r="I5" s="119"/>
      <c r="J5" s="118"/>
      <c r="K5" s="119"/>
      <c r="L5" s="119"/>
      <c r="M5" s="108"/>
    </row>
    <row r="6" spans="1:13" x14ac:dyDescent="0.2">
      <c r="A6" s="1" t="s">
        <v>1</v>
      </c>
      <c r="B6" s="29">
        <v>111071.00000000009</v>
      </c>
      <c r="C6" s="29">
        <v>37556.999999999964</v>
      </c>
      <c r="D6" s="29">
        <v>70319</v>
      </c>
      <c r="E6" s="29">
        <v>3195.0000000000005</v>
      </c>
      <c r="F6" s="29">
        <v>48149.000000000015</v>
      </c>
      <c r="G6" s="29">
        <v>27885.999999999996</v>
      </c>
      <c r="H6" s="29">
        <v>18039.999999999993</v>
      </c>
      <c r="I6" s="29">
        <v>2223</v>
      </c>
      <c r="J6" s="29">
        <v>62922</v>
      </c>
      <c r="K6" s="29">
        <v>9670.9999999999982</v>
      </c>
      <c r="L6" s="29">
        <v>52279.000000000029</v>
      </c>
      <c r="M6" s="29">
        <v>972</v>
      </c>
    </row>
    <row r="7" spans="1:13" x14ac:dyDescent="0.2">
      <c r="A7" s="4">
        <v>1</v>
      </c>
      <c r="B7" s="29">
        <v>23584.999999999989</v>
      </c>
      <c r="C7" s="30">
        <v>3225.9999999999991</v>
      </c>
      <c r="D7" s="30">
        <v>20300.999999999996</v>
      </c>
      <c r="E7" s="30">
        <v>58</v>
      </c>
      <c r="F7" s="29">
        <v>6433</v>
      </c>
      <c r="G7" s="30">
        <v>1408</v>
      </c>
      <c r="H7" s="30">
        <v>5024.9999999999991</v>
      </c>
      <c r="I7" s="31" t="s">
        <v>9</v>
      </c>
      <c r="J7" s="29">
        <v>17152</v>
      </c>
      <c r="K7" s="30">
        <v>1818.0000000000007</v>
      </c>
      <c r="L7" s="30">
        <v>15276.000000000002</v>
      </c>
      <c r="M7" s="30">
        <v>58</v>
      </c>
    </row>
    <row r="8" spans="1:13" x14ac:dyDescent="0.2">
      <c r="A8" s="4">
        <v>2</v>
      </c>
      <c r="B8" s="29">
        <v>4666.9999999999991</v>
      </c>
      <c r="C8" s="30">
        <v>2070</v>
      </c>
      <c r="D8" s="30">
        <v>2544</v>
      </c>
      <c r="E8" s="30">
        <v>53</v>
      </c>
      <c r="F8" s="29">
        <v>2395</v>
      </c>
      <c r="G8" s="30">
        <v>1614</v>
      </c>
      <c r="H8" s="30">
        <v>728</v>
      </c>
      <c r="I8" s="30">
        <v>53</v>
      </c>
      <c r="J8" s="29">
        <v>2271.9999999999995</v>
      </c>
      <c r="K8" s="30">
        <v>456</v>
      </c>
      <c r="L8" s="30">
        <v>1816</v>
      </c>
      <c r="M8" s="31" t="s">
        <v>9</v>
      </c>
    </row>
    <row r="9" spans="1:13" x14ac:dyDescent="0.2">
      <c r="A9" s="4">
        <v>3</v>
      </c>
      <c r="B9" s="29">
        <v>30007.999999999996</v>
      </c>
      <c r="C9" s="30">
        <v>10226.999999999995</v>
      </c>
      <c r="D9" s="30">
        <v>18938</v>
      </c>
      <c r="E9" s="30">
        <v>842.99999999999989</v>
      </c>
      <c r="F9" s="29">
        <v>13959.000000000007</v>
      </c>
      <c r="G9" s="30">
        <v>10014.999999999996</v>
      </c>
      <c r="H9" s="30">
        <v>3101</v>
      </c>
      <c r="I9" s="30">
        <v>842.99999999999989</v>
      </c>
      <c r="J9" s="29">
        <v>16049.000000000007</v>
      </c>
      <c r="K9" s="30">
        <v>212</v>
      </c>
      <c r="L9" s="30">
        <v>15837</v>
      </c>
      <c r="M9" s="31" t="s">
        <v>9</v>
      </c>
    </row>
    <row r="10" spans="1:13" x14ac:dyDescent="0.2">
      <c r="A10" s="4">
        <v>4</v>
      </c>
      <c r="B10" s="29">
        <v>2970.0000000000005</v>
      </c>
      <c r="C10" s="30">
        <v>1066.0000000000002</v>
      </c>
      <c r="D10" s="30">
        <v>1258</v>
      </c>
      <c r="E10" s="30">
        <v>646</v>
      </c>
      <c r="F10" s="29">
        <v>2843.0000000000005</v>
      </c>
      <c r="G10" s="30">
        <v>939</v>
      </c>
      <c r="H10" s="30">
        <v>1258</v>
      </c>
      <c r="I10" s="30">
        <v>646</v>
      </c>
      <c r="J10" s="29">
        <v>127</v>
      </c>
      <c r="K10" s="30">
        <v>127</v>
      </c>
      <c r="L10" s="31" t="s">
        <v>9</v>
      </c>
      <c r="M10" s="31" t="s">
        <v>9</v>
      </c>
    </row>
    <row r="11" spans="1:13" x14ac:dyDescent="0.2">
      <c r="A11" s="4">
        <v>5</v>
      </c>
      <c r="B11" s="29">
        <v>6658</v>
      </c>
      <c r="C11" s="30">
        <v>1928.0000000000002</v>
      </c>
      <c r="D11" s="30">
        <v>4730.0000000000009</v>
      </c>
      <c r="E11" s="31" t="s">
        <v>9</v>
      </c>
      <c r="F11" s="29">
        <v>1460</v>
      </c>
      <c r="G11" s="30">
        <v>713</v>
      </c>
      <c r="H11" s="30">
        <v>747</v>
      </c>
      <c r="I11" s="31" t="s">
        <v>9</v>
      </c>
      <c r="J11" s="29">
        <v>5198.0000000000009</v>
      </c>
      <c r="K11" s="30">
        <v>1215</v>
      </c>
      <c r="L11" s="30">
        <v>3982.9999999999995</v>
      </c>
      <c r="M11" s="31" t="s">
        <v>9</v>
      </c>
    </row>
    <row r="12" spans="1:13" x14ac:dyDescent="0.2">
      <c r="A12" s="4">
        <v>6</v>
      </c>
      <c r="B12" s="29">
        <v>7330.0000000000018</v>
      </c>
      <c r="C12" s="30">
        <v>3437.0000000000005</v>
      </c>
      <c r="D12" s="30">
        <v>3892.9999999999995</v>
      </c>
      <c r="E12" s="30" t="s">
        <v>9</v>
      </c>
      <c r="F12" s="29">
        <v>4833.0000000000009</v>
      </c>
      <c r="G12" s="30">
        <v>2394.0000000000005</v>
      </c>
      <c r="H12" s="30">
        <v>2439</v>
      </c>
      <c r="I12" s="30" t="s">
        <v>9</v>
      </c>
      <c r="J12" s="29">
        <v>2496.9999999999991</v>
      </c>
      <c r="K12" s="30">
        <v>1043</v>
      </c>
      <c r="L12" s="30">
        <v>1454</v>
      </c>
      <c r="M12" s="31" t="s">
        <v>9</v>
      </c>
    </row>
    <row r="13" spans="1:13" x14ac:dyDescent="0.2">
      <c r="A13" s="4">
        <v>7</v>
      </c>
      <c r="B13" s="29">
        <v>4567.0000000000009</v>
      </c>
      <c r="C13" s="30">
        <v>1397</v>
      </c>
      <c r="D13" s="30">
        <v>3022</v>
      </c>
      <c r="E13" s="30">
        <v>148</v>
      </c>
      <c r="F13" s="29">
        <v>1368</v>
      </c>
      <c r="G13" s="30">
        <v>928</v>
      </c>
      <c r="H13" s="30">
        <v>292</v>
      </c>
      <c r="I13" s="30">
        <v>148</v>
      </c>
      <c r="J13" s="29">
        <v>3199</v>
      </c>
      <c r="K13" s="30">
        <v>469</v>
      </c>
      <c r="L13" s="30">
        <v>2730</v>
      </c>
      <c r="M13" s="31" t="s">
        <v>9</v>
      </c>
    </row>
    <row r="14" spans="1:13" x14ac:dyDescent="0.2">
      <c r="A14" s="4">
        <v>8</v>
      </c>
      <c r="B14" s="29">
        <v>1911.9999999999995</v>
      </c>
      <c r="C14" s="30">
        <v>1077</v>
      </c>
      <c r="D14" s="30">
        <v>835.00000000000011</v>
      </c>
      <c r="E14" s="31" t="s">
        <v>9</v>
      </c>
      <c r="F14" s="29">
        <v>1003.0000000000001</v>
      </c>
      <c r="G14" s="30">
        <v>733</v>
      </c>
      <c r="H14" s="30">
        <v>270</v>
      </c>
      <c r="I14" s="31" t="s">
        <v>9</v>
      </c>
      <c r="J14" s="29">
        <v>909</v>
      </c>
      <c r="K14" s="30">
        <v>344</v>
      </c>
      <c r="L14" s="30">
        <v>565</v>
      </c>
      <c r="M14" s="31" t="s">
        <v>9</v>
      </c>
    </row>
    <row r="15" spans="1:13" x14ac:dyDescent="0.2">
      <c r="A15" s="4">
        <v>9</v>
      </c>
      <c r="B15" s="29">
        <v>1992.0000000000002</v>
      </c>
      <c r="C15" s="30">
        <v>844</v>
      </c>
      <c r="D15" s="30">
        <v>1148</v>
      </c>
      <c r="E15" s="31" t="s">
        <v>9</v>
      </c>
      <c r="F15" s="29">
        <v>1006.9999999999999</v>
      </c>
      <c r="G15" s="30">
        <v>334</v>
      </c>
      <c r="H15" s="30">
        <v>673</v>
      </c>
      <c r="I15" s="31" t="s">
        <v>9</v>
      </c>
      <c r="J15" s="29">
        <v>985</v>
      </c>
      <c r="K15" s="30">
        <v>510</v>
      </c>
      <c r="L15" s="30">
        <v>475</v>
      </c>
      <c r="M15" s="31" t="s">
        <v>9</v>
      </c>
    </row>
    <row r="16" spans="1:13" x14ac:dyDescent="0.2">
      <c r="A16" s="4">
        <v>10</v>
      </c>
      <c r="B16" s="29">
        <v>1538.9999999999995</v>
      </c>
      <c r="C16" s="30">
        <v>701.00000000000011</v>
      </c>
      <c r="D16" s="30">
        <v>759</v>
      </c>
      <c r="E16" s="30">
        <v>79</v>
      </c>
      <c r="F16" s="29">
        <v>339</v>
      </c>
      <c r="G16" s="30">
        <v>134</v>
      </c>
      <c r="H16" s="30">
        <v>126</v>
      </c>
      <c r="I16" s="30">
        <v>79</v>
      </c>
      <c r="J16" s="29">
        <v>1199.9999999999998</v>
      </c>
      <c r="K16" s="30">
        <v>567</v>
      </c>
      <c r="L16" s="30">
        <v>633</v>
      </c>
      <c r="M16" s="31" t="s">
        <v>9</v>
      </c>
    </row>
    <row r="17" spans="1:13" x14ac:dyDescent="0.2">
      <c r="A17" s="4">
        <v>11</v>
      </c>
      <c r="B17" s="29">
        <v>1362</v>
      </c>
      <c r="C17" s="30">
        <v>541</v>
      </c>
      <c r="D17" s="30">
        <v>727</v>
      </c>
      <c r="E17" s="31">
        <v>94</v>
      </c>
      <c r="F17" s="29">
        <v>541</v>
      </c>
      <c r="G17" s="30">
        <v>541</v>
      </c>
      <c r="H17" s="31" t="s">
        <v>9</v>
      </c>
      <c r="I17" s="31" t="s">
        <v>9</v>
      </c>
      <c r="J17" s="29">
        <v>821</v>
      </c>
      <c r="K17" s="31" t="s">
        <v>9</v>
      </c>
      <c r="L17" s="30">
        <v>727</v>
      </c>
      <c r="M17" s="31">
        <v>94</v>
      </c>
    </row>
    <row r="18" spans="1:13" x14ac:dyDescent="0.2">
      <c r="A18" s="4">
        <v>12</v>
      </c>
      <c r="B18" s="29">
        <v>1394</v>
      </c>
      <c r="C18" s="30">
        <v>424.00000000000006</v>
      </c>
      <c r="D18" s="30">
        <v>970.00000000000011</v>
      </c>
      <c r="E18" s="30" t="s">
        <v>9</v>
      </c>
      <c r="F18" s="32">
        <v>285</v>
      </c>
      <c r="G18" s="31">
        <v>285</v>
      </c>
      <c r="H18" s="31" t="s">
        <v>9</v>
      </c>
      <c r="I18" s="31" t="s">
        <v>9</v>
      </c>
      <c r="J18" s="29">
        <v>1109</v>
      </c>
      <c r="K18" s="30">
        <v>139</v>
      </c>
      <c r="L18" s="30">
        <v>970.00000000000011</v>
      </c>
      <c r="M18" s="30" t="s">
        <v>9</v>
      </c>
    </row>
    <row r="19" spans="1:13" x14ac:dyDescent="0.2">
      <c r="A19" s="4">
        <v>13</v>
      </c>
      <c r="B19" s="29">
        <v>9114.0000000000018</v>
      </c>
      <c r="C19" s="30">
        <v>4855.9999999999982</v>
      </c>
      <c r="D19" s="30">
        <v>3016.9999999999995</v>
      </c>
      <c r="E19" s="30">
        <v>1241</v>
      </c>
      <c r="F19" s="29">
        <v>3827.0000000000005</v>
      </c>
      <c r="G19" s="30">
        <v>3398</v>
      </c>
      <c r="H19" s="31" t="s">
        <v>9</v>
      </c>
      <c r="I19" s="31">
        <v>429</v>
      </c>
      <c r="J19" s="29">
        <v>5286.9999999999973</v>
      </c>
      <c r="K19" s="30">
        <v>1458.0000000000002</v>
      </c>
      <c r="L19" s="30">
        <v>3016.9999999999995</v>
      </c>
      <c r="M19" s="30">
        <v>812</v>
      </c>
    </row>
    <row r="20" spans="1:13" x14ac:dyDescent="0.2">
      <c r="A20" s="4">
        <v>14</v>
      </c>
      <c r="B20" s="29">
        <v>9423</v>
      </c>
      <c r="C20" s="30">
        <v>4240</v>
      </c>
      <c r="D20" s="30">
        <v>5158.0000000000009</v>
      </c>
      <c r="E20" s="30">
        <v>25</v>
      </c>
      <c r="F20" s="29">
        <v>5791</v>
      </c>
      <c r="G20" s="30">
        <v>3699.9999999999986</v>
      </c>
      <c r="H20" s="30">
        <v>2066</v>
      </c>
      <c r="I20" s="30">
        <v>25</v>
      </c>
      <c r="J20" s="29">
        <v>3632.0000000000009</v>
      </c>
      <c r="K20" s="30">
        <v>540</v>
      </c>
      <c r="L20" s="30">
        <v>3092.0000000000009</v>
      </c>
      <c r="M20" s="31" t="s">
        <v>9</v>
      </c>
    </row>
    <row r="21" spans="1:13" x14ac:dyDescent="0.2">
      <c r="A21" s="8">
        <v>15</v>
      </c>
      <c r="B21" s="33">
        <v>4549.9999999999991</v>
      </c>
      <c r="C21" s="34">
        <v>1523</v>
      </c>
      <c r="D21" s="34">
        <v>3019</v>
      </c>
      <c r="E21" s="35">
        <v>8</v>
      </c>
      <c r="F21" s="33">
        <v>2065</v>
      </c>
      <c r="G21" s="34">
        <v>750</v>
      </c>
      <c r="H21" s="34">
        <v>1315</v>
      </c>
      <c r="I21" s="35" t="s">
        <v>9</v>
      </c>
      <c r="J21" s="33">
        <v>2485.0000000000005</v>
      </c>
      <c r="K21" s="34">
        <v>772.99999999999989</v>
      </c>
      <c r="L21" s="34">
        <v>1703.9999999999998</v>
      </c>
      <c r="M21" s="35">
        <v>8</v>
      </c>
    </row>
    <row r="22" spans="1:13" ht="11.25" customHeight="1" x14ac:dyDescent="0.2">
      <c r="A22" s="116" t="s">
        <v>11</v>
      </c>
      <c r="B22" s="116"/>
      <c r="C22" s="116"/>
      <c r="D22" s="116"/>
      <c r="E22" s="116"/>
      <c r="F22" s="116"/>
      <c r="G22" s="116"/>
      <c r="H22" s="116"/>
      <c r="I22" s="116"/>
      <c r="J22" s="116"/>
      <c r="K22" s="116"/>
      <c r="L22" s="116"/>
      <c r="M22" s="116"/>
    </row>
    <row r="23" spans="1:13" ht="11.25" customHeight="1" x14ac:dyDescent="0.2">
      <c r="A23" s="116"/>
      <c r="B23" s="116"/>
      <c r="C23" s="116"/>
      <c r="D23" s="116"/>
      <c r="E23" s="116"/>
      <c r="F23" s="116"/>
      <c r="G23" s="116"/>
      <c r="H23" s="116"/>
      <c r="I23" s="116"/>
      <c r="J23" s="116"/>
      <c r="K23" s="116"/>
      <c r="L23" s="116"/>
      <c r="M23" s="116"/>
    </row>
    <row r="24" spans="1:13" ht="11.25" customHeight="1" x14ac:dyDescent="0.2">
      <c r="A24" s="125" t="s">
        <v>29</v>
      </c>
      <c r="B24" s="125"/>
      <c r="C24" s="125"/>
      <c r="D24" s="125"/>
      <c r="E24" s="125"/>
      <c r="F24" s="125"/>
      <c r="G24" s="125"/>
      <c r="H24" s="125"/>
      <c r="I24" s="125"/>
      <c r="J24" s="125"/>
      <c r="K24" s="125"/>
      <c r="L24" s="125"/>
      <c r="M24" s="125"/>
    </row>
    <row r="25" spans="1:13" x14ac:dyDescent="0.2">
      <c r="A25" s="12"/>
      <c r="B25" s="13"/>
    </row>
    <row r="26" spans="1:13" ht="15" x14ac:dyDescent="0.2">
      <c r="A26" s="36"/>
      <c r="B26" s="14"/>
      <c r="C26" s="14"/>
      <c r="D26" s="14"/>
      <c r="E26" s="14"/>
      <c r="F26" s="14"/>
      <c r="G26" s="14"/>
      <c r="H26" s="14"/>
      <c r="I26" s="14"/>
      <c r="J26" s="14"/>
      <c r="K26" s="14"/>
      <c r="L26" s="14"/>
      <c r="M26" s="14"/>
    </row>
  </sheetData>
  <mergeCells count="20">
    <mergeCell ref="A22:M23"/>
    <mergeCell ref="A24:M24"/>
    <mergeCell ref="F4:F5"/>
    <mergeCell ref="G4:G5"/>
    <mergeCell ref="H4:H5"/>
    <mergeCell ref="I4:I5"/>
    <mergeCell ref="J4:J5"/>
    <mergeCell ref="K4:K5"/>
    <mergeCell ref="A1:M1"/>
    <mergeCell ref="A2:A5"/>
    <mergeCell ref="B2:B5"/>
    <mergeCell ref="C2:E2"/>
    <mergeCell ref="F2:M2"/>
    <mergeCell ref="C3:C5"/>
    <mergeCell ref="D3:D5"/>
    <mergeCell ref="E3:E5"/>
    <mergeCell ref="F3:I3"/>
    <mergeCell ref="J3:M3"/>
    <mergeCell ref="L4:L5"/>
    <mergeCell ref="M4:M5"/>
  </mergeCells>
  <pageMargins left="0.74803149606299213" right="0.74803149606299213" top="0.98425196850393704" bottom="0.98425196850393704" header="0" footer="0"/>
  <pageSetup paperSize="9" scale="7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zoomScaleNormal="89" workbookViewId="0">
      <selection sqref="A1:M1"/>
    </sheetView>
  </sheetViews>
  <sheetFormatPr baseColWidth="10" defaultColWidth="11.42578125" defaultRowHeight="12.75" x14ac:dyDescent="0.2"/>
  <cols>
    <col min="1" max="1" width="11.42578125" style="53"/>
    <col min="2" max="2" width="11.140625" style="37" customWidth="1"/>
    <col min="3" max="3" width="13.5703125" style="37" customWidth="1"/>
    <col min="4" max="4" width="16.140625" style="37" customWidth="1"/>
    <col min="5" max="5" width="13.5703125" style="37" customWidth="1"/>
    <col min="6" max="6" width="11.42578125" style="37"/>
    <col min="7" max="7" width="13.5703125" style="37" customWidth="1"/>
    <col min="8" max="8" width="16.140625" style="37" customWidth="1"/>
    <col min="9" max="9" width="13.5703125" style="37" customWidth="1"/>
    <col min="10" max="10" width="11.42578125" style="37"/>
    <col min="11" max="11" width="13.5703125" style="37" customWidth="1"/>
    <col min="12" max="12" width="16.140625" style="37" customWidth="1"/>
    <col min="13" max="13" width="13.5703125" style="37" customWidth="1"/>
    <col min="14" max="16384" width="11.42578125" style="37"/>
  </cols>
  <sheetData>
    <row r="1" spans="1:15" x14ac:dyDescent="0.2">
      <c r="A1" s="130" t="s">
        <v>90</v>
      </c>
      <c r="B1" s="131"/>
      <c r="C1" s="131"/>
      <c r="D1" s="131"/>
      <c r="E1" s="131"/>
      <c r="F1" s="131"/>
      <c r="G1" s="131"/>
      <c r="H1" s="131"/>
      <c r="I1" s="131"/>
      <c r="J1" s="131"/>
      <c r="K1" s="131"/>
      <c r="L1" s="131"/>
      <c r="M1" s="131"/>
    </row>
    <row r="2" spans="1:15" x14ac:dyDescent="0.2">
      <c r="A2" s="132" t="s">
        <v>0</v>
      </c>
      <c r="B2" s="135" t="s">
        <v>1</v>
      </c>
      <c r="C2" s="138" t="s">
        <v>2</v>
      </c>
      <c r="D2" s="138"/>
      <c r="E2" s="138"/>
      <c r="F2" s="138" t="s">
        <v>3</v>
      </c>
      <c r="G2" s="138"/>
      <c r="H2" s="138"/>
      <c r="I2" s="138"/>
      <c r="J2" s="138"/>
      <c r="K2" s="138"/>
      <c r="L2" s="138"/>
      <c r="M2" s="138"/>
    </row>
    <row r="3" spans="1:15" ht="12.75" customHeight="1" x14ac:dyDescent="0.2">
      <c r="A3" s="133"/>
      <c r="B3" s="136"/>
      <c r="C3" s="132" t="s">
        <v>4</v>
      </c>
      <c r="D3" s="132" t="s">
        <v>5</v>
      </c>
      <c r="E3" s="132" t="s">
        <v>28</v>
      </c>
      <c r="F3" s="139" t="s">
        <v>7</v>
      </c>
      <c r="G3" s="139"/>
      <c r="H3" s="139"/>
      <c r="I3" s="139"/>
      <c r="J3" s="139" t="s">
        <v>8</v>
      </c>
      <c r="K3" s="139"/>
      <c r="L3" s="139"/>
      <c r="M3" s="139"/>
    </row>
    <row r="4" spans="1:15" ht="12.75" customHeight="1" x14ac:dyDescent="0.2">
      <c r="A4" s="133"/>
      <c r="B4" s="136"/>
      <c r="C4" s="133"/>
      <c r="D4" s="133"/>
      <c r="E4" s="133"/>
      <c r="F4" s="143" t="s">
        <v>1</v>
      </c>
      <c r="G4" s="140" t="s">
        <v>4</v>
      </c>
      <c r="H4" s="140" t="s">
        <v>5</v>
      </c>
      <c r="I4" s="140" t="s">
        <v>28</v>
      </c>
      <c r="J4" s="143" t="s">
        <v>1</v>
      </c>
      <c r="K4" s="140" t="s">
        <v>4</v>
      </c>
      <c r="L4" s="140" t="s">
        <v>5</v>
      </c>
      <c r="M4" s="140" t="s">
        <v>28</v>
      </c>
    </row>
    <row r="5" spans="1:15" x14ac:dyDescent="0.2">
      <c r="A5" s="134"/>
      <c r="B5" s="137"/>
      <c r="C5" s="134"/>
      <c r="D5" s="134"/>
      <c r="E5" s="134"/>
      <c r="F5" s="143"/>
      <c r="G5" s="140"/>
      <c r="H5" s="140"/>
      <c r="I5" s="140"/>
      <c r="J5" s="143"/>
      <c r="K5" s="140"/>
      <c r="L5" s="140"/>
      <c r="M5" s="140"/>
    </row>
    <row r="6" spans="1:15" x14ac:dyDescent="0.2">
      <c r="A6" s="39" t="s">
        <v>1</v>
      </c>
      <c r="B6" s="40">
        <v>112338.00000000003</v>
      </c>
      <c r="C6" s="40">
        <v>39390.999999999985</v>
      </c>
      <c r="D6" s="40">
        <v>70106.999999999985</v>
      </c>
      <c r="E6" s="40">
        <v>2839.9999999999995</v>
      </c>
      <c r="F6" s="40">
        <v>48465.000000000022</v>
      </c>
      <c r="G6" s="40">
        <v>28312.999999999993</v>
      </c>
      <c r="H6" s="40">
        <v>17875.999999999993</v>
      </c>
      <c r="I6" s="40">
        <v>2275.9999999999995</v>
      </c>
      <c r="J6" s="40">
        <v>63872.999999999985</v>
      </c>
      <c r="K6" s="40">
        <v>11078.000000000004</v>
      </c>
      <c r="L6" s="40">
        <v>52231</v>
      </c>
      <c r="M6" s="40">
        <v>564</v>
      </c>
      <c r="N6" s="41"/>
      <c r="O6" s="41"/>
    </row>
    <row r="7" spans="1:15" x14ac:dyDescent="0.2">
      <c r="A7" s="42">
        <v>1</v>
      </c>
      <c r="B7" s="40">
        <v>24482.999999999978</v>
      </c>
      <c r="C7" s="43">
        <v>2935.0000000000009</v>
      </c>
      <c r="D7" s="43">
        <v>21508.000000000025</v>
      </c>
      <c r="E7" s="43">
        <v>40</v>
      </c>
      <c r="F7" s="40">
        <v>6176.9999999999991</v>
      </c>
      <c r="G7" s="43">
        <v>1048.9999999999998</v>
      </c>
      <c r="H7" s="43">
        <v>5128</v>
      </c>
      <c r="I7" s="43" t="s">
        <v>9</v>
      </c>
      <c r="J7" s="40">
        <v>18306</v>
      </c>
      <c r="K7" s="43">
        <v>1885.9999999999998</v>
      </c>
      <c r="L7" s="43">
        <v>16379.999999999995</v>
      </c>
      <c r="M7" s="43">
        <v>40</v>
      </c>
      <c r="N7" s="41"/>
      <c r="O7" s="41"/>
    </row>
    <row r="8" spans="1:15" x14ac:dyDescent="0.2">
      <c r="A8" s="42">
        <v>2</v>
      </c>
      <c r="B8" s="40">
        <v>4816</v>
      </c>
      <c r="C8" s="43">
        <v>1954.0000000000002</v>
      </c>
      <c r="D8" s="43">
        <v>2620</v>
      </c>
      <c r="E8" s="43">
        <v>242</v>
      </c>
      <c r="F8" s="40">
        <v>2285</v>
      </c>
      <c r="G8" s="43">
        <v>1524</v>
      </c>
      <c r="H8" s="43">
        <v>519</v>
      </c>
      <c r="I8" s="43">
        <v>242</v>
      </c>
      <c r="J8" s="40">
        <v>2531</v>
      </c>
      <c r="K8" s="43">
        <v>430</v>
      </c>
      <c r="L8" s="43">
        <v>2101</v>
      </c>
      <c r="M8" s="43" t="s">
        <v>9</v>
      </c>
      <c r="N8" s="41"/>
      <c r="O8" s="41"/>
    </row>
    <row r="9" spans="1:15" x14ac:dyDescent="0.2">
      <c r="A9" s="42">
        <v>3</v>
      </c>
      <c r="B9" s="40">
        <v>28113</v>
      </c>
      <c r="C9" s="43">
        <v>10680.999999999996</v>
      </c>
      <c r="D9" s="43">
        <v>16286.999999999996</v>
      </c>
      <c r="E9" s="43">
        <v>1145</v>
      </c>
      <c r="F9" s="40">
        <v>14027.000000000002</v>
      </c>
      <c r="G9" s="43">
        <v>10589</v>
      </c>
      <c r="H9" s="43">
        <v>2293</v>
      </c>
      <c r="I9" s="43">
        <v>1145</v>
      </c>
      <c r="J9" s="40">
        <v>14086.000000000004</v>
      </c>
      <c r="K9" s="43">
        <v>92</v>
      </c>
      <c r="L9" s="43">
        <v>13994.000000000007</v>
      </c>
      <c r="M9" s="43" t="s">
        <v>9</v>
      </c>
      <c r="N9" s="41"/>
      <c r="O9" s="41"/>
    </row>
    <row r="10" spans="1:15" x14ac:dyDescent="0.2">
      <c r="A10" s="42">
        <v>4</v>
      </c>
      <c r="B10" s="40">
        <v>2731</v>
      </c>
      <c r="C10" s="43">
        <v>1070</v>
      </c>
      <c r="D10" s="43">
        <v>1055.0000000000002</v>
      </c>
      <c r="E10" s="43">
        <v>606</v>
      </c>
      <c r="F10" s="40">
        <v>2632</v>
      </c>
      <c r="G10" s="43">
        <v>971</v>
      </c>
      <c r="H10" s="43">
        <v>1055.0000000000002</v>
      </c>
      <c r="I10" s="43">
        <v>606</v>
      </c>
      <c r="J10" s="40">
        <v>99</v>
      </c>
      <c r="K10" s="43">
        <v>99</v>
      </c>
      <c r="L10" s="43" t="s">
        <v>9</v>
      </c>
      <c r="M10" s="43" t="s">
        <v>9</v>
      </c>
      <c r="N10" s="41"/>
      <c r="O10" s="41"/>
    </row>
    <row r="11" spans="1:15" x14ac:dyDescent="0.2">
      <c r="A11" s="42">
        <v>5</v>
      </c>
      <c r="B11" s="40">
        <v>6472.0000000000009</v>
      </c>
      <c r="C11" s="43">
        <v>2028</v>
      </c>
      <c r="D11" s="43">
        <v>4410.9999999999991</v>
      </c>
      <c r="E11" s="44">
        <v>33</v>
      </c>
      <c r="F11" s="40">
        <v>1365.0000000000002</v>
      </c>
      <c r="G11" s="43">
        <v>732</v>
      </c>
      <c r="H11" s="43">
        <v>633</v>
      </c>
      <c r="I11" s="43" t="s">
        <v>9</v>
      </c>
      <c r="J11" s="40">
        <v>5107.0000000000009</v>
      </c>
      <c r="K11" s="43">
        <v>1295.9999999999998</v>
      </c>
      <c r="L11" s="43">
        <v>3777.9999999999991</v>
      </c>
      <c r="M11" s="44">
        <v>33</v>
      </c>
      <c r="N11" s="41"/>
      <c r="O11" s="41"/>
    </row>
    <row r="12" spans="1:15" x14ac:dyDescent="0.2">
      <c r="A12" s="42">
        <v>6</v>
      </c>
      <c r="B12" s="40">
        <v>9082.9999999999982</v>
      </c>
      <c r="C12" s="43">
        <v>5316</v>
      </c>
      <c r="D12" s="43">
        <v>3735.9999999999982</v>
      </c>
      <c r="E12" s="43">
        <v>30.999999999999996</v>
      </c>
      <c r="F12" s="40">
        <v>4901</v>
      </c>
      <c r="G12" s="43">
        <v>2599</v>
      </c>
      <c r="H12" s="43">
        <v>2271</v>
      </c>
      <c r="I12" s="43">
        <v>30.999999999999996</v>
      </c>
      <c r="J12" s="40">
        <v>4181.9999999999991</v>
      </c>
      <c r="K12" s="43">
        <v>2717</v>
      </c>
      <c r="L12" s="43">
        <v>1465</v>
      </c>
      <c r="M12" s="43" t="s">
        <v>9</v>
      </c>
      <c r="N12" s="41"/>
      <c r="O12" s="41"/>
    </row>
    <row r="13" spans="1:15" x14ac:dyDescent="0.2">
      <c r="A13" s="42">
        <v>7</v>
      </c>
      <c r="B13" s="40">
        <v>4172</v>
      </c>
      <c r="C13" s="43">
        <v>906</v>
      </c>
      <c r="D13" s="43">
        <v>3163.0000000000005</v>
      </c>
      <c r="E13" s="43">
        <v>103</v>
      </c>
      <c r="F13" s="40">
        <v>1143.0000000000002</v>
      </c>
      <c r="G13" s="43">
        <v>791</v>
      </c>
      <c r="H13" s="43">
        <v>249</v>
      </c>
      <c r="I13" s="43">
        <v>103</v>
      </c>
      <c r="J13" s="40">
        <v>3029</v>
      </c>
      <c r="K13" s="43">
        <v>115</v>
      </c>
      <c r="L13" s="43">
        <v>2914</v>
      </c>
      <c r="M13" s="43" t="s">
        <v>9</v>
      </c>
      <c r="N13" s="41"/>
      <c r="O13" s="41"/>
    </row>
    <row r="14" spans="1:15" x14ac:dyDescent="0.2">
      <c r="A14" s="42">
        <v>8</v>
      </c>
      <c r="B14" s="40">
        <v>2271.0000000000005</v>
      </c>
      <c r="C14" s="43">
        <v>1192.9999999999998</v>
      </c>
      <c r="D14" s="43">
        <v>1078</v>
      </c>
      <c r="E14" s="43" t="s">
        <v>9</v>
      </c>
      <c r="F14" s="40">
        <v>1355</v>
      </c>
      <c r="G14" s="43">
        <v>855.00000000000023</v>
      </c>
      <c r="H14" s="43">
        <v>500.00000000000006</v>
      </c>
      <c r="I14" s="43" t="s">
        <v>9</v>
      </c>
      <c r="J14" s="40">
        <v>916</v>
      </c>
      <c r="K14" s="43">
        <v>338</v>
      </c>
      <c r="L14" s="43">
        <v>578</v>
      </c>
      <c r="M14" s="43" t="s">
        <v>9</v>
      </c>
      <c r="N14" s="41"/>
      <c r="O14" s="41"/>
    </row>
    <row r="15" spans="1:15" x14ac:dyDescent="0.2">
      <c r="A15" s="42">
        <v>9</v>
      </c>
      <c r="B15" s="40">
        <v>1932.0000000000005</v>
      </c>
      <c r="C15" s="43">
        <v>829</v>
      </c>
      <c r="D15" s="43">
        <v>1103</v>
      </c>
      <c r="E15" s="43" t="s">
        <v>9</v>
      </c>
      <c r="F15" s="40">
        <v>981.00000000000023</v>
      </c>
      <c r="G15" s="43">
        <v>334</v>
      </c>
      <c r="H15" s="43">
        <v>647</v>
      </c>
      <c r="I15" s="43" t="s">
        <v>9</v>
      </c>
      <c r="J15" s="40">
        <v>951</v>
      </c>
      <c r="K15" s="43">
        <v>495</v>
      </c>
      <c r="L15" s="43">
        <v>456</v>
      </c>
      <c r="M15" s="43" t="s">
        <v>9</v>
      </c>
      <c r="N15" s="41"/>
      <c r="O15" s="41"/>
    </row>
    <row r="16" spans="1:15" x14ac:dyDescent="0.2">
      <c r="A16" s="42">
        <v>10</v>
      </c>
      <c r="B16" s="40">
        <v>1598.0000000000005</v>
      </c>
      <c r="C16" s="43">
        <v>635.99999999999989</v>
      </c>
      <c r="D16" s="43">
        <v>888</v>
      </c>
      <c r="E16" s="43">
        <v>74</v>
      </c>
      <c r="F16" s="40">
        <v>318</v>
      </c>
      <c r="G16" s="43">
        <v>124</v>
      </c>
      <c r="H16" s="43">
        <v>120</v>
      </c>
      <c r="I16" s="43">
        <v>74</v>
      </c>
      <c r="J16" s="40">
        <v>1280.0000000000002</v>
      </c>
      <c r="K16" s="43">
        <v>512</v>
      </c>
      <c r="L16" s="43">
        <v>768</v>
      </c>
      <c r="M16" s="43" t="s">
        <v>9</v>
      </c>
      <c r="N16" s="41"/>
      <c r="O16" s="41"/>
    </row>
    <row r="17" spans="1:15" x14ac:dyDescent="0.2">
      <c r="A17" s="42">
        <v>11</v>
      </c>
      <c r="B17" s="40">
        <v>1291.0000000000002</v>
      </c>
      <c r="C17" s="43">
        <v>447</v>
      </c>
      <c r="D17" s="43">
        <v>781.00000000000011</v>
      </c>
      <c r="E17" s="44">
        <v>63</v>
      </c>
      <c r="F17" s="40">
        <v>447</v>
      </c>
      <c r="G17" s="43">
        <v>447</v>
      </c>
      <c r="H17" s="43" t="s">
        <v>9</v>
      </c>
      <c r="I17" s="43" t="s">
        <v>9</v>
      </c>
      <c r="J17" s="40">
        <v>844.00000000000011</v>
      </c>
      <c r="K17" s="43" t="s">
        <v>9</v>
      </c>
      <c r="L17" s="43">
        <v>781.00000000000011</v>
      </c>
      <c r="M17" s="44">
        <v>63</v>
      </c>
      <c r="N17" s="41"/>
      <c r="O17" s="41"/>
    </row>
    <row r="18" spans="1:15" x14ac:dyDescent="0.2">
      <c r="A18" s="42">
        <v>12</v>
      </c>
      <c r="B18" s="40">
        <v>1217</v>
      </c>
      <c r="C18" s="43">
        <v>268.99999999999994</v>
      </c>
      <c r="D18" s="43">
        <v>910.00000000000011</v>
      </c>
      <c r="E18" s="43">
        <v>38</v>
      </c>
      <c r="F18" s="45">
        <v>123</v>
      </c>
      <c r="G18" s="44">
        <v>123</v>
      </c>
      <c r="H18" s="43" t="s">
        <v>9</v>
      </c>
      <c r="I18" s="43" t="s">
        <v>9</v>
      </c>
      <c r="J18" s="40">
        <v>1094.0000000000002</v>
      </c>
      <c r="K18" s="43">
        <v>146</v>
      </c>
      <c r="L18" s="43">
        <v>910.00000000000011</v>
      </c>
      <c r="M18" s="43">
        <v>38</v>
      </c>
      <c r="N18" s="41"/>
      <c r="O18" s="41"/>
    </row>
    <row r="19" spans="1:15" x14ac:dyDescent="0.2">
      <c r="A19" s="42">
        <v>13</v>
      </c>
      <c r="B19" s="40">
        <v>8432</v>
      </c>
      <c r="C19" s="43">
        <v>4708</v>
      </c>
      <c r="D19" s="43">
        <v>3304</v>
      </c>
      <c r="E19" s="43">
        <v>420</v>
      </c>
      <c r="F19" s="40">
        <v>3311</v>
      </c>
      <c r="G19" s="43">
        <v>3266</v>
      </c>
      <c r="H19" s="43" t="s">
        <v>9</v>
      </c>
      <c r="I19" s="44">
        <v>45</v>
      </c>
      <c r="J19" s="40">
        <v>5121.0000000000018</v>
      </c>
      <c r="K19" s="43">
        <v>1442.0000000000002</v>
      </c>
      <c r="L19" s="43">
        <v>3304</v>
      </c>
      <c r="M19" s="43">
        <v>375</v>
      </c>
      <c r="N19" s="41"/>
      <c r="O19" s="41"/>
    </row>
    <row r="20" spans="1:15" x14ac:dyDescent="0.2">
      <c r="A20" s="42">
        <v>14</v>
      </c>
      <c r="B20" s="40">
        <v>9759</v>
      </c>
      <c r="C20" s="43">
        <v>4357</v>
      </c>
      <c r="D20" s="43">
        <v>5356.9999999999982</v>
      </c>
      <c r="E20" s="43">
        <v>45</v>
      </c>
      <c r="F20" s="40">
        <v>6108</v>
      </c>
      <c r="G20" s="43">
        <v>3968.9999999999995</v>
      </c>
      <c r="H20" s="43">
        <v>2109</v>
      </c>
      <c r="I20" s="43">
        <v>30</v>
      </c>
      <c r="J20" s="40">
        <v>3651.0000000000009</v>
      </c>
      <c r="K20" s="43">
        <v>387.99999999999994</v>
      </c>
      <c r="L20" s="43">
        <v>3248.0000000000014</v>
      </c>
      <c r="M20" s="44">
        <v>15</v>
      </c>
      <c r="N20" s="41"/>
      <c r="O20" s="41"/>
    </row>
    <row r="21" spans="1:15" x14ac:dyDescent="0.2">
      <c r="A21" s="46">
        <v>15</v>
      </c>
      <c r="B21" s="47">
        <v>5968</v>
      </c>
      <c r="C21" s="48">
        <v>2062.0000000000005</v>
      </c>
      <c r="D21" s="48">
        <v>3905.9999999999991</v>
      </c>
      <c r="E21" s="48" t="s">
        <v>9</v>
      </c>
      <c r="F21" s="47">
        <v>3292</v>
      </c>
      <c r="G21" s="48">
        <v>940</v>
      </c>
      <c r="H21" s="48">
        <v>2352</v>
      </c>
      <c r="I21" s="48" t="s">
        <v>9</v>
      </c>
      <c r="J21" s="47">
        <v>2676</v>
      </c>
      <c r="K21" s="48">
        <v>1122</v>
      </c>
      <c r="L21" s="48">
        <v>1554</v>
      </c>
      <c r="M21" s="48" t="s">
        <v>9</v>
      </c>
      <c r="N21" s="41"/>
      <c r="O21" s="41"/>
    </row>
    <row r="22" spans="1:15" ht="11.25" customHeight="1" x14ac:dyDescent="0.2">
      <c r="A22" s="141" t="s">
        <v>30</v>
      </c>
      <c r="B22" s="141"/>
      <c r="C22" s="141"/>
      <c r="D22" s="141"/>
      <c r="E22" s="141"/>
      <c r="F22" s="141"/>
      <c r="G22" s="141"/>
      <c r="H22" s="141"/>
      <c r="I22" s="141"/>
      <c r="J22" s="141"/>
      <c r="K22" s="141"/>
      <c r="L22" s="141"/>
      <c r="M22" s="141"/>
      <c r="N22" s="41"/>
      <c r="O22" s="41"/>
    </row>
    <row r="23" spans="1:15" ht="11.25" customHeight="1" x14ac:dyDescent="0.2">
      <c r="A23" s="141"/>
      <c r="B23" s="141"/>
      <c r="C23" s="141"/>
      <c r="D23" s="141"/>
      <c r="E23" s="141"/>
      <c r="F23" s="141"/>
      <c r="G23" s="141"/>
      <c r="H23" s="141"/>
      <c r="I23" s="141"/>
      <c r="J23" s="141"/>
      <c r="K23" s="141"/>
      <c r="L23" s="141"/>
      <c r="M23" s="141"/>
      <c r="N23" s="41"/>
    </row>
    <row r="24" spans="1:15" ht="11.25" customHeight="1" x14ac:dyDescent="0.2">
      <c r="A24" s="142" t="s">
        <v>31</v>
      </c>
      <c r="B24" s="142"/>
      <c r="C24" s="142"/>
      <c r="D24" s="142"/>
      <c r="E24" s="142"/>
      <c r="F24" s="142"/>
      <c r="G24" s="142"/>
      <c r="H24" s="142"/>
      <c r="I24" s="142"/>
      <c r="J24" s="142"/>
      <c r="K24" s="142"/>
      <c r="L24" s="142"/>
      <c r="M24" s="142"/>
    </row>
    <row r="25" spans="1:15" x14ac:dyDescent="0.2">
      <c r="A25" s="49"/>
      <c r="B25" s="50"/>
    </row>
    <row r="26" spans="1:15" ht="15" x14ac:dyDescent="0.2">
      <c r="A26" s="51"/>
      <c r="B26" s="52"/>
      <c r="C26" s="52"/>
      <c r="D26" s="52"/>
      <c r="E26" s="52"/>
      <c r="F26" s="52"/>
      <c r="G26" s="52"/>
      <c r="H26" s="52"/>
      <c r="I26" s="52"/>
      <c r="J26" s="52"/>
      <c r="K26" s="52"/>
      <c r="L26" s="52"/>
      <c r="M26" s="52"/>
    </row>
    <row r="27" spans="1:15" ht="15" x14ac:dyDescent="0.2">
      <c r="B27" s="52"/>
      <c r="F27" s="52"/>
      <c r="J27" s="52"/>
    </row>
    <row r="28" spans="1:15" ht="15" x14ac:dyDescent="0.2">
      <c r="B28" s="52"/>
      <c r="F28" s="52"/>
      <c r="J28" s="52"/>
    </row>
    <row r="29" spans="1:15" ht="15" x14ac:dyDescent="0.2">
      <c r="B29" s="52"/>
      <c r="F29" s="52"/>
      <c r="J29" s="52"/>
    </row>
    <row r="30" spans="1:15" ht="15" x14ac:dyDescent="0.2">
      <c r="B30" s="52"/>
      <c r="F30" s="52"/>
      <c r="J30" s="52"/>
    </row>
    <row r="31" spans="1:15" ht="15" x14ac:dyDescent="0.2">
      <c r="B31" s="52"/>
      <c r="F31" s="52"/>
      <c r="J31" s="52"/>
    </row>
    <row r="32" spans="1:15" ht="15" x14ac:dyDescent="0.2">
      <c r="B32" s="52"/>
      <c r="F32" s="52"/>
      <c r="J32" s="52"/>
    </row>
    <row r="33" spans="2:10" ht="15" x14ac:dyDescent="0.2">
      <c r="B33" s="52"/>
      <c r="F33" s="52"/>
      <c r="J33" s="52"/>
    </row>
    <row r="34" spans="2:10" ht="15" x14ac:dyDescent="0.2">
      <c r="B34" s="52"/>
      <c r="F34" s="52"/>
      <c r="J34" s="52"/>
    </row>
    <row r="35" spans="2:10" ht="15" x14ac:dyDescent="0.2">
      <c r="B35" s="52"/>
      <c r="F35" s="52"/>
      <c r="J35" s="52"/>
    </row>
    <row r="36" spans="2:10" ht="15" x14ac:dyDescent="0.2">
      <c r="B36" s="52"/>
      <c r="F36" s="52"/>
      <c r="J36" s="52"/>
    </row>
    <row r="37" spans="2:10" ht="15" x14ac:dyDescent="0.2">
      <c r="B37" s="52"/>
      <c r="F37" s="52"/>
      <c r="J37" s="52"/>
    </row>
    <row r="38" spans="2:10" ht="15" x14ac:dyDescent="0.2">
      <c r="B38" s="52"/>
      <c r="F38" s="52"/>
      <c r="J38" s="52"/>
    </row>
    <row r="39" spans="2:10" ht="15" x14ac:dyDescent="0.2">
      <c r="B39" s="52"/>
      <c r="F39" s="52"/>
      <c r="J39" s="52"/>
    </row>
    <row r="40" spans="2:10" ht="15" x14ac:dyDescent="0.2">
      <c r="B40" s="52"/>
      <c r="F40" s="52"/>
      <c r="J40" s="52"/>
    </row>
    <row r="41" spans="2:10" ht="15" x14ac:dyDescent="0.2">
      <c r="B41" s="52"/>
      <c r="F41" s="52"/>
      <c r="J41" s="52"/>
    </row>
    <row r="42" spans="2:10" ht="15" x14ac:dyDescent="0.2">
      <c r="B42" s="52"/>
      <c r="F42" s="52"/>
    </row>
    <row r="43" spans="2:10" ht="15" x14ac:dyDescent="0.2">
      <c r="B43" s="52"/>
    </row>
    <row r="44" spans="2:10" ht="15" x14ac:dyDescent="0.2">
      <c r="B44" s="52"/>
    </row>
    <row r="45" spans="2:10" ht="15" x14ac:dyDescent="0.2">
      <c r="B45" s="52"/>
    </row>
    <row r="46" spans="2:10" ht="15" x14ac:dyDescent="0.2">
      <c r="B46" s="52">
        <f>C26+D26+E26</f>
        <v>0</v>
      </c>
    </row>
    <row r="47" spans="2:10" ht="15" x14ac:dyDescent="0.2">
      <c r="B47" s="52">
        <f>C27+D27+E27</f>
        <v>0</v>
      </c>
    </row>
  </sheetData>
  <mergeCells count="20">
    <mergeCell ref="A22:M23"/>
    <mergeCell ref="A24:M24"/>
    <mergeCell ref="F4:F5"/>
    <mergeCell ref="G4:G5"/>
    <mergeCell ref="H4:H5"/>
    <mergeCell ref="I4:I5"/>
    <mergeCell ref="J4:J5"/>
    <mergeCell ref="K4:K5"/>
    <mergeCell ref="A1:M1"/>
    <mergeCell ref="A2:A5"/>
    <mergeCell ref="B2:B5"/>
    <mergeCell ref="C2:E2"/>
    <mergeCell ref="F2:M2"/>
    <mergeCell ref="C3:C5"/>
    <mergeCell ref="D3:D5"/>
    <mergeCell ref="E3:E5"/>
    <mergeCell ref="F3:I3"/>
    <mergeCell ref="J3:M3"/>
    <mergeCell ref="L4:L5"/>
    <mergeCell ref="M4:M5"/>
  </mergeCells>
  <pageMargins left="0.75" right="0.75" top="1" bottom="1" header="0" footer="0"/>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zoomScaleNormal="89" workbookViewId="0">
      <selection sqref="A1:M1"/>
    </sheetView>
  </sheetViews>
  <sheetFormatPr baseColWidth="10" defaultColWidth="11.42578125" defaultRowHeight="12.75" x14ac:dyDescent="0.2"/>
  <cols>
    <col min="1" max="1" width="11.42578125" style="15"/>
    <col min="2" max="2" width="11.140625" customWidth="1"/>
    <col min="3" max="3" width="13.5703125" customWidth="1"/>
    <col min="4" max="4" width="16.140625" customWidth="1"/>
    <col min="5" max="5" width="13.5703125" customWidth="1"/>
    <col min="7" max="7" width="13.5703125" customWidth="1"/>
    <col min="8" max="8" width="16.140625" customWidth="1"/>
    <col min="9" max="9" width="13.5703125" customWidth="1"/>
    <col min="11" max="11" width="13.5703125" customWidth="1"/>
    <col min="12" max="12" width="16.140625" customWidth="1"/>
    <col min="13" max="13" width="13.5703125" customWidth="1"/>
  </cols>
  <sheetData>
    <row r="1" spans="1:15" x14ac:dyDescent="0.2">
      <c r="A1" s="127" t="s">
        <v>91</v>
      </c>
      <c r="B1" s="128"/>
      <c r="C1" s="128"/>
      <c r="D1" s="128"/>
      <c r="E1" s="128"/>
      <c r="F1" s="128"/>
      <c r="G1" s="128"/>
      <c r="H1" s="128"/>
      <c r="I1" s="128"/>
      <c r="J1" s="128"/>
      <c r="K1" s="128"/>
      <c r="L1" s="128"/>
      <c r="M1" s="128"/>
    </row>
    <row r="2" spans="1:15" x14ac:dyDescent="0.2">
      <c r="A2" s="114" t="s">
        <v>0</v>
      </c>
      <c r="B2" s="124" t="s">
        <v>1</v>
      </c>
      <c r="C2" s="113" t="s">
        <v>2</v>
      </c>
      <c r="D2" s="113"/>
      <c r="E2" s="113"/>
      <c r="F2" s="113" t="s">
        <v>3</v>
      </c>
      <c r="G2" s="113"/>
      <c r="H2" s="113"/>
      <c r="I2" s="113"/>
      <c r="J2" s="113"/>
      <c r="K2" s="113"/>
      <c r="L2" s="113"/>
      <c r="M2" s="113"/>
    </row>
    <row r="3" spans="1:15" ht="12.75" customHeight="1" x14ac:dyDescent="0.2">
      <c r="A3" s="107"/>
      <c r="B3" s="109"/>
      <c r="C3" s="114" t="s">
        <v>4</v>
      </c>
      <c r="D3" s="114" t="s">
        <v>5</v>
      </c>
      <c r="E3" s="114" t="s">
        <v>28</v>
      </c>
      <c r="F3" s="115" t="s">
        <v>7</v>
      </c>
      <c r="G3" s="115"/>
      <c r="H3" s="115"/>
      <c r="I3" s="115"/>
      <c r="J3" s="115" t="s">
        <v>8</v>
      </c>
      <c r="K3" s="115"/>
      <c r="L3" s="115"/>
      <c r="M3" s="115"/>
    </row>
    <row r="4" spans="1:15" ht="12.75" customHeight="1" x14ac:dyDescent="0.2">
      <c r="A4" s="107"/>
      <c r="B4" s="109"/>
      <c r="C4" s="107"/>
      <c r="D4" s="107"/>
      <c r="E4" s="107"/>
      <c r="F4" s="118" t="s">
        <v>1</v>
      </c>
      <c r="G4" s="119" t="s">
        <v>4</v>
      </c>
      <c r="H4" s="119" t="s">
        <v>5</v>
      </c>
      <c r="I4" s="119" t="s">
        <v>28</v>
      </c>
      <c r="J4" s="118" t="s">
        <v>1</v>
      </c>
      <c r="K4" s="119" t="s">
        <v>4</v>
      </c>
      <c r="L4" s="119" t="s">
        <v>5</v>
      </c>
      <c r="M4" s="119" t="s">
        <v>28</v>
      </c>
    </row>
    <row r="5" spans="1:15" x14ac:dyDescent="0.2">
      <c r="A5" s="108"/>
      <c r="B5" s="110"/>
      <c r="C5" s="108"/>
      <c r="D5" s="108"/>
      <c r="E5" s="108"/>
      <c r="F5" s="118"/>
      <c r="G5" s="119"/>
      <c r="H5" s="119"/>
      <c r="I5" s="119"/>
      <c r="J5" s="118"/>
      <c r="K5" s="119"/>
      <c r="L5" s="119"/>
      <c r="M5" s="119"/>
    </row>
    <row r="6" spans="1:15" x14ac:dyDescent="0.2">
      <c r="A6" s="1" t="s">
        <v>1</v>
      </c>
      <c r="B6" s="29">
        <v>111880</v>
      </c>
      <c r="C6" s="29">
        <v>37560</v>
      </c>
      <c r="D6" s="29">
        <v>71261</v>
      </c>
      <c r="E6" s="29">
        <v>3059</v>
      </c>
      <c r="F6" s="29">
        <v>47959</v>
      </c>
      <c r="G6" s="29">
        <v>27834</v>
      </c>
      <c r="H6" s="29">
        <v>17686</v>
      </c>
      <c r="I6" s="29">
        <v>2439</v>
      </c>
      <c r="J6" s="29">
        <v>63921</v>
      </c>
      <c r="K6" s="29">
        <v>9726</v>
      </c>
      <c r="L6" s="29">
        <v>53575</v>
      </c>
      <c r="M6" s="29">
        <v>620</v>
      </c>
      <c r="N6" s="3"/>
      <c r="O6" s="3"/>
    </row>
    <row r="7" spans="1:15" x14ac:dyDescent="0.2">
      <c r="A7" s="4">
        <v>1</v>
      </c>
      <c r="B7" s="29">
        <v>25525</v>
      </c>
      <c r="C7" s="30">
        <v>2332</v>
      </c>
      <c r="D7" s="30">
        <v>23077</v>
      </c>
      <c r="E7" s="30">
        <v>116</v>
      </c>
      <c r="F7" s="29">
        <v>5872</v>
      </c>
      <c r="G7" s="30">
        <v>692</v>
      </c>
      <c r="H7" s="30">
        <v>5180</v>
      </c>
      <c r="I7" s="31" t="s">
        <v>9</v>
      </c>
      <c r="J7" s="29">
        <v>19653</v>
      </c>
      <c r="K7" s="30">
        <v>1640</v>
      </c>
      <c r="L7" s="30">
        <v>17897</v>
      </c>
      <c r="M7" s="30">
        <v>116</v>
      </c>
      <c r="N7" s="3"/>
      <c r="O7" s="3"/>
    </row>
    <row r="8" spans="1:15" x14ac:dyDescent="0.2">
      <c r="A8" s="4">
        <v>2</v>
      </c>
      <c r="B8" s="29">
        <v>4434</v>
      </c>
      <c r="C8" s="30">
        <v>1730</v>
      </c>
      <c r="D8" s="30">
        <v>2471</v>
      </c>
      <c r="E8" s="30">
        <v>233</v>
      </c>
      <c r="F8" s="29">
        <v>2038</v>
      </c>
      <c r="G8" s="30">
        <v>1280</v>
      </c>
      <c r="H8" s="30">
        <v>525</v>
      </c>
      <c r="I8" s="30">
        <v>233</v>
      </c>
      <c r="J8" s="29">
        <v>2396</v>
      </c>
      <c r="K8" s="30">
        <v>450</v>
      </c>
      <c r="L8" s="30">
        <v>1946</v>
      </c>
      <c r="M8" s="31" t="s">
        <v>9</v>
      </c>
      <c r="N8" s="3"/>
      <c r="O8" s="3"/>
    </row>
    <row r="9" spans="1:15" x14ac:dyDescent="0.2">
      <c r="A9" s="4">
        <v>3</v>
      </c>
      <c r="B9" s="29">
        <v>28891</v>
      </c>
      <c r="C9" s="30">
        <v>11959</v>
      </c>
      <c r="D9" s="30">
        <v>15681</v>
      </c>
      <c r="E9" s="30">
        <v>1251</v>
      </c>
      <c r="F9" s="29">
        <v>15075</v>
      </c>
      <c r="G9" s="30">
        <v>11850</v>
      </c>
      <c r="H9" s="30">
        <v>1974</v>
      </c>
      <c r="I9" s="30">
        <v>1251</v>
      </c>
      <c r="J9" s="29">
        <v>13816</v>
      </c>
      <c r="K9" s="30">
        <v>109</v>
      </c>
      <c r="L9" s="30">
        <v>13707</v>
      </c>
      <c r="M9" s="31" t="s">
        <v>9</v>
      </c>
      <c r="N9" s="3"/>
      <c r="O9" s="3"/>
    </row>
    <row r="10" spans="1:15" x14ac:dyDescent="0.2">
      <c r="A10" s="4">
        <v>4</v>
      </c>
      <c r="B10" s="29">
        <v>2687</v>
      </c>
      <c r="C10" s="30">
        <v>917</v>
      </c>
      <c r="D10" s="30">
        <v>1092</v>
      </c>
      <c r="E10" s="30">
        <v>678</v>
      </c>
      <c r="F10" s="29">
        <v>2600</v>
      </c>
      <c r="G10" s="30">
        <v>830</v>
      </c>
      <c r="H10" s="30">
        <v>1092</v>
      </c>
      <c r="I10" s="30">
        <v>678</v>
      </c>
      <c r="J10" s="29">
        <v>87</v>
      </c>
      <c r="K10" s="30">
        <v>87</v>
      </c>
      <c r="L10" s="31" t="s">
        <v>9</v>
      </c>
      <c r="M10" s="31" t="s">
        <v>9</v>
      </c>
      <c r="N10" s="3"/>
      <c r="O10" s="3"/>
    </row>
    <row r="11" spans="1:15" x14ac:dyDescent="0.2">
      <c r="A11" s="4">
        <v>5</v>
      </c>
      <c r="B11" s="29">
        <v>7125</v>
      </c>
      <c r="C11" s="30">
        <v>2287</v>
      </c>
      <c r="D11" s="30">
        <v>4838</v>
      </c>
      <c r="E11" s="31" t="s">
        <v>9</v>
      </c>
      <c r="F11" s="29">
        <v>1373</v>
      </c>
      <c r="G11" s="30">
        <v>925</v>
      </c>
      <c r="H11" s="30">
        <v>448</v>
      </c>
      <c r="I11" s="31" t="s">
        <v>9</v>
      </c>
      <c r="J11" s="29">
        <v>5752</v>
      </c>
      <c r="K11" s="30">
        <v>1362</v>
      </c>
      <c r="L11" s="30">
        <v>4390</v>
      </c>
      <c r="M11" s="31" t="s">
        <v>9</v>
      </c>
      <c r="N11" s="3"/>
      <c r="O11" s="3"/>
    </row>
    <row r="12" spans="1:15" x14ac:dyDescent="0.2">
      <c r="A12" s="4">
        <v>6</v>
      </c>
      <c r="B12" s="29">
        <v>7940</v>
      </c>
      <c r="C12" s="30">
        <v>3908</v>
      </c>
      <c r="D12" s="30">
        <v>4012</v>
      </c>
      <c r="E12" s="30">
        <v>20</v>
      </c>
      <c r="F12" s="29">
        <v>5006</v>
      </c>
      <c r="G12" s="30">
        <v>2312</v>
      </c>
      <c r="H12" s="30">
        <v>2674</v>
      </c>
      <c r="I12" s="30">
        <v>20</v>
      </c>
      <c r="J12" s="29">
        <v>2934</v>
      </c>
      <c r="K12" s="30">
        <v>1596</v>
      </c>
      <c r="L12" s="30">
        <v>1338</v>
      </c>
      <c r="M12" s="31" t="s">
        <v>9</v>
      </c>
      <c r="N12" s="3"/>
      <c r="O12" s="3"/>
    </row>
    <row r="13" spans="1:15" x14ac:dyDescent="0.2">
      <c r="A13" s="4">
        <v>7</v>
      </c>
      <c r="B13" s="29">
        <v>3877</v>
      </c>
      <c r="C13" s="30">
        <v>1239</v>
      </c>
      <c r="D13" s="30">
        <v>2487</v>
      </c>
      <c r="E13" s="30">
        <v>151</v>
      </c>
      <c r="F13" s="29">
        <v>1221</v>
      </c>
      <c r="G13" s="30">
        <v>885</v>
      </c>
      <c r="H13" s="30">
        <v>185</v>
      </c>
      <c r="I13" s="30">
        <v>151</v>
      </c>
      <c r="J13" s="29">
        <v>2656</v>
      </c>
      <c r="K13" s="30">
        <v>354</v>
      </c>
      <c r="L13" s="30">
        <v>2302</v>
      </c>
      <c r="M13" s="31" t="s">
        <v>9</v>
      </c>
      <c r="N13" s="3"/>
      <c r="O13" s="3"/>
    </row>
    <row r="14" spans="1:15" x14ac:dyDescent="0.2">
      <c r="A14" s="4">
        <v>8</v>
      </c>
      <c r="B14" s="29">
        <v>2421</v>
      </c>
      <c r="C14" s="30">
        <v>875</v>
      </c>
      <c r="D14" s="30">
        <v>1447</v>
      </c>
      <c r="E14" s="30">
        <v>99</v>
      </c>
      <c r="F14" s="29">
        <v>1526</v>
      </c>
      <c r="G14" s="30">
        <v>536</v>
      </c>
      <c r="H14" s="30">
        <v>990</v>
      </c>
      <c r="I14" s="31" t="s">
        <v>9</v>
      </c>
      <c r="J14" s="29">
        <v>895</v>
      </c>
      <c r="K14" s="30">
        <v>339</v>
      </c>
      <c r="L14" s="30">
        <v>457</v>
      </c>
      <c r="M14" s="30">
        <v>99</v>
      </c>
      <c r="N14" s="3"/>
      <c r="O14" s="3"/>
    </row>
    <row r="15" spans="1:15" x14ac:dyDescent="0.2">
      <c r="A15" s="4">
        <v>9</v>
      </c>
      <c r="B15" s="29">
        <v>1328</v>
      </c>
      <c r="C15" s="30">
        <v>715</v>
      </c>
      <c r="D15" s="30">
        <v>613</v>
      </c>
      <c r="E15" s="31" t="s">
        <v>9</v>
      </c>
      <c r="F15" s="29">
        <v>393</v>
      </c>
      <c r="G15" s="30">
        <v>227</v>
      </c>
      <c r="H15" s="30">
        <v>166</v>
      </c>
      <c r="I15" s="31" t="s">
        <v>9</v>
      </c>
      <c r="J15" s="29">
        <v>935</v>
      </c>
      <c r="K15" s="30">
        <v>488</v>
      </c>
      <c r="L15" s="30">
        <v>447</v>
      </c>
      <c r="M15" s="31" t="s">
        <v>9</v>
      </c>
      <c r="N15" s="3"/>
      <c r="O15" s="3"/>
    </row>
    <row r="16" spans="1:15" x14ac:dyDescent="0.2">
      <c r="A16" s="4">
        <v>10</v>
      </c>
      <c r="B16" s="29">
        <v>1617</v>
      </c>
      <c r="C16" s="30">
        <v>800</v>
      </c>
      <c r="D16" s="30">
        <v>731</v>
      </c>
      <c r="E16" s="30">
        <v>86</v>
      </c>
      <c r="F16" s="29">
        <v>343</v>
      </c>
      <c r="G16" s="30">
        <v>174</v>
      </c>
      <c r="H16" s="30">
        <v>99</v>
      </c>
      <c r="I16" s="30">
        <v>70</v>
      </c>
      <c r="J16" s="29">
        <v>1274</v>
      </c>
      <c r="K16" s="30">
        <v>626</v>
      </c>
      <c r="L16" s="30">
        <v>632</v>
      </c>
      <c r="M16" s="31">
        <v>16</v>
      </c>
      <c r="N16" s="3"/>
      <c r="O16" s="3"/>
    </row>
    <row r="17" spans="1:15" x14ac:dyDescent="0.2">
      <c r="A17" s="4">
        <v>11</v>
      </c>
      <c r="B17" s="29">
        <v>1362</v>
      </c>
      <c r="C17" s="30">
        <v>579</v>
      </c>
      <c r="D17" s="30">
        <v>783</v>
      </c>
      <c r="E17" s="31" t="s">
        <v>9</v>
      </c>
      <c r="F17" s="29">
        <v>579</v>
      </c>
      <c r="G17" s="30">
        <v>579</v>
      </c>
      <c r="H17" s="31" t="s">
        <v>9</v>
      </c>
      <c r="I17" s="31" t="s">
        <v>9</v>
      </c>
      <c r="J17" s="29">
        <v>783</v>
      </c>
      <c r="K17" s="31" t="s">
        <v>9</v>
      </c>
      <c r="L17" s="30">
        <v>783</v>
      </c>
      <c r="M17" s="31" t="s">
        <v>9</v>
      </c>
      <c r="N17" s="3"/>
      <c r="O17" s="3"/>
    </row>
    <row r="18" spans="1:15" x14ac:dyDescent="0.2">
      <c r="A18" s="4">
        <v>12</v>
      </c>
      <c r="B18" s="29">
        <v>1156</v>
      </c>
      <c r="C18" s="30">
        <v>126</v>
      </c>
      <c r="D18" s="30">
        <v>1016</v>
      </c>
      <c r="E18" s="30">
        <v>14</v>
      </c>
      <c r="F18" s="31" t="s">
        <v>9</v>
      </c>
      <c r="G18" s="31" t="s">
        <v>9</v>
      </c>
      <c r="H18" s="31" t="s">
        <v>9</v>
      </c>
      <c r="I18" s="31" t="s">
        <v>9</v>
      </c>
      <c r="J18" s="29">
        <v>1156</v>
      </c>
      <c r="K18" s="30">
        <v>126</v>
      </c>
      <c r="L18" s="30">
        <v>1016</v>
      </c>
      <c r="M18" s="30">
        <v>14</v>
      </c>
      <c r="N18" s="3"/>
      <c r="O18" s="3"/>
    </row>
    <row r="19" spans="1:15" x14ac:dyDescent="0.2">
      <c r="A19" s="4">
        <v>13</v>
      </c>
      <c r="B19" s="29">
        <v>8806</v>
      </c>
      <c r="C19" s="30">
        <v>4055</v>
      </c>
      <c r="D19" s="30">
        <v>4376</v>
      </c>
      <c r="E19" s="30">
        <v>375</v>
      </c>
      <c r="F19" s="29">
        <v>3229</v>
      </c>
      <c r="G19" s="30">
        <v>2625</v>
      </c>
      <c r="H19" s="30">
        <v>604</v>
      </c>
      <c r="I19" s="31" t="s">
        <v>9</v>
      </c>
      <c r="J19" s="29">
        <v>5577</v>
      </c>
      <c r="K19" s="30">
        <v>1430</v>
      </c>
      <c r="L19" s="30">
        <v>3772</v>
      </c>
      <c r="M19" s="30">
        <v>375</v>
      </c>
      <c r="N19" s="3"/>
      <c r="O19" s="3"/>
    </row>
    <row r="20" spans="1:15" x14ac:dyDescent="0.2">
      <c r="A20" s="4">
        <v>14</v>
      </c>
      <c r="B20" s="29">
        <v>9229</v>
      </c>
      <c r="C20" s="30">
        <v>4144</v>
      </c>
      <c r="D20" s="30">
        <v>5049</v>
      </c>
      <c r="E20" s="30">
        <v>36</v>
      </c>
      <c r="F20" s="29">
        <v>5654</v>
      </c>
      <c r="G20" s="30">
        <v>3697</v>
      </c>
      <c r="H20" s="30">
        <v>1921</v>
      </c>
      <c r="I20" s="30">
        <v>36</v>
      </c>
      <c r="J20" s="29">
        <v>3575</v>
      </c>
      <c r="K20" s="30">
        <v>447</v>
      </c>
      <c r="L20" s="30">
        <v>3128</v>
      </c>
      <c r="M20" s="31" t="s">
        <v>9</v>
      </c>
      <c r="N20" s="3"/>
      <c r="O20" s="3"/>
    </row>
    <row r="21" spans="1:15" x14ac:dyDescent="0.2">
      <c r="A21" s="8">
        <v>15</v>
      </c>
      <c r="B21" s="33">
        <v>5482</v>
      </c>
      <c r="C21" s="34">
        <v>1894</v>
      </c>
      <c r="D21" s="34">
        <v>3588</v>
      </c>
      <c r="E21" s="35" t="s">
        <v>9</v>
      </c>
      <c r="F21" s="33">
        <v>3050</v>
      </c>
      <c r="G21" s="34">
        <v>1222</v>
      </c>
      <c r="H21" s="34">
        <v>1828</v>
      </c>
      <c r="I21" s="35" t="s">
        <v>9</v>
      </c>
      <c r="J21" s="33">
        <v>2432</v>
      </c>
      <c r="K21" s="34">
        <v>672</v>
      </c>
      <c r="L21" s="34">
        <v>1760</v>
      </c>
      <c r="M21" s="35" t="s">
        <v>9</v>
      </c>
      <c r="N21" s="3"/>
      <c r="O21" s="3"/>
    </row>
    <row r="22" spans="1:15" ht="11.25" customHeight="1" x14ac:dyDescent="0.2">
      <c r="A22" s="116" t="s">
        <v>30</v>
      </c>
      <c r="B22" s="116"/>
      <c r="C22" s="116"/>
      <c r="D22" s="116"/>
      <c r="E22" s="116"/>
      <c r="F22" s="116"/>
      <c r="G22" s="116"/>
      <c r="H22" s="116"/>
      <c r="I22" s="116"/>
      <c r="J22" s="116"/>
      <c r="K22" s="116"/>
      <c r="L22" s="116"/>
      <c r="M22" s="116"/>
      <c r="N22" s="3"/>
      <c r="O22" s="3"/>
    </row>
    <row r="23" spans="1:15" ht="11.25" customHeight="1" x14ac:dyDescent="0.2">
      <c r="A23" s="116"/>
      <c r="B23" s="116"/>
      <c r="C23" s="116"/>
      <c r="D23" s="116"/>
      <c r="E23" s="116"/>
      <c r="F23" s="116"/>
      <c r="G23" s="116"/>
      <c r="H23" s="116"/>
      <c r="I23" s="116"/>
      <c r="J23" s="116"/>
      <c r="K23" s="116"/>
      <c r="L23" s="116"/>
      <c r="M23" s="116"/>
      <c r="N23" s="3"/>
    </row>
    <row r="24" spans="1:15" ht="11.25" customHeight="1" x14ac:dyDescent="0.2">
      <c r="A24" s="125" t="s">
        <v>32</v>
      </c>
      <c r="B24" s="125"/>
      <c r="C24" s="125"/>
      <c r="D24" s="125"/>
      <c r="E24" s="125"/>
      <c r="F24" s="125"/>
      <c r="G24" s="125"/>
      <c r="H24" s="125"/>
      <c r="I24" s="125"/>
      <c r="J24" s="125"/>
      <c r="K24" s="125"/>
      <c r="L24" s="125"/>
      <c r="M24" s="125"/>
    </row>
    <row r="25" spans="1:15" x14ac:dyDescent="0.2">
      <c r="A25" s="12"/>
      <c r="B25" s="13"/>
    </row>
    <row r="26" spans="1:15" ht="15" x14ac:dyDescent="0.2">
      <c r="A26" s="36"/>
      <c r="B26" s="14"/>
      <c r="C26" s="14"/>
      <c r="D26" s="14"/>
      <c r="E26" s="14"/>
      <c r="F26" s="14"/>
      <c r="G26" s="14"/>
      <c r="H26" s="14"/>
      <c r="I26" s="14"/>
      <c r="J26" s="14"/>
      <c r="K26" s="14"/>
      <c r="L26" s="14"/>
      <c r="M26" s="14"/>
    </row>
  </sheetData>
  <mergeCells count="20">
    <mergeCell ref="A22:M23"/>
    <mergeCell ref="A24:M24"/>
    <mergeCell ref="F4:F5"/>
    <mergeCell ref="G4:G5"/>
    <mergeCell ref="H4:H5"/>
    <mergeCell ref="I4:I5"/>
    <mergeCell ref="J4:J5"/>
    <mergeCell ref="K4:K5"/>
    <mergeCell ref="A1:M1"/>
    <mergeCell ref="A2:A5"/>
    <mergeCell ref="B2:B5"/>
    <mergeCell ref="C2:E2"/>
    <mergeCell ref="F2:M2"/>
    <mergeCell ref="C3:C5"/>
    <mergeCell ref="D3:D5"/>
    <mergeCell ref="E3:E5"/>
    <mergeCell ref="F3:I3"/>
    <mergeCell ref="J3:M3"/>
    <mergeCell ref="L4:L5"/>
    <mergeCell ref="M4:M5"/>
  </mergeCells>
  <pageMargins left="0.75" right="0.75" top="1" bottom="1" header="0" footer="0"/>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workbookViewId="0">
      <selection sqref="A1:N1"/>
    </sheetView>
  </sheetViews>
  <sheetFormatPr baseColWidth="10" defaultColWidth="11.42578125" defaultRowHeight="12.75" x14ac:dyDescent="0.2"/>
  <cols>
    <col min="1" max="1" width="11.42578125" style="37" customWidth="1"/>
    <col min="2" max="2" width="11.140625" style="37" customWidth="1"/>
    <col min="3" max="3" width="1.42578125" style="37" customWidth="1"/>
    <col min="4" max="4" width="14.28515625" style="37" customWidth="1"/>
    <col min="5" max="5" width="16.140625" style="37" customWidth="1"/>
    <col min="6" max="7" width="11.42578125" style="37"/>
    <col min="8" max="8" width="13.140625" style="37" customWidth="1"/>
    <col min="9" max="9" width="17.28515625" style="37" customWidth="1"/>
    <col min="10" max="10" width="15.42578125" style="37" customWidth="1"/>
    <col min="11" max="11" width="11.42578125" style="37"/>
    <col min="12" max="12" width="13.7109375" style="37" customWidth="1"/>
    <col min="13" max="13" width="17.28515625" style="37" customWidth="1"/>
    <col min="14" max="14" width="13.5703125" style="37" customWidth="1"/>
    <col min="15" max="16384" width="11.42578125" style="37"/>
  </cols>
  <sheetData>
    <row r="1" spans="1:14" x14ac:dyDescent="0.2">
      <c r="A1" s="144" t="s">
        <v>92</v>
      </c>
      <c r="B1" s="145"/>
      <c r="C1" s="145"/>
      <c r="D1" s="145"/>
      <c r="E1" s="145"/>
      <c r="F1" s="145"/>
      <c r="G1" s="145"/>
      <c r="H1" s="145"/>
      <c r="I1" s="145"/>
      <c r="J1" s="145"/>
      <c r="K1" s="145"/>
      <c r="L1" s="145"/>
      <c r="M1" s="145"/>
      <c r="N1" s="145"/>
    </row>
    <row r="2" spans="1:14" x14ac:dyDescent="0.2">
      <c r="A2" s="132" t="s">
        <v>0</v>
      </c>
      <c r="B2" s="135" t="s">
        <v>1</v>
      </c>
      <c r="C2" s="135"/>
      <c r="D2" s="146" t="s">
        <v>2</v>
      </c>
      <c r="E2" s="146"/>
      <c r="F2" s="146"/>
      <c r="G2" s="146" t="s">
        <v>3</v>
      </c>
      <c r="H2" s="146"/>
      <c r="I2" s="146"/>
      <c r="J2" s="146"/>
      <c r="K2" s="146"/>
      <c r="L2" s="146"/>
      <c r="M2" s="146"/>
      <c r="N2" s="146"/>
    </row>
    <row r="3" spans="1:14" x14ac:dyDescent="0.2">
      <c r="A3" s="133"/>
      <c r="B3" s="136"/>
      <c r="C3" s="136"/>
      <c r="D3" s="132" t="s">
        <v>4</v>
      </c>
      <c r="E3" s="132" t="s">
        <v>5</v>
      </c>
      <c r="F3" s="132" t="s">
        <v>28</v>
      </c>
      <c r="G3" s="147" t="s">
        <v>7</v>
      </c>
      <c r="H3" s="147"/>
      <c r="I3" s="147"/>
      <c r="J3" s="147"/>
      <c r="K3" s="147" t="s">
        <v>8</v>
      </c>
      <c r="L3" s="147"/>
      <c r="M3" s="147"/>
      <c r="N3" s="147"/>
    </row>
    <row r="4" spans="1:14" x14ac:dyDescent="0.2">
      <c r="A4" s="133"/>
      <c r="B4" s="136"/>
      <c r="C4" s="136"/>
      <c r="D4" s="133"/>
      <c r="E4" s="133"/>
      <c r="F4" s="133"/>
      <c r="G4" s="143" t="s">
        <v>1</v>
      </c>
      <c r="H4" s="140" t="s">
        <v>4</v>
      </c>
      <c r="I4" s="140" t="s">
        <v>5</v>
      </c>
      <c r="J4" s="140" t="s">
        <v>28</v>
      </c>
      <c r="K4" s="143" t="s">
        <v>1</v>
      </c>
      <c r="L4" s="140" t="s">
        <v>4</v>
      </c>
      <c r="M4" s="140" t="s">
        <v>5</v>
      </c>
      <c r="N4" s="140" t="s">
        <v>28</v>
      </c>
    </row>
    <row r="5" spans="1:14" x14ac:dyDescent="0.2">
      <c r="A5" s="134"/>
      <c r="B5" s="137"/>
      <c r="C5" s="137"/>
      <c r="D5" s="134"/>
      <c r="E5" s="134"/>
      <c r="F5" s="134"/>
      <c r="G5" s="143"/>
      <c r="H5" s="140"/>
      <c r="I5" s="140"/>
      <c r="J5" s="140"/>
      <c r="K5" s="143"/>
      <c r="L5" s="140"/>
      <c r="M5" s="140"/>
      <c r="N5" s="140"/>
    </row>
    <row r="6" spans="1:14" x14ac:dyDescent="0.2">
      <c r="A6" s="54" t="s">
        <v>1</v>
      </c>
      <c r="B6" s="55">
        <v>110196</v>
      </c>
      <c r="C6" s="56"/>
      <c r="D6" s="55">
        <v>34705</v>
      </c>
      <c r="E6" s="55">
        <v>72792</v>
      </c>
      <c r="F6" s="55">
        <v>2699</v>
      </c>
      <c r="G6" s="55">
        <v>44586</v>
      </c>
      <c r="H6" s="55">
        <v>25736</v>
      </c>
      <c r="I6" s="55">
        <v>16845</v>
      </c>
      <c r="J6" s="55">
        <v>2005</v>
      </c>
      <c r="K6" s="55">
        <v>65610</v>
      </c>
      <c r="L6" s="55">
        <v>8969</v>
      </c>
      <c r="M6" s="55">
        <v>55947</v>
      </c>
      <c r="N6" s="55">
        <v>694</v>
      </c>
    </row>
    <row r="7" spans="1:14" x14ac:dyDescent="0.2">
      <c r="A7" s="57">
        <v>1</v>
      </c>
      <c r="B7" s="55">
        <v>27180</v>
      </c>
      <c r="C7" s="56"/>
      <c r="D7" s="58">
        <v>2652</v>
      </c>
      <c r="E7" s="58">
        <v>24432</v>
      </c>
      <c r="F7" s="58">
        <v>96</v>
      </c>
      <c r="G7" s="55">
        <v>5867</v>
      </c>
      <c r="H7" s="58">
        <v>1230</v>
      </c>
      <c r="I7" s="58">
        <v>4637</v>
      </c>
      <c r="J7" s="59" t="s">
        <v>9</v>
      </c>
      <c r="K7" s="55">
        <v>21313</v>
      </c>
      <c r="L7" s="58">
        <v>1422</v>
      </c>
      <c r="M7" s="58">
        <v>19795</v>
      </c>
      <c r="N7" s="58">
        <v>96</v>
      </c>
    </row>
    <row r="8" spans="1:14" x14ac:dyDescent="0.2">
      <c r="A8" s="57">
        <v>2</v>
      </c>
      <c r="B8" s="55">
        <v>4381</v>
      </c>
      <c r="C8" s="56"/>
      <c r="D8" s="58">
        <v>1463</v>
      </c>
      <c r="E8" s="58">
        <v>2737</v>
      </c>
      <c r="F8" s="58">
        <v>181</v>
      </c>
      <c r="G8" s="55">
        <v>1747</v>
      </c>
      <c r="H8" s="58">
        <v>1100</v>
      </c>
      <c r="I8" s="58">
        <v>466</v>
      </c>
      <c r="J8" s="58">
        <v>181</v>
      </c>
      <c r="K8" s="55">
        <v>2634</v>
      </c>
      <c r="L8" s="58">
        <v>363</v>
      </c>
      <c r="M8" s="58">
        <v>2271</v>
      </c>
      <c r="N8" s="59" t="s">
        <v>9</v>
      </c>
    </row>
    <row r="9" spans="1:14" ht="13.5" x14ac:dyDescent="0.2">
      <c r="A9" s="57">
        <v>3</v>
      </c>
      <c r="B9" s="55">
        <v>26984</v>
      </c>
      <c r="C9" s="60" t="s">
        <v>33</v>
      </c>
      <c r="D9" s="58">
        <v>10471</v>
      </c>
      <c r="E9" s="58">
        <v>15885</v>
      </c>
      <c r="F9" s="58">
        <v>628</v>
      </c>
      <c r="G9" s="55">
        <v>13439</v>
      </c>
      <c r="H9" s="58">
        <v>10275</v>
      </c>
      <c r="I9" s="58">
        <v>2540</v>
      </c>
      <c r="J9" s="58">
        <v>624</v>
      </c>
      <c r="K9" s="55">
        <v>13545</v>
      </c>
      <c r="L9" s="58">
        <v>196</v>
      </c>
      <c r="M9" s="58">
        <v>13345</v>
      </c>
      <c r="N9" s="58">
        <v>4</v>
      </c>
    </row>
    <row r="10" spans="1:14" x14ac:dyDescent="0.2">
      <c r="A10" s="57">
        <v>4</v>
      </c>
      <c r="B10" s="55">
        <v>2637</v>
      </c>
      <c r="C10" s="56"/>
      <c r="D10" s="58">
        <v>682</v>
      </c>
      <c r="E10" s="58">
        <v>1153</v>
      </c>
      <c r="F10" s="58">
        <v>802</v>
      </c>
      <c r="G10" s="55">
        <v>2563</v>
      </c>
      <c r="H10" s="58">
        <v>608</v>
      </c>
      <c r="I10" s="58">
        <v>1153</v>
      </c>
      <c r="J10" s="58">
        <v>802</v>
      </c>
      <c r="K10" s="55">
        <v>74</v>
      </c>
      <c r="L10" s="58">
        <v>74</v>
      </c>
      <c r="M10" s="59" t="s">
        <v>9</v>
      </c>
      <c r="N10" s="59" t="s">
        <v>9</v>
      </c>
    </row>
    <row r="11" spans="1:14" x14ac:dyDescent="0.2">
      <c r="A11" s="57">
        <v>5</v>
      </c>
      <c r="B11" s="55">
        <v>7143</v>
      </c>
      <c r="C11" s="56"/>
      <c r="D11" s="58">
        <v>2344</v>
      </c>
      <c r="E11" s="58">
        <v>4750</v>
      </c>
      <c r="F11" s="58">
        <v>49</v>
      </c>
      <c r="G11" s="55">
        <v>1495</v>
      </c>
      <c r="H11" s="58">
        <v>1059</v>
      </c>
      <c r="I11" s="58">
        <v>436</v>
      </c>
      <c r="J11" s="59" t="s">
        <v>9</v>
      </c>
      <c r="K11" s="55">
        <v>5648</v>
      </c>
      <c r="L11" s="58">
        <v>1285</v>
      </c>
      <c r="M11" s="58">
        <v>4314</v>
      </c>
      <c r="N11" s="58">
        <v>49</v>
      </c>
    </row>
    <row r="12" spans="1:14" x14ac:dyDescent="0.2">
      <c r="A12" s="57">
        <v>6</v>
      </c>
      <c r="B12" s="55">
        <v>8086</v>
      </c>
      <c r="C12" s="56"/>
      <c r="D12" s="58">
        <v>4091</v>
      </c>
      <c r="E12" s="58">
        <v>3846</v>
      </c>
      <c r="F12" s="58">
        <v>149</v>
      </c>
      <c r="G12" s="55">
        <v>4866</v>
      </c>
      <c r="H12" s="58">
        <v>2287</v>
      </c>
      <c r="I12" s="58">
        <v>2430</v>
      </c>
      <c r="J12" s="58">
        <v>149</v>
      </c>
      <c r="K12" s="55">
        <v>3220</v>
      </c>
      <c r="L12" s="58">
        <v>1804</v>
      </c>
      <c r="M12" s="58">
        <v>1416</v>
      </c>
      <c r="N12" s="59" t="s">
        <v>9</v>
      </c>
    </row>
    <row r="13" spans="1:14" x14ac:dyDescent="0.2">
      <c r="A13" s="57">
        <v>7</v>
      </c>
      <c r="B13" s="55">
        <v>4349</v>
      </c>
      <c r="C13" s="56"/>
      <c r="D13" s="58">
        <v>1275</v>
      </c>
      <c r="E13" s="58">
        <v>2942</v>
      </c>
      <c r="F13" s="58">
        <v>132</v>
      </c>
      <c r="G13" s="55">
        <v>1247</v>
      </c>
      <c r="H13" s="58">
        <v>912</v>
      </c>
      <c r="I13" s="58">
        <v>203</v>
      </c>
      <c r="J13" s="58">
        <v>132</v>
      </c>
      <c r="K13" s="55">
        <v>3102</v>
      </c>
      <c r="L13" s="58">
        <v>363</v>
      </c>
      <c r="M13" s="58">
        <v>2739</v>
      </c>
      <c r="N13" s="59" t="s">
        <v>9</v>
      </c>
    </row>
    <row r="14" spans="1:14" x14ac:dyDescent="0.2">
      <c r="A14" s="57">
        <v>8</v>
      </c>
      <c r="B14" s="55">
        <v>2248</v>
      </c>
      <c r="C14" s="56"/>
      <c r="D14" s="58">
        <v>899</v>
      </c>
      <c r="E14" s="58">
        <v>1263</v>
      </c>
      <c r="F14" s="58">
        <v>86</v>
      </c>
      <c r="G14" s="55">
        <v>1469</v>
      </c>
      <c r="H14" s="58">
        <v>601</v>
      </c>
      <c r="I14" s="58">
        <v>868</v>
      </c>
      <c r="J14" s="59" t="s">
        <v>9</v>
      </c>
      <c r="K14" s="55">
        <v>779</v>
      </c>
      <c r="L14" s="58">
        <v>298</v>
      </c>
      <c r="M14" s="58">
        <v>395</v>
      </c>
      <c r="N14" s="58">
        <v>86</v>
      </c>
    </row>
    <row r="15" spans="1:14" x14ac:dyDescent="0.2">
      <c r="A15" s="57">
        <v>9</v>
      </c>
      <c r="B15" s="55">
        <v>1243</v>
      </c>
      <c r="C15" s="56"/>
      <c r="D15" s="58">
        <v>691</v>
      </c>
      <c r="E15" s="58">
        <v>552</v>
      </c>
      <c r="F15" s="59" t="s">
        <v>9</v>
      </c>
      <c r="G15" s="55">
        <v>424</v>
      </c>
      <c r="H15" s="58">
        <v>242</v>
      </c>
      <c r="I15" s="58">
        <v>182</v>
      </c>
      <c r="J15" s="59" t="s">
        <v>9</v>
      </c>
      <c r="K15" s="55">
        <v>819</v>
      </c>
      <c r="L15" s="58">
        <v>449</v>
      </c>
      <c r="M15" s="58">
        <v>370</v>
      </c>
      <c r="N15" s="59" t="s">
        <v>9</v>
      </c>
    </row>
    <row r="16" spans="1:14" x14ac:dyDescent="0.2">
      <c r="A16" s="57">
        <v>10</v>
      </c>
      <c r="B16" s="55">
        <v>1721</v>
      </c>
      <c r="C16" s="56"/>
      <c r="D16" s="58">
        <v>719</v>
      </c>
      <c r="E16" s="58">
        <v>938</v>
      </c>
      <c r="F16" s="58">
        <v>64</v>
      </c>
      <c r="G16" s="55">
        <v>366</v>
      </c>
      <c r="H16" s="58">
        <v>202</v>
      </c>
      <c r="I16" s="58">
        <v>100</v>
      </c>
      <c r="J16" s="58">
        <v>64</v>
      </c>
      <c r="K16" s="55">
        <v>1355</v>
      </c>
      <c r="L16" s="58">
        <v>517</v>
      </c>
      <c r="M16" s="58">
        <v>838</v>
      </c>
      <c r="N16" s="59" t="s">
        <v>9</v>
      </c>
    </row>
    <row r="17" spans="1:14" x14ac:dyDescent="0.2">
      <c r="A17" s="57">
        <v>11</v>
      </c>
      <c r="B17" s="55">
        <v>1192</v>
      </c>
      <c r="C17" s="56"/>
      <c r="D17" s="58">
        <v>533</v>
      </c>
      <c r="E17" s="58">
        <v>659</v>
      </c>
      <c r="F17" s="59" t="s">
        <v>9</v>
      </c>
      <c r="G17" s="55">
        <v>533</v>
      </c>
      <c r="H17" s="58">
        <v>533</v>
      </c>
      <c r="I17" s="59" t="s">
        <v>9</v>
      </c>
      <c r="J17" s="59" t="s">
        <v>9</v>
      </c>
      <c r="K17" s="55">
        <v>659</v>
      </c>
      <c r="L17" s="59" t="s">
        <v>9</v>
      </c>
      <c r="M17" s="58">
        <v>659</v>
      </c>
      <c r="N17" s="59" t="s">
        <v>9</v>
      </c>
    </row>
    <row r="18" spans="1:14" x14ac:dyDescent="0.2">
      <c r="A18" s="57">
        <v>12</v>
      </c>
      <c r="B18" s="55">
        <v>1002</v>
      </c>
      <c r="C18" s="56"/>
      <c r="D18" s="58">
        <v>101</v>
      </c>
      <c r="E18" s="58">
        <v>871</v>
      </c>
      <c r="F18" s="58">
        <v>30</v>
      </c>
      <c r="G18" s="61" t="s">
        <v>9</v>
      </c>
      <c r="H18" s="59" t="s">
        <v>9</v>
      </c>
      <c r="I18" s="59" t="s">
        <v>9</v>
      </c>
      <c r="J18" s="59" t="s">
        <v>9</v>
      </c>
      <c r="K18" s="55">
        <v>1002</v>
      </c>
      <c r="L18" s="58">
        <v>101</v>
      </c>
      <c r="M18" s="58">
        <v>871</v>
      </c>
      <c r="N18" s="58">
        <v>30</v>
      </c>
    </row>
    <row r="19" spans="1:14" x14ac:dyDescent="0.2">
      <c r="A19" s="57">
        <v>13</v>
      </c>
      <c r="B19" s="55">
        <v>9236</v>
      </c>
      <c r="C19" s="56"/>
      <c r="D19" s="58">
        <v>4313</v>
      </c>
      <c r="E19" s="58">
        <v>4505</v>
      </c>
      <c r="F19" s="58">
        <v>418</v>
      </c>
      <c r="G19" s="55">
        <v>3434</v>
      </c>
      <c r="H19" s="58">
        <v>2947</v>
      </c>
      <c r="I19" s="58">
        <v>487</v>
      </c>
      <c r="J19" s="59" t="s">
        <v>9</v>
      </c>
      <c r="K19" s="55">
        <v>5802</v>
      </c>
      <c r="L19" s="58">
        <v>1366</v>
      </c>
      <c r="M19" s="58">
        <v>4018</v>
      </c>
      <c r="N19" s="58">
        <v>418</v>
      </c>
    </row>
    <row r="20" spans="1:14" x14ac:dyDescent="0.2">
      <c r="A20" s="57">
        <v>14</v>
      </c>
      <c r="B20" s="55">
        <v>8429</v>
      </c>
      <c r="C20" s="56"/>
      <c r="D20" s="58">
        <v>3465</v>
      </c>
      <c r="E20" s="58">
        <v>4916</v>
      </c>
      <c r="F20" s="58">
        <v>48</v>
      </c>
      <c r="G20" s="55">
        <v>4872</v>
      </c>
      <c r="H20" s="58">
        <v>3080</v>
      </c>
      <c r="I20" s="58">
        <v>1755</v>
      </c>
      <c r="J20" s="58">
        <v>37</v>
      </c>
      <c r="K20" s="55">
        <v>3557</v>
      </c>
      <c r="L20" s="58">
        <v>385</v>
      </c>
      <c r="M20" s="58">
        <v>3161</v>
      </c>
      <c r="N20" s="58">
        <v>11</v>
      </c>
    </row>
    <row r="21" spans="1:14" x14ac:dyDescent="0.2">
      <c r="A21" s="62">
        <v>15</v>
      </c>
      <c r="B21" s="63">
        <v>4365</v>
      </c>
      <c r="C21" s="64"/>
      <c r="D21" s="65">
        <v>1006</v>
      </c>
      <c r="E21" s="65">
        <v>3343</v>
      </c>
      <c r="F21" s="65">
        <v>16</v>
      </c>
      <c r="G21" s="63">
        <v>2264</v>
      </c>
      <c r="H21" s="65">
        <v>660</v>
      </c>
      <c r="I21" s="65">
        <v>1588</v>
      </c>
      <c r="J21" s="65">
        <v>16</v>
      </c>
      <c r="K21" s="63">
        <v>2101</v>
      </c>
      <c r="L21" s="65">
        <v>346</v>
      </c>
      <c r="M21" s="65">
        <v>1755</v>
      </c>
      <c r="N21" s="66" t="s">
        <v>9</v>
      </c>
    </row>
    <row r="22" spans="1:14" x14ac:dyDescent="0.2">
      <c r="A22" s="148" t="s">
        <v>34</v>
      </c>
      <c r="B22" s="148"/>
      <c r="C22" s="148"/>
      <c r="D22" s="148"/>
      <c r="E22" s="148"/>
      <c r="F22" s="148"/>
      <c r="G22" s="148"/>
      <c r="H22" s="148"/>
      <c r="I22" s="148"/>
      <c r="J22" s="148"/>
      <c r="K22" s="148"/>
      <c r="L22" s="148"/>
      <c r="M22" s="148"/>
      <c r="N22" s="148"/>
    </row>
    <row r="23" spans="1:14" x14ac:dyDescent="0.2">
      <c r="A23" s="141" t="s">
        <v>35</v>
      </c>
      <c r="B23" s="141"/>
      <c r="C23" s="141"/>
      <c r="D23" s="141"/>
      <c r="E23" s="141"/>
      <c r="F23" s="141"/>
      <c r="G23" s="141"/>
      <c r="H23" s="141"/>
      <c r="I23" s="141"/>
      <c r="J23" s="141"/>
      <c r="K23" s="141"/>
      <c r="L23" s="141"/>
      <c r="M23" s="141"/>
      <c r="N23" s="141"/>
    </row>
    <row r="24" spans="1:14" x14ac:dyDescent="0.2">
      <c r="A24" s="141"/>
      <c r="B24" s="141"/>
      <c r="C24" s="141"/>
      <c r="D24" s="141"/>
      <c r="E24" s="141"/>
      <c r="F24" s="141"/>
      <c r="G24" s="141"/>
      <c r="H24" s="141"/>
      <c r="I24" s="141"/>
      <c r="J24" s="141"/>
      <c r="K24" s="141"/>
      <c r="L24" s="141"/>
      <c r="M24" s="141"/>
      <c r="N24" s="141"/>
    </row>
    <row r="25" spans="1:14" x14ac:dyDescent="0.2">
      <c r="A25" s="149" t="s">
        <v>36</v>
      </c>
      <c r="B25" s="149"/>
      <c r="C25" s="149"/>
      <c r="D25" s="149"/>
      <c r="E25" s="149"/>
      <c r="F25" s="149"/>
      <c r="G25" s="149"/>
      <c r="H25" s="149"/>
      <c r="I25" s="149"/>
      <c r="J25" s="149"/>
      <c r="K25" s="149"/>
      <c r="L25" s="149"/>
      <c r="M25" s="149"/>
      <c r="N25" s="149"/>
    </row>
    <row r="26" spans="1:14" x14ac:dyDescent="0.2">
      <c r="A26" s="49"/>
      <c r="B26" s="50"/>
      <c r="C26" s="50"/>
    </row>
  </sheetData>
  <mergeCells count="21">
    <mergeCell ref="A22:N22"/>
    <mergeCell ref="A23:N24"/>
    <mergeCell ref="M4:M5"/>
    <mergeCell ref="A25:N25"/>
    <mergeCell ref="G4:G5"/>
    <mergeCell ref="H4:H5"/>
    <mergeCell ref="I4:I5"/>
    <mergeCell ref="J4:J5"/>
    <mergeCell ref="L4:L5"/>
    <mergeCell ref="D3:D5"/>
    <mergeCell ref="G3:J3"/>
    <mergeCell ref="F3:F5"/>
    <mergeCell ref="A1:N1"/>
    <mergeCell ref="A2:A5"/>
    <mergeCell ref="B2:C5"/>
    <mergeCell ref="D2:F2"/>
    <mergeCell ref="G2:N2"/>
    <mergeCell ref="N4:N5"/>
    <mergeCell ref="K3:N3"/>
    <mergeCell ref="E3:E5"/>
    <mergeCell ref="K4:K5"/>
  </mergeCells>
  <pageMargins left="0.75" right="0.75" top="1" bottom="1" header="0" footer="0"/>
  <pageSetup paperSize="9" scale="6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zoomScaleNormal="100" workbookViewId="0">
      <selection sqref="A1:N1"/>
    </sheetView>
  </sheetViews>
  <sheetFormatPr baseColWidth="10" defaultColWidth="11.42578125" defaultRowHeight="12.75" x14ac:dyDescent="0.2"/>
  <cols>
    <col min="1" max="1" width="11.42578125" style="53"/>
    <col min="2" max="2" width="27.7109375" style="53" customWidth="1"/>
    <col min="3" max="3" width="11.140625" style="37" customWidth="1"/>
    <col min="4" max="4" width="15.7109375" style="37" customWidth="1"/>
    <col min="5" max="5" width="16.140625" style="37" customWidth="1"/>
    <col min="6" max="6" width="15" style="37" customWidth="1"/>
    <col min="7" max="7" width="11.42578125" style="37"/>
    <col min="8" max="8" width="15.7109375" style="37" customWidth="1"/>
    <col min="9" max="9" width="16.140625" style="37" customWidth="1"/>
    <col min="10" max="10" width="15.140625" style="37" customWidth="1"/>
    <col min="11" max="11" width="11.42578125" style="37"/>
    <col min="12" max="12" width="15.7109375" style="37" customWidth="1"/>
    <col min="13" max="13" width="16.140625" style="37" customWidth="1"/>
    <col min="14" max="14" width="15.28515625" style="37" customWidth="1"/>
    <col min="15" max="16384" width="11.42578125" style="37"/>
  </cols>
  <sheetData>
    <row r="1" spans="1:18" x14ac:dyDescent="0.2">
      <c r="A1" s="144" t="s">
        <v>93</v>
      </c>
      <c r="B1" s="145"/>
      <c r="C1" s="145"/>
      <c r="D1" s="145"/>
      <c r="E1" s="145"/>
      <c r="F1" s="145"/>
      <c r="G1" s="145"/>
      <c r="H1" s="145"/>
      <c r="I1" s="145"/>
      <c r="J1" s="145"/>
      <c r="K1" s="145"/>
      <c r="L1" s="145"/>
      <c r="M1" s="145"/>
      <c r="N1" s="145"/>
    </row>
    <row r="2" spans="1:18" x14ac:dyDescent="0.2">
      <c r="A2" s="132" t="s">
        <v>0</v>
      </c>
      <c r="B2" s="132" t="s">
        <v>37</v>
      </c>
      <c r="C2" s="135" t="s">
        <v>1</v>
      </c>
      <c r="D2" s="146" t="s">
        <v>2</v>
      </c>
      <c r="E2" s="146"/>
      <c r="F2" s="146"/>
      <c r="G2" s="146" t="s">
        <v>3</v>
      </c>
      <c r="H2" s="146"/>
      <c r="I2" s="146"/>
      <c r="J2" s="146"/>
      <c r="K2" s="146"/>
      <c r="L2" s="146"/>
      <c r="M2" s="146"/>
      <c r="N2" s="146"/>
    </row>
    <row r="3" spans="1:18" x14ac:dyDescent="0.2">
      <c r="A3" s="133"/>
      <c r="B3" s="133"/>
      <c r="C3" s="136"/>
      <c r="D3" s="132" t="s">
        <v>4</v>
      </c>
      <c r="E3" s="132" t="s">
        <v>5</v>
      </c>
      <c r="F3" s="132" t="s">
        <v>28</v>
      </c>
      <c r="G3" s="147" t="s">
        <v>7</v>
      </c>
      <c r="H3" s="147"/>
      <c r="I3" s="147"/>
      <c r="J3" s="147"/>
      <c r="K3" s="147" t="s">
        <v>8</v>
      </c>
      <c r="L3" s="147"/>
      <c r="M3" s="147"/>
      <c r="N3" s="147"/>
    </row>
    <row r="4" spans="1:18" ht="12.75" customHeight="1" x14ac:dyDescent="0.2">
      <c r="A4" s="133"/>
      <c r="B4" s="133"/>
      <c r="C4" s="136"/>
      <c r="D4" s="133"/>
      <c r="E4" s="133"/>
      <c r="F4" s="133"/>
      <c r="G4" s="143" t="s">
        <v>1</v>
      </c>
      <c r="H4" s="140" t="s">
        <v>4</v>
      </c>
      <c r="I4" s="140" t="s">
        <v>5</v>
      </c>
      <c r="J4" s="140" t="s">
        <v>28</v>
      </c>
      <c r="K4" s="143" t="s">
        <v>1</v>
      </c>
      <c r="L4" s="140" t="s">
        <v>4</v>
      </c>
      <c r="M4" s="140" t="s">
        <v>5</v>
      </c>
      <c r="N4" s="140" t="s">
        <v>28</v>
      </c>
    </row>
    <row r="5" spans="1:18" ht="21.75" customHeight="1" x14ac:dyDescent="0.2">
      <c r="A5" s="134"/>
      <c r="B5" s="134"/>
      <c r="C5" s="137"/>
      <c r="D5" s="134"/>
      <c r="E5" s="134"/>
      <c r="F5" s="134"/>
      <c r="G5" s="143"/>
      <c r="H5" s="140"/>
      <c r="I5" s="140"/>
      <c r="J5" s="140"/>
      <c r="K5" s="143"/>
      <c r="L5" s="140"/>
      <c r="M5" s="140"/>
      <c r="N5" s="140"/>
    </row>
    <row r="6" spans="1:18" x14ac:dyDescent="0.2">
      <c r="A6" s="67" t="s">
        <v>1</v>
      </c>
      <c r="B6" s="39"/>
      <c r="C6" s="56">
        <v>101488</v>
      </c>
      <c r="D6" s="56">
        <v>31319</v>
      </c>
      <c r="E6" s="56">
        <v>68491</v>
      </c>
      <c r="F6" s="56">
        <v>1678</v>
      </c>
      <c r="G6" s="68">
        <v>39464</v>
      </c>
      <c r="H6" s="68">
        <v>23102</v>
      </c>
      <c r="I6" s="68">
        <v>15977</v>
      </c>
      <c r="J6" s="68">
        <v>385</v>
      </c>
      <c r="K6" s="56">
        <v>62024</v>
      </c>
      <c r="L6" s="56">
        <v>8217</v>
      </c>
      <c r="M6" s="56">
        <v>52514</v>
      </c>
      <c r="N6" s="56">
        <v>1293</v>
      </c>
      <c r="O6" s="41"/>
      <c r="P6" s="41"/>
      <c r="Q6" s="41"/>
      <c r="R6" s="41"/>
    </row>
    <row r="7" spans="1:18" ht="36" x14ac:dyDescent="0.2">
      <c r="A7" s="57">
        <v>1</v>
      </c>
      <c r="B7" s="69" t="s">
        <v>38</v>
      </c>
      <c r="C7" s="56">
        <v>26055</v>
      </c>
      <c r="D7" s="70">
        <v>2529</v>
      </c>
      <c r="E7" s="70">
        <v>23322</v>
      </c>
      <c r="F7" s="70">
        <v>204</v>
      </c>
      <c r="G7" s="56">
        <v>4803</v>
      </c>
      <c r="H7" s="70">
        <v>947</v>
      </c>
      <c r="I7" s="70">
        <v>3856</v>
      </c>
      <c r="J7" s="70" t="s">
        <v>9</v>
      </c>
      <c r="K7" s="56">
        <v>21252</v>
      </c>
      <c r="L7" s="70">
        <v>1582</v>
      </c>
      <c r="M7" s="70">
        <v>19466</v>
      </c>
      <c r="N7" s="70">
        <v>204</v>
      </c>
      <c r="O7" s="41"/>
      <c r="P7" s="41"/>
      <c r="Q7" s="41"/>
      <c r="R7" s="41"/>
    </row>
    <row r="8" spans="1:18" x14ac:dyDescent="0.2">
      <c r="A8" s="57">
        <v>2</v>
      </c>
      <c r="B8" s="69" t="s">
        <v>39</v>
      </c>
      <c r="C8" s="56">
        <v>4365</v>
      </c>
      <c r="D8" s="70">
        <v>1609</v>
      </c>
      <c r="E8" s="70">
        <v>2485</v>
      </c>
      <c r="F8" s="70">
        <v>271</v>
      </c>
      <c r="G8" s="56">
        <v>1771</v>
      </c>
      <c r="H8" s="70">
        <v>1221</v>
      </c>
      <c r="I8" s="70">
        <v>377</v>
      </c>
      <c r="J8" s="70">
        <v>173</v>
      </c>
      <c r="K8" s="56">
        <v>2594</v>
      </c>
      <c r="L8" s="70">
        <v>388</v>
      </c>
      <c r="M8" s="70">
        <v>2108</v>
      </c>
      <c r="N8" s="70">
        <v>98</v>
      </c>
      <c r="O8" s="41"/>
      <c r="P8" s="41"/>
      <c r="Q8" s="41"/>
      <c r="R8" s="41"/>
    </row>
    <row r="9" spans="1:18" x14ac:dyDescent="0.2">
      <c r="A9" s="57">
        <v>3</v>
      </c>
      <c r="B9" s="69" t="s">
        <v>40</v>
      </c>
      <c r="C9" s="56">
        <v>23424</v>
      </c>
      <c r="D9" s="70">
        <v>9561</v>
      </c>
      <c r="E9" s="70">
        <v>13354</v>
      </c>
      <c r="F9" s="70">
        <v>509</v>
      </c>
      <c r="G9" s="56">
        <v>11467</v>
      </c>
      <c r="H9" s="70">
        <v>9491</v>
      </c>
      <c r="I9" s="70">
        <v>1976</v>
      </c>
      <c r="J9" s="70" t="s">
        <v>9</v>
      </c>
      <c r="K9" s="56">
        <v>11957</v>
      </c>
      <c r="L9" s="70">
        <v>70</v>
      </c>
      <c r="M9" s="70">
        <v>11378</v>
      </c>
      <c r="N9" s="70">
        <v>509</v>
      </c>
      <c r="O9" s="41"/>
      <c r="P9" s="41"/>
      <c r="Q9" s="41"/>
      <c r="R9" s="41"/>
    </row>
    <row r="10" spans="1:18" ht="24" x14ac:dyDescent="0.2">
      <c r="A10" s="57">
        <v>4</v>
      </c>
      <c r="B10" s="69" t="s">
        <v>41</v>
      </c>
      <c r="C10" s="56">
        <v>1817</v>
      </c>
      <c r="D10" s="70">
        <v>843</v>
      </c>
      <c r="E10" s="70">
        <v>974</v>
      </c>
      <c r="F10" s="70" t="s">
        <v>9</v>
      </c>
      <c r="G10" s="56">
        <v>1721</v>
      </c>
      <c r="H10" s="70">
        <v>766</v>
      </c>
      <c r="I10" s="70">
        <v>955</v>
      </c>
      <c r="J10" s="70" t="s">
        <v>9</v>
      </c>
      <c r="K10" s="56">
        <v>96</v>
      </c>
      <c r="L10" s="70">
        <v>77</v>
      </c>
      <c r="M10" s="70">
        <v>19</v>
      </c>
      <c r="N10" s="70" t="s">
        <v>9</v>
      </c>
      <c r="O10" s="41"/>
      <c r="P10" s="41"/>
      <c r="Q10" s="41"/>
      <c r="R10" s="41"/>
    </row>
    <row r="11" spans="1:18" x14ac:dyDescent="0.2">
      <c r="A11" s="57">
        <v>5</v>
      </c>
      <c r="B11" s="69" t="s">
        <v>42</v>
      </c>
      <c r="C11" s="56">
        <v>6949</v>
      </c>
      <c r="D11" s="70">
        <v>1934</v>
      </c>
      <c r="E11" s="70">
        <v>4962</v>
      </c>
      <c r="F11" s="70">
        <v>53</v>
      </c>
      <c r="G11" s="56">
        <v>1116</v>
      </c>
      <c r="H11" s="70">
        <v>731</v>
      </c>
      <c r="I11" s="70">
        <v>385</v>
      </c>
      <c r="J11" s="70" t="s">
        <v>9</v>
      </c>
      <c r="K11" s="56">
        <v>5833</v>
      </c>
      <c r="L11" s="70">
        <v>1203</v>
      </c>
      <c r="M11" s="70">
        <v>4577</v>
      </c>
      <c r="N11" s="70">
        <v>53</v>
      </c>
      <c r="O11" s="41"/>
      <c r="P11" s="41"/>
      <c r="Q11" s="41"/>
      <c r="R11" s="41"/>
    </row>
    <row r="12" spans="1:18" x14ac:dyDescent="0.2">
      <c r="A12" s="57">
        <v>6</v>
      </c>
      <c r="B12" s="69" t="s">
        <v>43</v>
      </c>
      <c r="C12" s="56">
        <v>6855</v>
      </c>
      <c r="D12" s="70">
        <v>2934</v>
      </c>
      <c r="E12" s="70">
        <v>3921</v>
      </c>
      <c r="F12" s="70" t="s">
        <v>9</v>
      </c>
      <c r="G12" s="56">
        <v>3683</v>
      </c>
      <c r="H12" s="70">
        <v>1431</v>
      </c>
      <c r="I12" s="70">
        <v>2252</v>
      </c>
      <c r="J12" s="70" t="s">
        <v>9</v>
      </c>
      <c r="K12" s="56">
        <v>3172</v>
      </c>
      <c r="L12" s="70">
        <v>1503</v>
      </c>
      <c r="M12" s="70">
        <v>1669</v>
      </c>
      <c r="N12" s="70" t="s">
        <v>9</v>
      </c>
      <c r="O12" s="41"/>
      <c r="P12" s="41"/>
      <c r="Q12" s="41"/>
      <c r="R12" s="41"/>
    </row>
    <row r="13" spans="1:18" x14ac:dyDescent="0.2">
      <c r="A13" s="57">
        <v>7</v>
      </c>
      <c r="B13" s="69" t="s">
        <v>44</v>
      </c>
      <c r="C13" s="56">
        <v>4649</v>
      </c>
      <c r="D13" s="70">
        <v>1243</v>
      </c>
      <c r="E13" s="70">
        <v>3240</v>
      </c>
      <c r="F13" s="70">
        <v>166</v>
      </c>
      <c r="G13" s="56">
        <v>1254</v>
      </c>
      <c r="H13" s="70">
        <v>935</v>
      </c>
      <c r="I13" s="70">
        <v>153</v>
      </c>
      <c r="J13" s="70">
        <v>166</v>
      </c>
      <c r="K13" s="56">
        <v>3395</v>
      </c>
      <c r="L13" s="70">
        <v>308</v>
      </c>
      <c r="M13" s="70">
        <v>3087</v>
      </c>
      <c r="N13" s="70" t="s">
        <v>9</v>
      </c>
      <c r="O13" s="41"/>
      <c r="P13" s="41"/>
      <c r="Q13" s="41"/>
      <c r="R13" s="41"/>
    </row>
    <row r="14" spans="1:18" ht="24" x14ac:dyDescent="0.2">
      <c r="A14" s="57">
        <v>8</v>
      </c>
      <c r="B14" s="69" t="s">
        <v>45</v>
      </c>
      <c r="C14" s="56">
        <v>1830</v>
      </c>
      <c r="D14" s="70">
        <v>538</v>
      </c>
      <c r="E14" s="70">
        <v>1204</v>
      </c>
      <c r="F14" s="70">
        <v>88</v>
      </c>
      <c r="G14" s="56">
        <v>1159</v>
      </c>
      <c r="H14" s="70">
        <v>309</v>
      </c>
      <c r="I14" s="70">
        <v>850</v>
      </c>
      <c r="J14" s="70" t="s">
        <v>9</v>
      </c>
      <c r="K14" s="56">
        <v>671</v>
      </c>
      <c r="L14" s="70">
        <v>229</v>
      </c>
      <c r="M14" s="70">
        <v>354</v>
      </c>
      <c r="N14" s="70">
        <v>88</v>
      </c>
      <c r="O14" s="41"/>
      <c r="P14" s="41"/>
      <c r="Q14" s="41"/>
      <c r="R14" s="41"/>
    </row>
    <row r="15" spans="1:18" ht="24" x14ac:dyDescent="0.2">
      <c r="A15" s="57">
        <v>9</v>
      </c>
      <c r="B15" s="69" t="s">
        <v>46</v>
      </c>
      <c r="C15" s="56">
        <v>1045</v>
      </c>
      <c r="D15" s="70">
        <v>476</v>
      </c>
      <c r="E15" s="70">
        <v>569</v>
      </c>
      <c r="F15" s="70" t="s">
        <v>9</v>
      </c>
      <c r="G15" s="56">
        <v>129</v>
      </c>
      <c r="H15" s="70" t="s">
        <v>9</v>
      </c>
      <c r="I15" s="70">
        <v>129</v>
      </c>
      <c r="J15" s="70" t="s">
        <v>9</v>
      </c>
      <c r="K15" s="56">
        <v>916</v>
      </c>
      <c r="L15" s="70">
        <v>476</v>
      </c>
      <c r="M15" s="70">
        <v>440</v>
      </c>
      <c r="N15" s="70" t="s">
        <v>9</v>
      </c>
      <c r="O15" s="41"/>
      <c r="P15" s="41"/>
      <c r="Q15" s="41"/>
      <c r="R15" s="41"/>
    </row>
    <row r="16" spans="1:18" ht="36" x14ac:dyDescent="0.2">
      <c r="A16" s="57">
        <v>10</v>
      </c>
      <c r="B16" s="69" t="s">
        <v>47</v>
      </c>
      <c r="C16" s="56">
        <v>1505</v>
      </c>
      <c r="D16" s="70">
        <v>553</v>
      </c>
      <c r="E16" s="70">
        <v>892</v>
      </c>
      <c r="F16" s="70">
        <v>60</v>
      </c>
      <c r="G16" s="56">
        <v>96</v>
      </c>
      <c r="H16" s="70" t="s">
        <v>9</v>
      </c>
      <c r="I16" s="70">
        <v>96</v>
      </c>
      <c r="J16" s="70" t="s">
        <v>9</v>
      </c>
      <c r="K16" s="56">
        <v>1409</v>
      </c>
      <c r="L16" s="70">
        <v>553</v>
      </c>
      <c r="M16" s="70">
        <v>796</v>
      </c>
      <c r="N16" s="70">
        <v>60</v>
      </c>
      <c r="O16" s="41"/>
      <c r="P16" s="41"/>
      <c r="Q16" s="41"/>
      <c r="R16" s="41"/>
    </row>
    <row r="17" spans="1:18" ht="36" x14ac:dyDescent="0.2">
      <c r="A17" s="57">
        <v>11</v>
      </c>
      <c r="B17" s="69" t="s">
        <v>48</v>
      </c>
      <c r="C17" s="56">
        <v>1308</v>
      </c>
      <c r="D17" s="70">
        <v>617</v>
      </c>
      <c r="E17" s="70">
        <v>495</v>
      </c>
      <c r="F17" s="70">
        <v>196</v>
      </c>
      <c r="G17" s="56">
        <v>617</v>
      </c>
      <c r="H17" s="70">
        <v>617</v>
      </c>
      <c r="I17" s="70" t="s">
        <v>9</v>
      </c>
      <c r="J17" s="70" t="s">
        <v>9</v>
      </c>
      <c r="K17" s="56">
        <v>691</v>
      </c>
      <c r="L17" s="70" t="s">
        <v>9</v>
      </c>
      <c r="M17" s="70">
        <v>495</v>
      </c>
      <c r="N17" s="70">
        <v>196</v>
      </c>
      <c r="O17" s="41"/>
      <c r="P17" s="41"/>
      <c r="Q17" s="41"/>
      <c r="R17" s="41"/>
    </row>
    <row r="18" spans="1:18" ht="24" x14ac:dyDescent="0.2">
      <c r="A18" s="57">
        <v>12</v>
      </c>
      <c r="B18" s="69" t="s">
        <v>49</v>
      </c>
      <c r="C18" s="56">
        <v>858</v>
      </c>
      <c r="D18" s="70">
        <v>93</v>
      </c>
      <c r="E18" s="70">
        <v>739</v>
      </c>
      <c r="F18" s="70">
        <v>26</v>
      </c>
      <c r="G18" s="56" t="s">
        <v>9</v>
      </c>
      <c r="H18" s="70" t="s">
        <v>9</v>
      </c>
      <c r="I18" s="70" t="s">
        <v>9</v>
      </c>
      <c r="J18" s="70" t="s">
        <v>9</v>
      </c>
      <c r="K18" s="56">
        <v>858</v>
      </c>
      <c r="L18" s="70">
        <v>93</v>
      </c>
      <c r="M18" s="70">
        <v>739</v>
      </c>
      <c r="N18" s="70">
        <v>26</v>
      </c>
      <c r="O18" s="41"/>
      <c r="P18" s="41"/>
      <c r="Q18" s="41"/>
      <c r="R18" s="41"/>
    </row>
    <row r="19" spans="1:18" x14ac:dyDescent="0.2">
      <c r="A19" s="57">
        <v>13</v>
      </c>
      <c r="B19" s="69" t="s">
        <v>50</v>
      </c>
      <c r="C19" s="56">
        <v>7335</v>
      </c>
      <c r="D19" s="70">
        <v>3477</v>
      </c>
      <c r="E19" s="70">
        <v>3858</v>
      </c>
      <c r="F19" s="70" t="s">
        <v>9</v>
      </c>
      <c r="G19" s="56">
        <v>2986</v>
      </c>
      <c r="H19" s="70">
        <v>2476</v>
      </c>
      <c r="I19" s="70">
        <v>510</v>
      </c>
      <c r="J19" s="70" t="s">
        <v>9</v>
      </c>
      <c r="K19" s="56">
        <v>4349</v>
      </c>
      <c r="L19" s="70">
        <v>1001</v>
      </c>
      <c r="M19" s="70">
        <v>3348</v>
      </c>
      <c r="N19" s="70" t="s">
        <v>9</v>
      </c>
      <c r="O19" s="41"/>
      <c r="P19" s="41"/>
      <c r="Q19" s="41"/>
      <c r="R19" s="41"/>
    </row>
    <row r="20" spans="1:18" x14ac:dyDescent="0.2">
      <c r="A20" s="57">
        <v>14</v>
      </c>
      <c r="B20" s="69" t="s">
        <v>51</v>
      </c>
      <c r="C20" s="56">
        <v>8309</v>
      </c>
      <c r="D20" s="70">
        <v>3786</v>
      </c>
      <c r="E20" s="70">
        <v>4418</v>
      </c>
      <c r="F20" s="70">
        <v>105</v>
      </c>
      <c r="G20" s="56">
        <v>5088</v>
      </c>
      <c r="H20" s="70">
        <v>3251</v>
      </c>
      <c r="I20" s="70">
        <v>1791</v>
      </c>
      <c r="J20" s="70">
        <v>46</v>
      </c>
      <c r="K20" s="56">
        <v>3221</v>
      </c>
      <c r="L20" s="70">
        <v>535</v>
      </c>
      <c r="M20" s="70">
        <v>2627</v>
      </c>
      <c r="N20" s="70">
        <v>59</v>
      </c>
      <c r="O20" s="41"/>
      <c r="P20" s="41"/>
      <c r="Q20" s="41"/>
      <c r="R20" s="41"/>
    </row>
    <row r="21" spans="1:18" ht="36" x14ac:dyDescent="0.2">
      <c r="A21" s="62">
        <v>15</v>
      </c>
      <c r="B21" s="71" t="s">
        <v>52</v>
      </c>
      <c r="C21" s="56">
        <v>5184</v>
      </c>
      <c r="D21" s="70">
        <v>1126</v>
      </c>
      <c r="E21" s="70">
        <v>4058</v>
      </c>
      <c r="F21" s="70" t="s">
        <v>9</v>
      </c>
      <c r="G21" s="64">
        <v>3574</v>
      </c>
      <c r="H21" s="72">
        <v>927</v>
      </c>
      <c r="I21" s="72">
        <v>2647</v>
      </c>
      <c r="J21" s="72" t="s">
        <v>9</v>
      </c>
      <c r="K21" s="56">
        <v>1610</v>
      </c>
      <c r="L21" s="70">
        <v>199</v>
      </c>
      <c r="M21" s="72">
        <v>1411</v>
      </c>
      <c r="N21" s="70" t="s">
        <v>9</v>
      </c>
      <c r="O21" s="41"/>
      <c r="P21" s="41"/>
      <c r="Q21" s="41"/>
      <c r="R21" s="41"/>
    </row>
    <row r="22" spans="1:18" ht="11.25" customHeight="1" x14ac:dyDescent="0.2">
      <c r="A22" s="150" t="s">
        <v>53</v>
      </c>
      <c r="B22" s="150"/>
      <c r="C22" s="150"/>
      <c r="D22" s="150"/>
      <c r="E22" s="150"/>
      <c r="F22" s="150"/>
      <c r="G22" s="150"/>
      <c r="H22" s="150"/>
      <c r="I22" s="150"/>
      <c r="J22" s="150"/>
      <c r="K22" s="150"/>
      <c r="L22" s="150"/>
      <c r="M22" s="150"/>
      <c r="N22" s="150"/>
      <c r="O22" s="41"/>
    </row>
    <row r="23" spans="1:18" ht="11.25" customHeight="1" x14ac:dyDescent="0.2">
      <c r="A23" s="149" t="s">
        <v>54</v>
      </c>
      <c r="B23" s="149"/>
      <c r="C23" s="149"/>
      <c r="D23" s="149"/>
      <c r="E23" s="149"/>
      <c r="F23" s="149"/>
      <c r="G23" s="149"/>
      <c r="H23" s="149"/>
      <c r="I23" s="149"/>
      <c r="J23" s="149"/>
      <c r="K23" s="149"/>
      <c r="L23" s="149"/>
      <c r="M23" s="149"/>
      <c r="N23" s="149"/>
    </row>
    <row r="24" spans="1:18" x14ac:dyDescent="0.2">
      <c r="A24" s="49"/>
      <c r="B24" s="49"/>
      <c r="C24" s="50"/>
    </row>
    <row r="25" spans="1:18" ht="15" x14ac:dyDescent="0.2">
      <c r="A25" s="51"/>
      <c r="B25" s="51"/>
      <c r="C25" s="52"/>
      <c r="D25" s="52"/>
      <c r="E25" s="52"/>
      <c r="F25" s="52"/>
      <c r="G25" s="52"/>
      <c r="H25" s="52"/>
      <c r="I25" s="52"/>
      <c r="J25" s="52"/>
      <c r="K25" s="52"/>
      <c r="L25" s="52"/>
      <c r="M25" s="52"/>
      <c r="N25" s="52"/>
      <c r="O25" s="73"/>
      <c r="P25" s="73"/>
    </row>
    <row r="27" spans="1:18" x14ac:dyDescent="0.2">
      <c r="G27" s="41"/>
    </row>
    <row r="28" spans="1:18" x14ac:dyDescent="0.2">
      <c r="D28" s="37" t="s">
        <v>55</v>
      </c>
    </row>
  </sheetData>
  <mergeCells count="21">
    <mergeCell ref="A23:N23"/>
    <mergeCell ref="K3:N3"/>
    <mergeCell ref="G4:G5"/>
    <mergeCell ref="H4:H5"/>
    <mergeCell ref="I4:I5"/>
    <mergeCell ref="K4:K5"/>
    <mergeCell ref="E3:E5"/>
    <mergeCell ref="M4:M5"/>
    <mergeCell ref="G3:J3"/>
    <mergeCell ref="A22:N22"/>
    <mergeCell ref="D3:D5"/>
    <mergeCell ref="J4:J5"/>
    <mergeCell ref="F3:F5"/>
    <mergeCell ref="L4:L5"/>
    <mergeCell ref="N4:N5"/>
    <mergeCell ref="A1:N1"/>
    <mergeCell ref="A2:A5"/>
    <mergeCell ref="B2:B5"/>
    <mergeCell ref="C2:C5"/>
    <mergeCell ref="D2:F2"/>
    <mergeCell ref="G2:N2"/>
  </mergeCells>
  <pageMargins left="0.75" right="0.75" top="1" bottom="1" header="0" footer="0"/>
  <pageSetup paperSize="9" scale="68"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zoomScaleNormal="100" workbookViewId="0">
      <selection sqref="A1:N1"/>
    </sheetView>
  </sheetViews>
  <sheetFormatPr baseColWidth="10" defaultColWidth="11.42578125" defaultRowHeight="12.75" x14ac:dyDescent="0.2"/>
  <cols>
    <col min="1" max="1" width="11.42578125" style="53"/>
    <col min="2" max="2" width="27.7109375" style="53" customWidth="1"/>
    <col min="3" max="3" width="11.140625" style="37" customWidth="1"/>
    <col min="4" max="4" width="15.7109375" style="37" customWidth="1"/>
    <col min="5" max="5" width="16.140625" style="37" customWidth="1"/>
    <col min="6" max="6" width="15" style="37" customWidth="1"/>
    <col min="7" max="7" width="11.42578125" style="37"/>
    <col min="8" max="8" width="15.7109375" style="37" customWidth="1"/>
    <col min="9" max="9" width="16.140625" style="37" customWidth="1"/>
    <col min="10" max="10" width="15.140625" style="37" customWidth="1"/>
    <col min="11" max="11" width="11.42578125" style="37"/>
    <col min="12" max="12" width="15.7109375" style="37" customWidth="1"/>
    <col min="13" max="13" width="16.140625" style="37" customWidth="1"/>
    <col min="14" max="14" width="15.28515625" style="37" customWidth="1"/>
    <col min="15" max="16384" width="11.42578125" style="37"/>
  </cols>
  <sheetData>
    <row r="1" spans="1:18" x14ac:dyDescent="0.2">
      <c r="A1" s="144" t="s">
        <v>94</v>
      </c>
      <c r="B1" s="145"/>
      <c r="C1" s="145"/>
      <c r="D1" s="145"/>
      <c r="E1" s="145"/>
      <c r="F1" s="145"/>
      <c r="G1" s="145"/>
      <c r="H1" s="145"/>
      <c r="I1" s="145"/>
      <c r="J1" s="145"/>
      <c r="K1" s="145"/>
      <c r="L1" s="145"/>
      <c r="M1" s="145"/>
      <c r="N1" s="145"/>
    </row>
    <row r="2" spans="1:18" x14ac:dyDescent="0.2">
      <c r="A2" s="132" t="s">
        <v>0</v>
      </c>
      <c r="B2" s="132" t="s">
        <v>37</v>
      </c>
      <c r="C2" s="135" t="s">
        <v>1</v>
      </c>
      <c r="D2" s="146" t="s">
        <v>2</v>
      </c>
      <c r="E2" s="146"/>
      <c r="F2" s="146"/>
      <c r="G2" s="146" t="s">
        <v>3</v>
      </c>
      <c r="H2" s="146"/>
      <c r="I2" s="146"/>
      <c r="J2" s="146"/>
      <c r="K2" s="146"/>
      <c r="L2" s="146"/>
      <c r="M2" s="146"/>
      <c r="N2" s="146"/>
    </row>
    <row r="3" spans="1:18" x14ac:dyDescent="0.2">
      <c r="A3" s="133"/>
      <c r="B3" s="133"/>
      <c r="C3" s="136"/>
      <c r="D3" s="132" t="s">
        <v>4</v>
      </c>
      <c r="E3" s="132" t="s">
        <v>5</v>
      </c>
      <c r="F3" s="132" t="s">
        <v>28</v>
      </c>
      <c r="G3" s="147" t="s">
        <v>7</v>
      </c>
      <c r="H3" s="147"/>
      <c r="I3" s="147"/>
      <c r="J3" s="147"/>
      <c r="K3" s="147" t="s">
        <v>8</v>
      </c>
      <c r="L3" s="147"/>
      <c r="M3" s="147"/>
      <c r="N3" s="147"/>
    </row>
    <row r="4" spans="1:18" ht="12.75" customHeight="1" x14ac:dyDescent="0.2">
      <c r="A4" s="133"/>
      <c r="B4" s="133"/>
      <c r="C4" s="136"/>
      <c r="D4" s="133"/>
      <c r="E4" s="133"/>
      <c r="F4" s="133"/>
      <c r="G4" s="143" t="s">
        <v>1</v>
      </c>
      <c r="H4" s="140" t="s">
        <v>4</v>
      </c>
      <c r="I4" s="140" t="s">
        <v>5</v>
      </c>
      <c r="J4" s="140" t="s">
        <v>28</v>
      </c>
      <c r="K4" s="143" t="s">
        <v>1</v>
      </c>
      <c r="L4" s="140" t="s">
        <v>4</v>
      </c>
      <c r="M4" s="140" t="s">
        <v>5</v>
      </c>
      <c r="N4" s="140" t="s">
        <v>28</v>
      </c>
    </row>
    <row r="5" spans="1:18" ht="21.75" customHeight="1" x14ac:dyDescent="0.2">
      <c r="A5" s="134"/>
      <c r="B5" s="134"/>
      <c r="C5" s="137"/>
      <c r="D5" s="134"/>
      <c r="E5" s="134"/>
      <c r="F5" s="134"/>
      <c r="G5" s="143"/>
      <c r="H5" s="140"/>
      <c r="I5" s="140"/>
      <c r="J5" s="140"/>
      <c r="K5" s="143"/>
      <c r="L5" s="140"/>
      <c r="M5" s="140"/>
      <c r="N5" s="140"/>
    </row>
    <row r="6" spans="1:18" x14ac:dyDescent="0.2">
      <c r="A6" s="67" t="s">
        <v>1</v>
      </c>
      <c r="B6" s="39"/>
      <c r="C6" s="56">
        <f>G6+K6</f>
        <v>101910</v>
      </c>
      <c r="D6" s="56">
        <f t="shared" ref="D6:N6" si="0">SUM(D7:D21)</f>
        <v>30927</v>
      </c>
      <c r="E6" s="56">
        <f t="shared" si="0"/>
        <v>69255</v>
      </c>
      <c r="F6" s="56">
        <f t="shared" si="0"/>
        <v>1728</v>
      </c>
      <c r="G6" s="68">
        <f t="shared" si="0"/>
        <v>38578</v>
      </c>
      <c r="H6" s="68">
        <f t="shared" si="0"/>
        <v>23625</v>
      </c>
      <c r="I6" s="68">
        <f t="shared" si="0"/>
        <v>14440</v>
      </c>
      <c r="J6" s="68">
        <f t="shared" si="0"/>
        <v>513</v>
      </c>
      <c r="K6" s="56">
        <f t="shared" si="0"/>
        <v>63332</v>
      </c>
      <c r="L6" s="56">
        <f t="shared" si="0"/>
        <v>7302</v>
      </c>
      <c r="M6" s="56">
        <f t="shared" si="0"/>
        <v>54815</v>
      </c>
      <c r="N6" s="56">
        <f t="shared" si="0"/>
        <v>1215</v>
      </c>
      <c r="O6" s="41"/>
      <c r="P6" s="41"/>
      <c r="Q6" s="41"/>
      <c r="R6" s="41"/>
    </row>
    <row r="7" spans="1:18" ht="36" x14ac:dyDescent="0.2">
      <c r="A7" s="57">
        <v>1</v>
      </c>
      <c r="B7" s="69" t="s">
        <v>38</v>
      </c>
      <c r="C7" s="56">
        <v>27410</v>
      </c>
      <c r="D7" s="70">
        <v>2076</v>
      </c>
      <c r="E7" s="70">
        <v>25177</v>
      </c>
      <c r="F7" s="70">
        <v>157</v>
      </c>
      <c r="G7" s="56">
        <f t="shared" ref="G7:G17" si="1">SUM(H7:J7)</f>
        <v>4640</v>
      </c>
      <c r="H7" s="70">
        <v>959</v>
      </c>
      <c r="I7" s="70">
        <v>3571</v>
      </c>
      <c r="J7" s="70">
        <v>110</v>
      </c>
      <c r="K7" s="56">
        <f t="shared" ref="K7:K21" si="2">SUM(L7:N7)</f>
        <v>22770</v>
      </c>
      <c r="L7" s="70">
        <v>1117</v>
      </c>
      <c r="M7" s="70">
        <v>21606</v>
      </c>
      <c r="N7" s="70">
        <v>47</v>
      </c>
      <c r="O7" s="41"/>
      <c r="P7" s="41"/>
      <c r="Q7" s="41"/>
      <c r="R7" s="41"/>
    </row>
    <row r="8" spans="1:18" x14ac:dyDescent="0.2">
      <c r="A8" s="57">
        <v>2</v>
      </c>
      <c r="B8" s="69" t="s">
        <v>39</v>
      </c>
      <c r="C8" s="56">
        <v>4171</v>
      </c>
      <c r="D8" s="70">
        <v>1596</v>
      </c>
      <c r="E8" s="70">
        <v>2363</v>
      </c>
      <c r="F8" s="70">
        <v>212</v>
      </c>
      <c r="G8" s="56">
        <f t="shared" si="1"/>
        <v>1909</v>
      </c>
      <c r="H8" s="70">
        <v>1204</v>
      </c>
      <c r="I8" s="70">
        <v>493</v>
      </c>
      <c r="J8" s="70">
        <v>212</v>
      </c>
      <c r="K8" s="56">
        <f t="shared" si="2"/>
        <v>2262</v>
      </c>
      <c r="L8" s="70">
        <v>392</v>
      </c>
      <c r="M8" s="70">
        <v>1870</v>
      </c>
      <c r="N8" s="70" t="s">
        <v>9</v>
      </c>
      <c r="O8" s="41"/>
      <c r="P8" s="41"/>
      <c r="Q8" s="41"/>
      <c r="R8" s="41"/>
    </row>
    <row r="9" spans="1:18" x14ac:dyDescent="0.2">
      <c r="A9" s="57">
        <v>3</v>
      </c>
      <c r="B9" s="69" t="s">
        <v>40</v>
      </c>
      <c r="C9" s="56">
        <v>24437</v>
      </c>
      <c r="D9" s="70">
        <v>10193</v>
      </c>
      <c r="E9" s="70">
        <v>13663</v>
      </c>
      <c r="F9" s="70">
        <v>581</v>
      </c>
      <c r="G9" s="56">
        <f t="shared" si="1"/>
        <v>11906</v>
      </c>
      <c r="H9" s="70">
        <v>10150</v>
      </c>
      <c r="I9" s="70">
        <v>1756</v>
      </c>
      <c r="J9" s="70" t="s">
        <v>9</v>
      </c>
      <c r="K9" s="56">
        <f t="shared" si="2"/>
        <v>12531</v>
      </c>
      <c r="L9" s="70">
        <v>43</v>
      </c>
      <c r="M9" s="70">
        <v>11907</v>
      </c>
      <c r="N9" s="70">
        <v>581</v>
      </c>
      <c r="O9" s="41"/>
      <c r="P9" s="41"/>
      <c r="Q9" s="41"/>
      <c r="R9" s="41"/>
    </row>
    <row r="10" spans="1:18" ht="24" x14ac:dyDescent="0.2">
      <c r="A10" s="57">
        <v>4</v>
      </c>
      <c r="B10" s="69" t="s">
        <v>41</v>
      </c>
      <c r="C10" s="56">
        <v>1525</v>
      </c>
      <c r="D10" s="70">
        <v>784</v>
      </c>
      <c r="E10" s="70">
        <v>741</v>
      </c>
      <c r="F10" s="70" t="s">
        <v>9</v>
      </c>
      <c r="G10" s="56">
        <f t="shared" si="1"/>
        <v>1441</v>
      </c>
      <c r="H10" s="70">
        <v>700</v>
      </c>
      <c r="I10" s="70">
        <v>741</v>
      </c>
      <c r="J10" s="70" t="s">
        <v>9</v>
      </c>
      <c r="K10" s="56">
        <f t="shared" si="2"/>
        <v>84</v>
      </c>
      <c r="L10" s="70">
        <v>84</v>
      </c>
      <c r="M10" s="70" t="s">
        <v>9</v>
      </c>
      <c r="N10" s="70" t="s">
        <v>9</v>
      </c>
      <c r="O10" s="41"/>
      <c r="P10" s="41"/>
      <c r="Q10" s="41"/>
      <c r="R10" s="41"/>
    </row>
    <row r="11" spans="1:18" x14ac:dyDescent="0.2">
      <c r="A11" s="57">
        <v>5</v>
      </c>
      <c r="B11" s="69" t="s">
        <v>42</v>
      </c>
      <c r="C11" s="56">
        <v>7126</v>
      </c>
      <c r="D11" s="70">
        <v>1398</v>
      </c>
      <c r="E11" s="70">
        <v>5669</v>
      </c>
      <c r="F11" s="70">
        <v>59</v>
      </c>
      <c r="G11" s="56">
        <f t="shared" si="1"/>
        <v>1161</v>
      </c>
      <c r="H11" s="70">
        <v>727</v>
      </c>
      <c r="I11" s="70">
        <v>434</v>
      </c>
      <c r="J11" s="70" t="s">
        <v>9</v>
      </c>
      <c r="K11" s="56">
        <f t="shared" si="2"/>
        <v>5965</v>
      </c>
      <c r="L11" s="70">
        <v>671</v>
      </c>
      <c r="M11" s="70">
        <v>5235</v>
      </c>
      <c r="N11" s="70">
        <v>59</v>
      </c>
      <c r="O11" s="41"/>
      <c r="P11" s="41"/>
      <c r="Q11" s="41"/>
      <c r="R11" s="41"/>
    </row>
    <row r="12" spans="1:18" x14ac:dyDescent="0.2">
      <c r="A12" s="57">
        <v>6</v>
      </c>
      <c r="B12" s="69" t="s">
        <v>43</v>
      </c>
      <c r="C12" s="56">
        <v>7171</v>
      </c>
      <c r="D12" s="70">
        <v>3526</v>
      </c>
      <c r="E12" s="70">
        <v>3645</v>
      </c>
      <c r="F12" s="70" t="s">
        <v>9</v>
      </c>
      <c r="G12" s="56">
        <f t="shared" si="1"/>
        <v>3583</v>
      </c>
      <c r="H12" s="70">
        <v>1382</v>
      </c>
      <c r="I12" s="70">
        <v>2201</v>
      </c>
      <c r="J12" s="70" t="s">
        <v>9</v>
      </c>
      <c r="K12" s="56">
        <f t="shared" si="2"/>
        <v>3588</v>
      </c>
      <c r="L12" s="70">
        <v>2144</v>
      </c>
      <c r="M12" s="70">
        <v>1444</v>
      </c>
      <c r="N12" s="70" t="s">
        <v>9</v>
      </c>
      <c r="O12" s="41"/>
      <c r="P12" s="41"/>
      <c r="Q12" s="41"/>
      <c r="R12" s="41"/>
    </row>
    <row r="13" spans="1:18" x14ac:dyDescent="0.2">
      <c r="A13" s="57">
        <v>7</v>
      </c>
      <c r="B13" s="69" t="s">
        <v>44</v>
      </c>
      <c r="C13" s="56">
        <v>4095</v>
      </c>
      <c r="D13" s="70">
        <v>1294</v>
      </c>
      <c r="E13" s="70">
        <v>2646</v>
      </c>
      <c r="F13" s="70">
        <v>155</v>
      </c>
      <c r="G13" s="56">
        <f t="shared" si="1"/>
        <v>1288</v>
      </c>
      <c r="H13" s="70">
        <v>978</v>
      </c>
      <c r="I13" s="70">
        <v>155</v>
      </c>
      <c r="J13" s="70">
        <v>155</v>
      </c>
      <c r="K13" s="56">
        <f t="shared" si="2"/>
        <v>2807</v>
      </c>
      <c r="L13" s="70">
        <v>316</v>
      </c>
      <c r="M13" s="70">
        <v>2491</v>
      </c>
      <c r="N13" s="70" t="s">
        <v>9</v>
      </c>
      <c r="O13" s="41"/>
      <c r="P13" s="41"/>
      <c r="Q13" s="41"/>
      <c r="R13" s="41"/>
    </row>
    <row r="14" spans="1:18" ht="24" x14ac:dyDescent="0.2">
      <c r="A14" s="57">
        <v>8</v>
      </c>
      <c r="B14" s="69" t="s">
        <v>45</v>
      </c>
      <c r="C14" s="56">
        <v>1927</v>
      </c>
      <c r="D14" s="70">
        <v>674</v>
      </c>
      <c r="E14" s="70">
        <v>1160</v>
      </c>
      <c r="F14" s="70">
        <v>93</v>
      </c>
      <c r="G14" s="56">
        <f t="shared" si="1"/>
        <v>1261</v>
      </c>
      <c r="H14" s="70">
        <v>448</v>
      </c>
      <c r="I14" s="70">
        <v>813</v>
      </c>
      <c r="J14" s="70" t="s">
        <v>9</v>
      </c>
      <c r="K14" s="56">
        <f t="shared" si="2"/>
        <v>666</v>
      </c>
      <c r="L14" s="70">
        <v>226</v>
      </c>
      <c r="M14" s="70">
        <v>347</v>
      </c>
      <c r="N14" s="70">
        <v>93</v>
      </c>
      <c r="O14" s="41"/>
      <c r="P14" s="41"/>
      <c r="Q14" s="41"/>
      <c r="R14" s="41"/>
    </row>
    <row r="15" spans="1:18" ht="24" x14ac:dyDescent="0.2">
      <c r="A15" s="57">
        <v>9</v>
      </c>
      <c r="B15" s="69" t="s">
        <v>46</v>
      </c>
      <c r="C15" s="56">
        <v>1154</v>
      </c>
      <c r="D15" s="70">
        <v>501</v>
      </c>
      <c r="E15" s="70">
        <v>653</v>
      </c>
      <c r="F15" s="70" t="s">
        <v>9</v>
      </c>
      <c r="G15" s="56">
        <f t="shared" si="1"/>
        <v>122</v>
      </c>
      <c r="H15" s="70" t="s">
        <v>9</v>
      </c>
      <c r="I15" s="70">
        <v>122</v>
      </c>
      <c r="J15" s="70" t="s">
        <v>9</v>
      </c>
      <c r="K15" s="56">
        <f t="shared" si="2"/>
        <v>1032</v>
      </c>
      <c r="L15" s="70">
        <v>501</v>
      </c>
      <c r="M15" s="70">
        <v>531</v>
      </c>
      <c r="N15" s="70" t="s">
        <v>9</v>
      </c>
      <c r="O15" s="41"/>
      <c r="P15" s="41"/>
      <c r="Q15" s="41"/>
      <c r="R15" s="41"/>
    </row>
    <row r="16" spans="1:18" ht="36" x14ac:dyDescent="0.2">
      <c r="A16" s="57">
        <v>10</v>
      </c>
      <c r="B16" s="69" t="s">
        <v>47</v>
      </c>
      <c r="C16" s="56">
        <v>1097</v>
      </c>
      <c r="D16" s="70">
        <v>299</v>
      </c>
      <c r="E16" s="70">
        <v>647</v>
      </c>
      <c r="F16" s="70">
        <v>151</v>
      </c>
      <c r="G16" s="56">
        <f t="shared" si="1"/>
        <v>64</v>
      </c>
      <c r="H16" s="70" t="s">
        <v>9</v>
      </c>
      <c r="I16" s="70">
        <v>64</v>
      </c>
      <c r="J16" s="70" t="s">
        <v>9</v>
      </c>
      <c r="K16" s="56">
        <f t="shared" si="2"/>
        <v>1033</v>
      </c>
      <c r="L16" s="70">
        <v>299</v>
      </c>
      <c r="M16" s="70">
        <v>583</v>
      </c>
      <c r="N16" s="70">
        <v>151</v>
      </c>
      <c r="O16" s="41"/>
      <c r="P16" s="41"/>
      <c r="Q16" s="41"/>
      <c r="R16" s="41"/>
    </row>
    <row r="17" spans="1:18" ht="36" x14ac:dyDescent="0.2">
      <c r="A17" s="57">
        <v>11</v>
      </c>
      <c r="B17" s="69" t="s">
        <v>48</v>
      </c>
      <c r="C17" s="56">
        <v>1362</v>
      </c>
      <c r="D17" s="70">
        <v>691</v>
      </c>
      <c r="E17" s="70">
        <v>476</v>
      </c>
      <c r="F17" s="70">
        <v>195</v>
      </c>
      <c r="G17" s="56">
        <f t="shared" si="1"/>
        <v>691</v>
      </c>
      <c r="H17" s="70">
        <v>691</v>
      </c>
      <c r="I17" s="70" t="s">
        <v>9</v>
      </c>
      <c r="J17" s="70" t="s">
        <v>9</v>
      </c>
      <c r="K17" s="56">
        <f t="shared" si="2"/>
        <v>671</v>
      </c>
      <c r="L17" s="70" t="s">
        <v>9</v>
      </c>
      <c r="M17" s="70">
        <v>476</v>
      </c>
      <c r="N17" s="70">
        <v>195</v>
      </c>
      <c r="O17" s="41"/>
      <c r="P17" s="41"/>
      <c r="Q17" s="41"/>
      <c r="R17" s="41"/>
    </row>
    <row r="18" spans="1:18" ht="24" x14ac:dyDescent="0.2">
      <c r="A18" s="57">
        <v>12</v>
      </c>
      <c r="B18" s="69" t="s">
        <v>49</v>
      </c>
      <c r="C18" s="56">
        <v>1007</v>
      </c>
      <c r="D18" s="70">
        <v>128</v>
      </c>
      <c r="E18" s="70">
        <v>848</v>
      </c>
      <c r="F18" s="70">
        <v>31</v>
      </c>
      <c r="G18" s="56" t="s">
        <v>9</v>
      </c>
      <c r="H18" s="70" t="s">
        <v>9</v>
      </c>
      <c r="I18" s="70" t="s">
        <v>9</v>
      </c>
      <c r="J18" s="70" t="s">
        <v>9</v>
      </c>
      <c r="K18" s="56">
        <f t="shared" si="2"/>
        <v>1007</v>
      </c>
      <c r="L18" s="70">
        <v>128</v>
      </c>
      <c r="M18" s="70">
        <v>848</v>
      </c>
      <c r="N18" s="70">
        <v>31</v>
      </c>
      <c r="O18" s="41"/>
      <c r="P18" s="41"/>
      <c r="Q18" s="41"/>
      <c r="R18" s="41"/>
    </row>
    <row r="19" spans="1:18" x14ac:dyDescent="0.2">
      <c r="A19" s="57">
        <v>13</v>
      </c>
      <c r="B19" s="69" t="s">
        <v>57</v>
      </c>
      <c r="C19" s="56">
        <v>7503</v>
      </c>
      <c r="D19" s="70">
        <v>3809</v>
      </c>
      <c r="E19" s="70">
        <v>3694</v>
      </c>
      <c r="F19" s="70" t="s">
        <v>9</v>
      </c>
      <c r="G19" s="56">
        <f>SUM(H19:J19)</f>
        <v>3458</v>
      </c>
      <c r="H19" s="70">
        <v>2879</v>
      </c>
      <c r="I19" s="70">
        <v>579</v>
      </c>
      <c r="J19" s="70" t="s">
        <v>9</v>
      </c>
      <c r="K19" s="56">
        <f t="shared" si="2"/>
        <v>4045</v>
      </c>
      <c r="L19" s="70">
        <v>930</v>
      </c>
      <c r="M19" s="70">
        <v>3115</v>
      </c>
      <c r="N19" s="70" t="s">
        <v>9</v>
      </c>
      <c r="O19" s="41"/>
      <c r="P19" s="41"/>
      <c r="Q19" s="41"/>
      <c r="R19" s="41"/>
    </row>
    <row r="20" spans="1:18" x14ac:dyDescent="0.2">
      <c r="A20" s="57">
        <v>14</v>
      </c>
      <c r="B20" s="69" t="s">
        <v>51</v>
      </c>
      <c r="C20" s="56">
        <v>8168</v>
      </c>
      <c r="D20" s="70">
        <v>3221</v>
      </c>
      <c r="E20" s="70">
        <v>4853</v>
      </c>
      <c r="F20" s="70">
        <v>94</v>
      </c>
      <c r="G20" s="56">
        <f>SUM(H20:J20)</f>
        <v>4579</v>
      </c>
      <c r="H20" s="70">
        <v>2770</v>
      </c>
      <c r="I20" s="70">
        <v>1773</v>
      </c>
      <c r="J20" s="70">
        <v>36</v>
      </c>
      <c r="K20" s="56">
        <f t="shared" si="2"/>
        <v>3589</v>
      </c>
      <c r="L20" s="70">
        <v>451</v>
      </c>
      <c r="M20" s="70">
        <v>3080</v>
      </c>
      <c r="N20" s="70">
        <v>58</v>
      </c>
      <c r="O20" s="41"/>
      <c r="P20" s="41"/>
      <c r="Q20" s="41"/>
      <c r="R20" s="41"/>
    </row>
    <row r="21" spans="1:18" ht="36" x14ac:dyDescent="0.2">
      <c r="A21" s="62">
        <v>15</v>
      </c>
      <c r="B21" s="71" t="s">
        <v>52</v>
      </c>
      <c r="C21" s="56">
        <v>3757</v>
      </c>
      <c r="D21" s="70">
        <v>737</v>
      </c>
      <c r="E21" s="70">
        <v>3020</v>
      </c>
      <c r="F21" s="70" t="s">
        <v>9</v>
      </c>
      <c r="G21" s="64">
        <f>SUM(H21:J21)</f>
        <v>2475</v>
      </c>
      <c r="H21" s="72">
        <v>737</v>
      </c>
      <c r="I21" s="72">
        <v>1738</v>
      </c>
      <c r="J21" s="72" t="s">
        <v>9</v>
      </c>
      <c r="K21" s="56">
        <f t="shared" si="2"/>
        <v>1282</v>
      </c>
      <c r="L21" s="70" t="s">
        <v>9</v>
      </c>
      <c r="M21" s="72">
        <v>1282</v>
      </c>
      <c r="N21" s="70" t="s">
        <v>9</v>
      </c>
      <c r="O21" s="41"/>
      <c r="P21" s="41"/>
      <c r="Q21" s="41"/>
      <c r="R21" s="41"/>
    </row>
    <row r="22" spans="1:18" ht="11.25" customHeight="1" x14ac:dyDescent="0.2">
      <c r="A22" s="150" t="s">
        <v>53</v>
      </c>
      <c r="B22" s="150"/>
      <c r="C22" s="150"/>
      <c r="D22" s="150"/>
      <c r="E22" s="150"/>
      <c r="F22" s="150"/>
      <c r="G22" s="150"/>
      <c r="H22" s="150"/>
      <c r="I22" s="150"/>
      <c r="J22" s="150"/>
      <c r="K22" s="150"/>
      <c r="L22" s="150"/>
      <c r="M22" s="150"/>
      <c r="N22" s="150"/>
      <c r="O22" s="41"/>
    </row>
    <row r="23" spans="1:18" ht="11.25" customHeight="1" x14ac:dyDescent="0.2">
      <c r="A23" s="149" t="s">
        <v>56</v>
      </c>
      <c r="B23" s="149"/>
      <c r="C23" s="149"/>
      <c r="D23" s="149"/>
      <c r="E23" s="149"/>
      <c r="F23" s="149"/>
      <c r="G23" s="149"/>
      <c r="H23" s="149"/>
      <c r="I23" s="149"/>
      <c r="J23" s="149"/>
      <c r="K23" s="149"/>
      <c r="L23" s="149"/>
      <c r="M23" s="149"/>
      <c r="N23" s="149"/>
    </row>
    <row r="24" spans="1:18" x14ac:dyDescent="0.2">
      <c r="A24" s="49"/>
      <c r="B24" s="49"/>
      <c r="C24" s="50"/>
    </row>
    <row r="25" spans="1:18" ht="15" x14ac:dyDescent="0.2">
      <c r="A25" s="51"/>
      <c r="B25" s="51"/>
      <c r="C25" s="52"/>
      <c r="D25" s="52"/>
      <c r="E25" s="52"/>
      <c r="F25" s="52"/>
      <c r="G25" s="52"/>
      <c r="H25" s="52"/>
      <c r="I25" s="52"/>
      <c r="J25" s="52"/>
      <c r="K25" s="52"/>
      <c r="L25" s="52"/>
      <c r="M25" s="52"/>
      <c r="N25" s="52"/>
      <c r="O25" s="73"/>
      <c r="P25" s="73"/>
    </row>
    <row r="27" spans="1:18" x14ac:dyDescent="0.2">
      <c r="G27" s="41"/>
    </row>
    <row r="28" spans="1:18" x14ac:dyDescent="0.2">
      <c r="D28" s="37" t="s">
        <v>55</v>
      </c>
    </row>
  </sheetData>
  <mergeCells count="21">
    <mergeCell ref="A1:N1"/>
    <mergeCell ref="K4:K5"/>
    <mergeCell ref="L4:L5"/>
    <mergeCell ref="M4:M5"/>
    <mergeCell ref="H4:H5"/>
    <mergeCell ref="E3:E5"/>
    <mergeCell ref="C2:C5"/>
    <mergeCell ref="D3:D5"/>
    <mergeCell ref="D2:F2"/>
    <mergeCell ref="I4:I5"/>
    <mergeCell ref="N4:N5"/>
    <mergeCell ref="G2:N2"/>
    <mergeCell ref="J4:J5"/>
    <mergeCell ref="F3:F5"/>
    <mergeCell ref="A23:N23"/>
    <mergeCell ref="B2:B5"/>
    <mergeCell ref="A2:A5"/>
    <mergeCell ref="G3:J3"/>
    <mergeCell ref="K3:N3"/>
    <mergeCell ref="G4:G5"/>
    <mergeCell ref="A22:N22"/>
  </mergeCells>
  <pageMargins left="0.75" right="0.75" top="1" bottom="1" header="0" footer="0"/>
  <pageSetup paperSize="9" scale="61"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8"/>
  <sheetViews>
    <sheetView workbookViewId="0">
      <selection sqref="A1:N1"/>
    </sheetView>
  </sheetViews>
  <sheetFormatPr baseColWidth="10" defaultColWidth="11.42578125" defaultRowHeight="12.75" x14ac:dyDescent="0.2"/>
  <cols>
    <col min="1" max="1" width="11.42578125" style="53"/>
    <col min="2" max="2" width="27.7109375" style="53" customWidth="1"/>
    <col min="3" max="3" width="11.140625" style="37" customWidth="1"/>
    <col min="4" max="4" width="15.7109375" style="37" customWidth="1"/>
    <col min="5" max="5" width="16.140625" style="37" customWidth="1"/>
    <col min="6" max="6" width="15" style="37" customWidth="1"/>
    <col min="7" max="7" width="11.42578125" style="37"/>
    <col min="8" max="8" width="15.7109375" style="37" customWidth="1"/>
    <col min="9" max="9" width="16.140625" style="37" customWidth="1"/>
    <col min="10" max="10" width="15.140625" style="37" customWidth="1"/>
    <col min="11" max="11" width="11.42578125" style="37"/>
    <col min="12" max="12" width="15.7109375" style="37" customWidth="1"/>
    <col min="13" max="13" width="16.140625" style="37" customWidth="1"/>
    <col min="14" max="14" width="15.28515625" style="37" customWidth="1"/>
    <col min="15" max="16384" width="11.42578125" style="37"/>
  </cols>
  <sheetData>
    <row r="1" spans="1:18" x14ac:dyDescent="0.2">
      <c r="A1" s="144" t="s">
        <v>95</v>
      </c>
      <c r="B1" s="145"/>
      <c r="C1" s="145"/>
      <c r="D1" s="145"/>
      <c r="E1" s="145"/>
      <c r="F1" s="145"/>
      <c r="G1" s="145"/>
      <c r="H1" s="145"/>
      <c r="I1" s="145"/>
      <c r="J1" s="145"/>
      <c r="K1" s="145"/>
      <c r="L1" s="145"/>
      <c r="M1" s="145"/>
      <c r="N1" s="145"/>
    </row>
    <row r="2" spans="1:18" x14ac:dyDescent="0.2">
      <c r="A2" s="132" t="s">
        <v>0</v>
      </c>
      <c r="B2" s="132" t="s">
        <v>37</v>
      </c>
      <c r="C2" s="135" t="s">
        <v>1</v>
      </c>
      <c r="D2" s="146" t="s">
        <v>2</v>
      </c>
      <c r="E2" s="146"/>
      <c r="F2" s="146"/>
      <c r="G2" s="146" t="s">
        <v>3</v>
      </c>
      <c r="H2" s="146"/>
      <c r="I2" s="146"/>
      <c r="J2" s="146"/>
      <c r="K2" s="146"/>
      <c r="L2" s="146"/>
      <c r="M2" s="146"/>
      <c r="N2" s="146"/>
    </row>
    <row r="3" spans="1:18" x14ac:dyDescent="0.2">
      <c r="A3" s="133"/>
      <c r="B3" s="133"/>
      <c r="C3" s="136"/>
      <c r="D3" s="132" t="s">
        <v>4</v>
      </c>
      <c r="E3" s="132" t="s">
        <v>5</v>
      </c>
      <c r="F3" s="132" t="s">
        <v>28</v>
      </c>
      <c r="G3" s="147" t="s">
        <v>7</v>
      </c>
      <c r="H3" s="147"/>
      <c r="I3" s="147"/>
      <c r="J3" s="147"/>
      <c r="K3" s="147" t="s">
        <v>8</v>
      </c>
      <c r="L3" s="147"/>
      <c r="M3" s="147"/>
      <c r="N3" s="147"/>
    </row>
    <row r="4" spans="1:18" ht="12.75" customHeight="1" x14ac:dyDescent="0.2">
      <c r="A4" s="133"/>
      <c r="B4" s="133"/>
      <c r="C4" s="136"/>
      <c r="D4" s="133"/>
      <c r="E4" s="133"/>
      <c r="F4" s="133"/>
      <c r="G4" s="143" t="s">
        <v>1</v>
      </c>
      <c r="H4" s="140" t="s">
        <v>4</v>
      </c>
      <c r="I4" s="140" t="s">
        <v>5</v>
      </c>
      <c r="J4" s="140" t="s">
        <v>28</v>
      </c>
      <c r="K4" s="143" t="s">
        <v>1</v>
      </c>
      <c r="L4" s="140" t="s">
        <v>4</v>
      </c>
      <c r="M4" s="140" t="s">
        <v>5</v>
      </c>
      <c r="N4" s="140" t="s">
        <v>28</v>
      </c>
    </row>
    <row r="5" spans="1:18" x14ac:dyDescent="0.2">
      <c r="A5" s="134"/>
      <c r="B5" s="134"/>
      <c r="C5" s="137"/>
      <c r="D5" s="134"/>
      <c r="E5" s="134"/>
      <c r="F5" s="134"/>
      <c r="G5" s="143"/>
      <c r="H5" s="140"/>
      <c r="I5" s="140"/>
      <c r="J5" s="140"/>
      <c r="K5" s="143"/>
      <c r="L5" s="140"/>
      <c r="M5" s="140"/>
      <c r="N5" s="140"/>
    </row>
    <row r="6" spans="1:18" x14ac:dyDescent="0.2">
      <c r="A6" s="67" t="s">
        <v>1</v>
      </c>
      <c r="B6" s="39"/>
      <c r="C6" s="56">
        <v>97749</v>
      </c>
      <c r="D6" s="56">
        <v>28382</v>
      </c>
      <c r="E6" s="56">
        <v>67638</v>
      </c>
      <c r="F6" s="56">
        <v>1729</v>
      </c>
      <c r="G6" s="56">
        <v>33558</v>
      </c>
      <c r="H6" s="56">
        <v>20070</v>
      </c>
      <c r="I6" s="56">
        <v>13142</v>
      </c>
      <c r="J6" s="56">
        <v>346</v>
      </c>
      <c r="K6" s="56">
        <v>64191</v>
      </c>
      <c r="L6" s="56">
        <v>8312</v>
      </c>
      <c r="M6" s="56">
        <v>54496</v>
      </c>
      <c r="N6" s="56">
        <v>1383</v>
      </c>
      <c r="P6" s="41"/>
      <c r="Q6" s="41"/>
      <c r="R6" s="41"/>
    </row>
    <row r="7" spans="1:18" ht="36" x14ac:dyDescent="0.2">
      <c r="A7" s="57">
        <v>1</v>
      </c>
      <c r="B7" s="69" t="s">
        <v>38</v>
      </c>
      <c r="C7" s="56">
        <v>26855</v>
      </c>
      <c r="D7" s="70">
        <v>1962</v>
      </c>
      <c r="E7" s="70">
        <v>24849</v>
      </c>
      <c r="F7" s="70">
        <v>44</v>
      </c>
      <c r="G7" s="56">
        <v>4460</v>
      </c>
      <c r="H7" s="70">
        <v>952</v>
      </c>
      <c r="I7" s="70">
        <v>3508</v>
      </c>
      <c r="J7" s="70" t="s">
        <v>9</v>
      </c>
      <c r="K7" s="56">
        <v>22395</v>
      </c>
      <c r="L7" s="70">
        <v>1010</v>
      </c>
      <c r="M7" s="70">
        <v>21341</v>
      </c>
      <c r="N7" s="70">
        <v>44</v>
      </c>
      <c r="P7" s="41"/>
      <c r="Q7" s="41"/>
      <c r="R7" s="41"/>
    </row>
    <row r="8" spans="1:18" x14ac:dyDescent="0.2">
      <c r="A8" s="57">
        <v>2</v>
      </c>
      <c r="B8" s="69" t="s">
        <v>39</v>
      </c>
      <c r="C8" s="56">
        <v>3872</v>
      </c>
      <c r="D8" s="70">
        <v>1512</v>
      </c>
      <c r="E8" s="70">
        <v>2176</v>
      </c>
      <c r="F8" s="70">
        <v>184</v>
      </c>
      <c r="G8" s="56">
        <v>1682</v>
      </c>
      <c r="H8" s="70">
        <v>1122</v>
      </c>
      <c r="I8" s="70">
        <v>376</v>
      </c>
      <c r="J8" s="70">
        <v>184</v>
      </c>
      <c r="K8" s="56">
        <v>2190</v>
      </c>
      <c r="L8" s="70">
        <v>390</v>
      </c>
      <c r="M8" s="70">
        <v>1800</v>
      </c>
      <c r="N8" s="70" t="s">
        <v>9</v>
      </c>
      <c r="P8" s="41"/>
      <c r="Q8" s="41"/>
      <c r="R8" s="41"/>
    </row>
    <row r="9" spans="1:18" x14ac:dyDescent="0.2">
      <c r="A9" s="57">
        <v>3</v>
      </c>
      <c r="B9" s="69" t="s">
        <v>40</v>
      </c>
      <c r="C9" s="56">
        <v>23854</v>
      </c>
      <c r="D9" s="70">
        <v>9654</v>
      </c>
      <c r="E9" s="70">
        <v>13590</v>
      </c>
      <c r="F9" s="70">
        <v>610</v>
      </c>
      <c r="G9" s="56">
        <v>10693</v>
      </c>
      <c r="H9" s="70">
        <v>9307</v>
      </c>
      <c r="I9" s="70">
        <v>1386</v>
      </c>
      <c r="J9" s="70" t="s">
        <v>9</v>
      </c>
      <c r="K9" s="56">
        <v>13161</v>
      </c>
      <c r="L9" s="70">
        <v>347</v>
      </c>
      <c r="M9" s="70">
        <v>12204</v>
      </c>
      <c r="N9" s="70">
        <v>610</v>
      </c>
      <c r="P9" s="41"/>
      <c r="Q9" s="41"/>
      <c r="R9" s="41"/>
    </row>
    <row r="10" spans="1:18" ht="24" x14ac:dyDescent="0.2">
      <c r="A10" s="57">
        <v>4</v>
      </c>
      <c r="B10" s="69" t="s">
        <v>41</v>
      </c>
      <c r="C10" s="56">
        <v>1511</v>
      </c>
      <c r="D10" s="70">
        <v>859</v>
      </c>
      <c r="E10" s="70">
        <v>652</v>
      </c>
      <c r="F10" s="70" t="s">
        <v>9</v>
      </c>
      <c r="G10" s="56">
        <v>1408</v>
      </c>
      <c r="H10" s="70">
        <v>756</v>
      </c>
      <c r="I10" s="70">
        <v>652</v>
      </c>
      <c r="J10" s="70" t="s">
        <v>9</v>
      </c>
      <c r="K10" s="56">
        <v>103</v>
      </c>
      <c r="L10" s="70">
        <v>103</v>
      </c>
      <c r="M10" s="70" t="s">
        <v>9</v>
      </c>
      <c r="N10" s="70" t="s">
        <v>9</v>
      </c>
      <c r="P10" s="41"/>
      <c r="Q10" s="41"/>
      <c r="R10" s="41"/>
    </row>
    <row r="11" spans="1:18" x14ac:dyDescent="0.2">
      <c r="A11" s="57">
        <v>5</v>
      </c>
      <c r="B11" s="69" t="s">
        <v>42</v>
      </c>
      <c r="C11" s="56">
        <v>6533</v>
      </c>
      <c r="D11" s="70">
        <v>1192</v>
      </c>
      <c r="E11" s="70">
        <v>5276</v>
      </c>
      <c r="F11" s="70">
        <v>65</v>
      </c>
      <c r="G11" s="56">
        <v>540</v>
      </c>
      <c r="H11" s="70">
        <v>267</v>
      </c>
      <c r="I11" s="70">
        <v>273</v>
      </c>
      <c r="J11" s="70" t="s">
        <v>9</v>
      </c>
      <c r="K11" s="56">
        <v>5993</v>
      </c>
      <c r="L11" s="70">
        <v>925</v>
      </c>
      <c r="M11" s="70">
        <v>5003</v>
      </c>
      <c r="N11" s="70">
        <v>65</v>
      </c>
      <c r="P11" s="41"/>
      <c r="Q11" s="41"/>
      <c r="R11" s="41"/>
    </row>
    <row r="12" spans="1:18" x14ac:dyDescent="0.2">
      <c r="A12" s="57">
        <v>6</v>
      </c>
      <c r="B12" s="69" t="s">
        <v>43</v>
      </c>
      <c r="C12" s="56">
        <v>5796</v>
      </c>
      <c r="D12" s="70">
        <v>3257</v>
      </c>
      <c r="E12" s="70">
        <v>2539</v>
      </c>
      <c r="F12" s="70" t="s">
        <v>9</v>
      </c>
      <c r="G12" s="56">
        <v>2837</v>
      </c>
      <c r="H12" s="70">
        <v>881</v>
      </c>
      <c r="I12" s="70">
        <v>1956</v>
      </c>
      <c r="J12" s="70" t="s">
        <v>9</v>
      </c>
      <c r="K12" s="56">
        <v>2959</v>
      </c>
      <c r="L12" s="70">
        <v>2376</v>
      </c>
      <c r="M12" s="70">
        <v>583</v>
      </c>
      <c r="N12" s="70"/>
      <c r="P12" s="41"/>
      <c r="Q12" s="41"/>
      <c r="R12" s="41"/>
    </row>
    <row r="13" spans="1:18" x14ac:dyDescent="0.2">
      <c r="A13" s="57">
        <v>7</v>
      </c>
      <c r="B13" s="69" t="s">
        <v>44</v>
      </c>
      <c r="C13" s="56">
        <v>3398</v>
      </c>
      <c r="D13" s="70">
        <v>993</v>
      </c>
      <c r="E13" s="70">
        <v>2235</v>
      </c>
      <c r="F13" s="70">
        <v>170</v>
      </c>
      <c r="G13" s="56">
        <v>991</v>
      </c>
      <c r="H13" s="70">
        <v>691</v>
      </c>
      <c r="I13" s="70">
        <v>138</v>
      </c>
      <c r="J13" s="70">
        <v>162</v>
      </c>
      <c r="K13" s="56">
        <v>2407</v>
      </c>
      <c r="L13" s="70">
        <v>302</v>
      </c>
      <c r="M13" s="70">
        <v>2097</v>
      </c>
      <c r="N13" s="70">
        <v>8</v>
      </c>
      <c r="P13" s="41"/>
      <c r="Q13" s="41"/>
      <c r="R13" s="41"/>
    </row>
    <row r="14" spans="1:18" ht="24" x14ac:dyDescent="0.2">
      <c r="A14" s="57">
        <v>8</v>
      </c>
      <c r="B14" s="69" t="s">
        <v>45</v>
      </c>
      <c r="C14" s="56">
        <v>1836</v>
      </c>
      <c r="D14" s="70">
        <v>478</v>
      </c>
      <c r="E14" s="70">
        <v>1274</v>
      </c>
      <c r="F14" s="70">
        <v>84</v>
      </c>
      <c r="G14" s="56">
        <v>1159</v>
      </c>
      <c r="H14" s="70">
        <v>246</v>
      </c>
      <c r="I14" s="70">
        <v>913</v>
      </c>
      <c r="J14" s="70" t="s">
        <v>9</v>
      </c>
      <c r="K14" s="56">
        <v>677</v>
      </c>
      <c r="L14" s="70">
        <v>232</v>
      </c>
      <c r="M14" s="70">
        <v>361</v>
      </c>
      <c r="N14" s="70">
        <v>84</v>
      </c>
      <c r="P14" s="41"/>
      <c r="Q14" s="41"/>
      <c r="R14" s="41"/>
    </row>
    <row r="15" spans="1:18" ht="24" x14ac:dyDescent="0.2">
      <c r="A15" s="57">
        <v>9</v>
      </c>
      <c r="B15" s="69" t="s">
        <v>46</v>
      </c>
      <c r="C15" s="56">
        <v>1307</v>
      </c>
      <c r="D15" s="70">
        <v>483</v>
      </c>
      <c r="E15" s="70">
        <v>824</v>
      </c>
      <c r="F15" s="70" t="s">
        <v>9</v>
      </c>
      <c r="G15" s="56">
        <v>115</v>
      </c>
      <c r="H15" s="70" t="s">
        <v>9</v>
      </c>
      <c r="I15" s="70">
        <v>115</v>
      </c>
      <c r="J15" s="70" t="s">
        <v>9</v>
      </c>
      <c r="K15" s="56">
        <v>1192</v>
      </c>
      <c r="L15" s="70">
        <v>483</v>
      </c>
      <c r="M15" s="70">
        <v>709</v>
      </c>
      <c r="N15" s="70" t="s">
        <v>9</v>
      </c>
      <c r="P15" s="41"/>
      <c r="Q15" s="41"/>
      <c r="R15" s="41"/>
    </row>
    <row r="16" spans="1:18" ht="36" x14ac:dyDescent="0.2">
      <c r="A16" s="57">
        <v>10</v>
      </c>
      <c r="B16" s="69" t="s">
        <v>47</v>
      </c>
      <c r="C16" s="56">
        <v>1082</v>
      </c>
      <c r="D16" s="70">
        <v>342</v>
      </c>
      <c r="E16" s="70">
        <v>333</v>
      </c>
      <c r="F16" s="70">
        <v>407</v>
      </c>
      <c r="G16" s="56" t="s">
        <v>9</v>
      </c>
      <c r="H16" s="70" t="s">
        <v>9</v>
      </c>
      <c r="I16" s="70" t="s">
        <v>9</v>
      </c>
      <c r="J16" s="70" t="s">
        <v>9</v>
      </c>
      <c r="K16" s="56">
        <v>1082</v>
      </c>
      <c r="L16" s="70">
        <v>342</v>
      </c>
      <c r="M16" s="70">
        <v>333</v>
      </c>
      <c r="N16" s="70">
        <v>407</v>
      </c>
      <c r="P16" s="41"/>
      <c r="Q16" s="41"/>
      <c r="R16" s="41"/>
    </row>
    <row r="17" spans="1:18" ht="36" x14ac:dyDescent="0.2">
      <c r="A17" s="57">
        <v>11</v>
      </c>
      <c r="B17" s="69" t="s">
        <v>48</v>
      </c>
      <c r="C17" s="56">
        <v>1040</v>
      </c>
      <c r="D17" s="70">
        <v>528</v>
      </c>
      <c r="E17" s="70">
        <v>364</v>
      </c>
      <c r="F17" s="70">
        <v>148</v>
      </c>
      <c r="G17" s="56">
        <v>528</v>
      </c>
      <c r="H17" s="70">
        <v>528</v>
      </c>
      <c r="I17" s="70" t="s">
        <v>9</v>
      </c>
      <c r="J17" s="70" t="s">
        <v>9</v>
      </c>
      <c r="K17" s="56">
        <v>512</v>
      </c>
      <c r="L17" s="70" t="s">
        <v>9</v>
      </c>
      <c r="M17" s="70">
        <v>364</v>
      </c>
      <c r="N17" s="70">
        <v>148</v>
      </c>
      <c r="P17" s="41"/>
      <c r="Q17" s="41"/>
      <c r="R17" s="41"/>
    </row>
    <row r="18" spans="1:18" ht="24" x14ac:dyDescent="0.2">
      <c r="A18" s="57">
        <v>12</v>
      </c>
      <c r="B18" s="69" t="s">
        <v>49</v>
      </c>
      <c r="C18" s="56">
        <v>944</v>
      </c>
      <c r="D18" s="70">
        <v>121</v>
      </c>
      <c r="E18" s="70">
        <v>806</v>
      </c>
      <c r="F18" s="70">
        <v>17</v>
      </c>
      <c r="G18" s="56" t="s">
        <v>9</v>
      </c>
      <c r="H18" s="70" t="s">
        <v>9</v>
      </c>
      <c r="I18" s="70" t="s">
        <v>9</v>
      </c>
      <c r="J18" s="70" t="s">
        <v>9</v>
      </c>
      <c r="K18" s="56">
        <v>944</v>
      </c>
      <c r="L18" s="70">
        <v>121</v>
      </c>
      <c r="M18" s="70">
        <v>806</v>
      </c>
      <c r="N18" s="70">
        <v>17</v>
      </c>
      <c r="P18" s="41"/>
      <c r="Q18" s="41"/>
      <c r="R18" s="41"/>
    </row>
    <row r="19" spans="1:18" x14ac:dyDescent="0.2">
      <c r="A19" s="57">
        <v>13</v>
      </c>
      <c r="B19" s="69" t="s">
        <v>57</v>
      </c>
      <c r="C19" s="56">
        <v>7523</v>
      </c>
      <c r="D19" s="70">
        <v>3547</v>
      </c>
      <c r="E19" s="70">
        <v>3976</v>
      </c>
      <c r="F19" s="70" t="s">
        <v>9</v>
      </c>
      <c r="G19" s="56">
        <v>3029</v>
      </c>
      <c r="H19" s="70">
        <v>2452</v>
      </c>
      <c r="I19" s="70">
        <v>577</v>
      </c>
      <c r="J19" s="70" t="s">
        <v>9</v>
      </c>
      <c r="K19" s="56">
        <v>4494</v>
      </c>
      <c r="L19" s="70">
        <v>1095</v>
      </c>
      <c r="M19" s="70">
        <v>3399</v>
      </c>
      <c r="N19" s="70" t="s">
        <v>9</v>
      </c>
      <c r="P19" s="41"/>
      <c r="Q19" s="41"/>
      <c r="R19" s="41"/>
    </row>
    <row r="20" spans="1:18" x14ac:dyDescent="0.2">
      <c r="A20" s="57">
        <v>14</v>
      </c>
      <c r="B20" s="69" t="s">
        <v>51</v>
      </c>
      <c r="C20" s="56">
        <v>7449</v>
      </c>
      <c r="D20" s="70">
        <v>2669</v>
      </c>
      <c r="E20" s="70">
        <v>4780</v>
      </c>
      <c r="F20" s="70" t="s">
        <v>9</v>
      </c>
      <c r="G20" s="56">
        <v>3728</v>
      </c>
      <c r="H20" s="70">
        <v>2123</v>
      </c>
      <c r="I20" s="70">
        <v>1605</v>
      </c>
      <c r="J20" s="70" t="s">
        <v>9</v>
      </c>
      <c r="K20" s="56">
        <v>3721</v>
      </c>
      <c r="L20" s="70">
        <v>546</v>
      </c>
      <c r="M20" s="70">
        <v>3175</v>
      </c>
      <c r="N20" s="70" t="s">
        <v>9</v>
      </c>
      <c r="P20" s="41"/>
      <c r="Q20" s="41"/>
      <c r="R20" s="41"/>
    </row>
    <row r="21" spans="1:18" ht="36" x14ac:dyDescent="0.2">
      <c r="A21" s="62">
        <v>15</v>
      </c>
      <c r="B21" s="71" t="s">
        <v>52</v>
      </c>
      <c r="C21" s="64">
        <v>4749</v>
      </c>
      <c r="D21" s="70">
        <v>785</v>
      </c>
      <c r="E21" s="72">
        <v>3964</v>
      </c>
      <c r="F21" s="70" t="s">
        <v>9</v>
      </c>
      <c r="G21" s="64">
        <v>2388</v>
      </c>
      <c r="H21" s="70">
        <v>745</v>
      </c>
      <c r="I21" s="72">
        <v>1643</v>
      </c>
      <c r="J21" s="70" t="s">
        <v>9</v>
      </c>
      <c r="K21" s="64">
        <v>2361</v>
      </c>
      <c r="L21" s="70">
        <v>40</v>
      </c>
      <c r="M21" s="72">
        <v>2321</v>
      </c>
      <c r="N21" s="70" t="s">
        <v>9</v>
      </c>
      <c r="P21" s="41"/>
      <c r="Q21" s="41"/>
      <c r="R21" s="41"/>
    </row>
    <row r="22" spans="1:18" ht="11.25" customHeight="1" x14ac:dyDescent="0.2">
      <c r="A22" s="150" t="s">
        <v>53</v>
      </c>
      <c r="B22" s="150"/>
      <c r="C22" s="150"/>
      <c r="D22" s="150"/>
      <c r="E22" s="150"/>
      <c r="F22" s="150"/>
      <c r="G22" s="150"/>
      <c r="H22" s="150"/>
      <c r="I22" s="150"/>
      <c r="J22" s="150"/>
      <c r="K22" s="150"/>
      <c r="L22" s="150"/>
      <c r="M22" s="150"/>
      <c r="N22" s="150"/>
      <c r="O22" s="41"/>
    </row>
    <row r="23" spans="1:18" ht="11.25" customHeight="1" x14ac:dyDescent="0.2">
      <c r="A23" s="149" t="s">
        <v>58</v>
      </c>
      <c r="B23" s="149"/>
      <c r="C23" s="149"/>
      <c r="D23" s="149"/>
      <c r="E23" s="149"/>
      <c r="F23" s="149"/>
      <c r="G23" s="149"/>
      <c r="H23" s="149"/>
      <c r="I23" s="149"/>
      <c r="J23" s="149"/>
      <c r="K23" s="149"/>
      <c r="L23" s="149"/>
      <c r="M23" s="149"/>
      <c r="N23" s="149"/>
    </row>
    <row r="24" spans="1:18" x14ac:dyDescent="0.2">
      <c r="A24" s="49"/>
      <c r="B24" s="49"/>
      <c r="C24" s="50"/>
    </row>
    <row r="25" spans="1:18" ht="15" x14ac:dyDescent="0.2">
      <c r="A25" s="51"/>
      <c r="B25" s="51"/>
      <c r="C25" s="52"/>
      <c r="D25" s="52"/>
      <c r="E25" s="52"/>
      <c r="F25" s="52"/>
      <c r="G25" s="52"/>
      <c r="H25" s="52"/>
      <c r="I25" s="52"/>
      <c r="J25" s="52"/>
      <c r="K25" s="52"/>
      <c r="L25" s="52"/>
      <c r="M25" s="52"/>
      <c r="N25" s="52"/>
      <c r="O25" s="73"/>
      <c r="P25" s="73"/>
    </row>
    <row r="27" spans="1:18" x14ac:dyDescent="0.2">
      <c r="G27" s="41"/>
    </row>
    <row r="28" spans="1:18" x14ac:dyDescent="0.2">
      <c r="D28" s="37" t="s">
        <v>55</v>
      </c>
    </row>
  </sheetData>
  <mergeCells count="21">
    <mergeCell ref="A23:N23"/>
    <mergeCell ref="K3:N3"/>
    <mergeCell ref="G4:G5"/>
    <mergeCell ref="H4:H5"/>
    <mergeCell ref="I4:I5"/>
    <mergeCell ref="K4:K5"/>
    <mergeCell ref="E3:E5"/>
    <mergeCell ref="M4:M5"/>
    <mergeCell ref="G3:J3"/>
    <mergeCell ref="A22:N22"/>
    <mergeCell ref="D3:D5"/>
    <mergeCell ref="J4:J5"/>
    <mergeCell ref="F3:F5"/>
    <mergeCell ref="L4:L5"/>
    <mergeCell ref="N4:N5"/>
    <mergeCell ref="A1:N1"/>
    <mergeCell ref="A2:A5"/>
    <mergeCell ref="B2:B5"/>
    <mergeCell ref="C2:C5"/>
    <mergeCell ref="D2:F2"/>
    <mergeCell ref="G2:N2"/>
  </mergeCells>
  <pageMargins left="0.75" right="0.75" top="1" bottom="1" header="0" footer="0"/>
  <pageSetup paperSize="9"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workbookViewId="0">
      <selection sqref="A1:N1"/>
    </sheetView>
  </sheetViews>
  <sheetFormatPr baseColWidth="10" defaultColWidth="11.42578125" defaultRowHeight="12.75" x14ac:dyDescent="0.2"/>
  <cols>
    <col min="1" max="1" width="11.42578125" style="37"/>
    <col min="2" max="2" width="63.7109375" style="37" customWidth="1"/>
    <col min="3" max="3" width="11.42578125" style="37"/>
    <col min="4" max="4" width="11.5703125" style="37" customWidth="1"/>
    <col min="5" max="5" width="11.7109375" style="37" customWidth="1"/>
    <col min="6" max="7" width="11.42578125" style="37"/>
    <col min="8" max="8" width="11.85546875" style="37" customWidth="1"/>
    <col min="9" max="9" width="11.7109375" style="37" customWidth="1"/>
    <col min="10" max="11" width="11.42578125" style="37"/>
    <col min="12" max="12" width="11.5703125" style="37" customWidth="1"/>
    <col min="13" max="13" width="11.7109375" style="37" customWidth="1"/>
    <col min="14" max="16384" width="11.42578125" style="37"/>
  </cols>
  <sheetData>
    <row r="1" spans="1:16" x14ac:dyDescent="0.2">
      <c r="A1" s="151" t="s">
        <v>59</v>
      </c>
      <c r="B1" s="145"/>
      <c r="C1" s="145"/>
      <c r="D1" s="145"/>
      <c r="E1" s="145"/>
      <c r="F1" s="145"/>
      <c r="G1" s="145"/>
      <c r="H1" s="145"/>
      <c r="I1" s="145"/>
      <c r="J1" s="145"/>
      <c r="K1" s="145"/>
      <c r="L1" s="145"/>
      <c r="M1" s="145"/>
      <c r="N1" s="145"/>
    </row>
    <row r="2" spans="1:16" x14ac:dyDescent="0.2">
      <c r="A2" s="132" t="s">
        <v>0</v>
      </c>
      <c r="B2" s="132" t="s">
        <v>37</v>
      </c>
      <c r="C2" s="146" t="s">
        <v>60</v>
      </c>
      <c r="D2" s="146"/>
      <c r="E2" s="146"/>
      <c r="F2" s="146"/>
      <c r="G2" s="146"/>
      <c r="H2" s="146"/>
      <c r="I2" s="146"/>
      <c r="J2" s="146"/>
      <c r="K2" s="146"/>
      <c r="L2" s="146"/>
      <c r="M2" s="146"/>
      <c r="N2" s="146"/>
    </row>
    <row r="3" spans="1:16" x14ac:dyDescent="0.2">
      <c r="A3" s="133"/>
      <c r="B3" s="133"/>
      <c r="C3" s="135" t="s">
        <v>1</v>
      </c>
      <c r="D3" s="132" t="s">
        <v>61</v>
      </c>
      <c r="E3" s="132" t="s">
        <v>62</v>
      </c>
      <c r="F3" s="132" t="s">
        <v>28</v>
      </c>
      <c r="G3" s="147" t="s">
        <v>7</v>
      </c>
      <c r="H3" s="147"/>
      <c r="I3" s="147"/>
      <c r="J3" s="147"/>
      <c r="K3" s="147" t="s">
        <v>8</v>
      </c>
      <c r="L3" s="147"/>
      <c r="M3" s="147"/>
      <c r="N3" s="147"/>
    </row>
    <row r="4" spans="1:16" x14ac:dyDescent="0.2">
      <c r="A4" s="133"/>
      <c r="B4" s="133"/>
      <c r="C4" s="136"/>
      <c r="D4" s="133"/>
      <c r="E4" s="133"/>
      <c r="F4" s="133"/>
      <c r="G4" s="143" t="s">
        <v>1</v>
      </c>
      <c r="H4" s="140" t="s">
        <v>61</v>
      </c>
      <c r="I4" s="140" t="s">
        <v>62</v>
      </c>
      <c r="J4" s="140" t="s">
        <v>28</v>
      </c>
      <c r="K4" s="143" t="s">
        <v>1</v>
      </c>
      <c r="L4" s="140" t="s">
        <v>61</v>
      </c>
      <c r="M4" s="140" t="s">
        <v>62</v>
      </c>
      <c r="N4" s="140" t="s">
        <v>28</v>
      </c>
    </row>
    <row r="5" spans="1:16" x14ac:dyDescent="0.2">
      <c r="A5" s="133"/>
      <c r="B5" s="133"/>
      <c r="C5" s="136"/>
      <c r="D5" s="133"/>
      <c r="E5" s="133"/>
      <c r="F5" s="133"/>
      <c r="G5" s="143"/>
      <c r="H5" s="140"/>
      <c r="I5" s="140"/>
      <c r="J5" s="140"/>
      <c r="K5" s="143"/>
      <c r="L5" s="140"/>
      <c r="M5" s="140"/>
      <c r="N5" s="140"/>
    </row>
    <row r="6" spans="1:16" x14ac:dyDescent="0.2">
      <c r="A6" s="134"/>
      <c r="B6" s="134"/>
      <c r="C6" s="137"/>
      <c r="D6" s="134"/>
      <c r="E6" s="134"/>
      <c r="F6" s="134"/>
      <c r="G6" s="143"/>
      <c r="H6" s="140"/>
      <c r="I6" s="140"/>
      <c r="J6" s="140"/>
      <c r="K6" s="143"/>
      <c r="L6" s="140"/>
      <c r="M6" s="140"/>
      <c r="N6" s="140"/>
    </row>
    <row r="7" spans="1:16" x14ac:dyDescent="0.2">
      <c r="A7" s="67" t="s">
        <v>1</v>
      </c>
      <c r="B7" s="39"/>
      <c r="C7" s="56">
        <v>93329</v>
      </c>
      <c r="D7" s="56">
        <v>30468</v>
      </c>
      <c r="E7" s="56">
        <v>62087</v>
      </c>
      <c r="F7" s="56">
        <v>774</v>
      </c>
      <c r="G7" s="56">
        <v>30464</v>
      </c>
      <c r="H7" s="56">
        <v>20012</v>
      </c>
      <c r="I7" s="56">
        <v>10452</v>
      </c>
      <c r="J7" s="56" t="s">
        <v>9</v>
      </c>
      <c r="K7" s="56">
        <v>62865</v>
      </c>
      <c r="L7" s="56">
        <v>10456</v>
      </c>
      <c r="M7" s="56">
        <v>51635</v>
      </c>
      <c r="N7" s="56">
        <v>774</v>
      </c>
      <c r="O7" s="41"/>
      <c r="P7" s="41"/>
    </row>
    <row r="8" spans="1:16" x14ac:dyDescent="0.2">
      <c r="A8" s="74">
        <v>1</v>
      </c>
      <c r="B8" s="75" t="s">
        <v>38</v>
      </c>
      <c r="C8" s="56">
        <v>23613</v>
      </c>
      <c r="D8" s="70">
        <v>2683</v>
      </c>
      <c r="E8" s="70">
        <v>20835</v>
      </c>
      <c r="F8" s="70">
        <v>95</v>
      </c>
      <c r="G8" s="56">
        <v>3710</v>
      </c>
      <c r="H8" s="70">
        <v>849</v>
      </c>
      <c r="I8" s="70">
        <v>2861</v>
      </c>
      <c r="J8" s="70" t="s">
        <v>9</v>
      </c>
      <c r="K8" s="56">
        <v>19903</v>
      </c>
      <c r="L8" s="70">
        <v>1834</v>
      </c>
      <c r="M8" s="70">
        <v>17974</v>
      </c>
      <c r="N8" s="70">
        <v>95</v>
      </c>
      <c r="O8" s="41"/>
      <c r="P8" s="41"/>
    </row>
    <row r="9" spans="1:16" x14ac:dyDescent="0.2">
      <c r="A9" s="74">
        <v>2</v>
      </c>
      <c r="B9" s="75" t="s">
        <v>39</v>
      </c>
      <c r="C9" s="56">
        <v>5383</v>
      </c>
      <c r="D9" s="70">
        <v>1396</v>
      </c>
      <c r="E9" s="70">
        <v>3987</v>
      </c>
      <c r="F9" s="70" t="s">
        <v>9</v>
      </c>
      <c r="G9" s="56">
        <v>1654</v>
      </c>
      <c r="H9" s="70">
        <v>999</v>
      </c>
      <c r="I9" s="70">
        <v>655</v>
      </c>
      <c r="J9" s="70" t="s">
        <v>9</v>
      </c>
      <c r="K9" s="56">
        <v>3729</v>
      </c>
      <c r="L9" s="70">
        <v>397</v>
      </c>
      <c r="M9" s="70">
        <v>3332</v>
      </c>
      <c r="N9" s="70" t="s">
        <v>9</v>
      </c>
      <c r="O9" s="41"/>
      <c r="P9" s="41"/>
    </row>
    <row r="10" spans="1:16" x14ac:dyDescent="0.2">
      <c r="A10" s="74">
        <v>3</v>
      </c>
      <c r="B10" s="75" t="s">
        <v>40</v>
      </c>
      <c r="C10" s="56">
        <v>25391</v>
      </c>
      <c r="D10" s="70">
        <v>11130</v>
      </c>
      <c r="E10" s="70">
        <v>14161</v>
      </c>
      <c r="F10" s="70">
        <v>100</v>
      </c>
      <c r="G10" s="56">
        <v>10629</v>
      </c>
      <c r="H10" s="70">
        <v>9242</v>
      </c>
      <c r="I10" s="70">
        <v>1387</v>
      </c>
      <c r="J10" s="70" t="s">
        <v>9</v>
      </c>
      <c r="K10" s="56">
        <v>14762</v>
      </c>
      <c r="L10" s="70">
        <v>1888</v>
      </c>
      <c r="M10" s="70">
        <v>12774</v>
      </c>
      <c r="N10" s="70">
        <v>100</v>
      </c>
      <c r="O10" s="41"/>
      <c r="P10" s="41"/>
    </row>
    <row r="11" spans="1:16" x14ac:dyDescent="0.2">
      <c r="A11" s="74">
        <v>4</v>
      </c>
      <c r="B11" s="75" t="s">
        <v>41</v>
      </c>
      <c r="C11" s="56">
        <v>820</v>
      </c>
      <c r="D11" s="70">
        <v>820</v>
      </c>
      <c r="E11" s="70" t="s">
        <v>9</v>
      </c>
      <c r="F11" s="70" t="s">
        <v>9</v>
      </c>
      <c r="G11" s="56">
        <v>736</v>
      </c>
      <c r="H11" s="70">
        <v>736</v>
      </c>
      <c r="I11" s="70" t="s">
        <v>9</v>
      </c>
      <c r="J11" s="70" t="s">
        <v>9</v>
      </c>
      <c r="K11" s="56">
        <v>84</v>
      </c>
      <c r="L11" s="70">
        <v>84</v>
      </c>
      <c r="M11" s="70" t="s">
        <v>9</v>
      </c>
      <c r="N11" s="70" t="s">
        <v>9</v>
      </c>
      <c r="O11" s="41"/>
      <c r="P11" s="41"/>
    </row>
    <row r="12" spans="1:16" x14ac:dyDescent="0.2">
      <c r="A12" s="74">
        <v>5</v>
      </c>
      <c r="B12" s="75" t="s">
        <v>42</v>
      </c>
      <c r="C12" s="56">
        <v>6906</v>
      </c>
      <c r="D12" s="70">
        <v>1030</v>
      </c>
      <c r="E12" s="70">
        <v>5793</v>
      </c>
      <c r="F12" s="70">
        <v>83</v>
      </c>
      <c r="G12" s="56">
        <v>662</v>
      </c>
      <c r="H12" s="70">
        <v>265</v>
      </c>
      <c r="I12" s="70">
        <v>397</v>
      </c>
      <c r="J12" s="70" t="s">
        <v>9</v>
      </c>
      <c r="K12" s="56">
        <v>6244</v>
      </c>
      <c r="L12" s="70">
        <v>765</v>
      </c>
      <c r="M12" s="70">
        <v>5396</v>
      </c>
      <c r="N12" s="70">
        <v>83</v>
      </c>
      <c r="O12" s="41"/>
      <c r="P12" s="41"/>
    </row>
    <row r="13" spans="1:16" x14ac:dyDescent="0.2">
      <c r="A13" s="74">
        <v>6</v>
      </c>
      <c r="B13" s="75" t="s">
        <v>43</v>
      </c>
      <c r="C13" s="56">
        <v>5056</v>
      </c>
      <c r="D13" s="70">
        <v>3098</v>
      </c>
      <c r="E13" s="70">
        <v>1958</v>
      </c>
      <c r="F13" s="70" t="s">
        <v>9</v>
      </c>
      <c r="G13" s="56">
        <v>2414</v>
      </c>
      <c r="H13" s="70">
        <v>932</v>
      </c>
      <c r="I13" s="70">
        <v>1482</v>
      </c>
      <c r="J13" s="70" t="s">
        <v>9</v>
      </c>
      <c r="K13" s="56">
        <v>2642</v>
      </c>
      <c r="L13" s="70">
        <v>2166</v>
      </c>
      <c r="M13" s="70">
        <v>476</v>
      </c>
      <c r="N13" s="70" t="s">
        <v>9</v>
      </c>
      <c r="O13" s="41"/>
      <c r="P13" s="41"/>
    </row>
    <row r="14" spans="1:16" x14ac:dyDescent="0.2">
      <c r="A14" s="74">
        <v>7</v>
      </c>
      <c r="B14" s="75" t="s">
        <v>44</v>
      </c>
      <c r="C14" s="56">
        <v>3127</v>
      </c>
      <c r="D14" s="70">
        <v>983</v>
      </c>
      <c r="E14" s="70">
        <v>2120</v>
      </c>
      <c r="F14" s="70">
        <v>24</v>
      </c>
      <c r="G14" s="56">
        <v>794</v>
      </c>
      <c r="H14" s="70">
        <v>609</v>
      </c>
      <c r="I14" s="70">
        <v>185</v>
      </c>
      <c r="J14" s="70" t="s">
        <v>9</v>
      </c>
      <c r="K14" s="56">
        <v>2333</v>
      </c>
      <c r="L14" s="70">
        <v>374</v>
      </c>
      <c r="M14" s="70">
        <v>1935</v>
      </c>
      <c r="N14" s="70">
        <v>24</v>
      </c>
      <c r="O14" s="41"/>
      <c r="P14" s="41"/>
    </row>
    <row r="15" spans="1:16" x14ac:dyDescent="0.2">
      <c r="A15" s="74">
        <v>8</v>
      </c>
      <c r="B15" s="75" t="s">
        <v>45</v>
      </c>
      <c r="C15" s="56">
        <v>1761</v>
      </c>
      <c r="D15" s="70">
        <v>505</v>
      </c>
      <c r="E15" s="70">
        <v>1174</v>
      </c>
      <c r="F15" s="70">
        <v>82</v>
      </c>
      <c r="G15" s="56">
        <v>1109</v>
      </c>
      <c r="H15" s="70">
        <v>262</v>
      </c>
      <c r="I15" s="70">
        <v>847</v>
      </c>
      <c r="J15" s="70" t="s">
        <v>9</v>
      </c>
      <c r="K15" s="56">
        <v>652</v>
      </c>
      <c r="L15" s="70">
        <v>243</v>
      </c>
      <c r="M15" s="70">
        <v>327</v>
      </c>
      <c r="N15" s="70">
        <v>82</v>
      </c>
      <c r="O15" s="41"/>
      <c r="P15" s="41"/>
    </row>
    <row r="16" spans="1:16" x14ac:dyDescent="0.2">
      <c r="A16" s="74">
        <v>9</v>
      </c>
      <c r="B16" s="75" t="s">
        <v>46</v>
      </c>
      <c r="C16" s="56">
        <v>1170</v>
      </c>
      <c r="D16" s="70">
        <v>500</v>
      </c>
      <c r="E16" s="70">
        <v>670</v>
      </c>
      <c r="F16" s="70" t="s">
        <v>9</v>
      </c>
      <c r="G16" s="56">
        <v>127</v>
      </c>
      <c r="H16" s="70" t="s">
        <v>9</v>
      </c>
      <c r="I16" s="70">
        <v>127</v>
      </c>
      <c r="J16" s="70" t="s">
        <v>9</v>
      </c>
      <c r="K16" s="56">
        <v>1043</v>
      </c>
      <c r="L16" s="70">
        <v>500</v>
      </c>
      <c r="M16" s="70">
        <v>543</v>
      </c>
      <c r="N16" s="70" t="s">
        <v>9</v>
      </c>
      <c r="O16" s="41"/>
      <c r="P16" s="41"/>
    </row>
    <row r="17" spans="1:16" x14ac:dyDescent="0.2">
      <c r="A17" s="74">
        <v>10</v>
      </c>
      <c r="B17" s="75" t="s">
        <v>47</v>
      </c>
      <c r="C17" s="56">
        <v>865</v>
      </c>
      <c r="D17" s="70">
        <v>315</v>
      </c>
      <c r="E17" s="70">
        <v>358</v>
      </c>
      <c r="F17" s="70">
        <v>192</v>
      </c>
      <c r="G17" s="70" t="s">
        <v>9</v>
      </c>
      <c r="H17" s="70" t="s">
        <v>9</v>
      </c>
      <c r="I17" s="70" t="s">
        <v>9</v>
      </c>
      <c r="J17" s="70" t="s">
        <v>9</v>
      </c>
      <c r="K17" s="56">
        <v>865</v>
      </c>
      <c r="L17" s="70">
        <v>315</v>
      </c>
      <c r="M17" s="70">
        <v>358</v>
      </c>
      <c r="N17" s="70">
        <v>192</v>
      </c>
      <c r="O17" s="41"/>
      <c r="P17" s="41"/>
    </row>
    <row r="18" spans="1:16" x14ac:dyDescent="0.2">
      <c r="A18" s="74">
        <v>11</v>
      </c>
      <c r="B18" s="75" t="s">
        <v>48</v>
      </c>
      <c r="C18" s="56">
        <v>826</v>
      </c>
      <c r="D18" s="70">
        <v>486</v>
      </c>
      <c r="E18" s="70">
        <v>225</v>
      </c>
      <c r="F18" s="70">
        <v>115</v>
      </c>
      <c r="G18" s="56">
        <v>486</v>
      </c>
      <c r="H18" s="70">
        <v>486</v>
      </c>
      <c r="I18" s="70" t="s">
        <v>9</v>
      </c>
      <c r="J18" s="70" t="s">
        <v>9</v>
      </c>
      <c r="K18" s="56">
        <v>340</v>
      </c>
      <c r="L18" s="70" t="s">
        <v>9</v>
      </c>
      <c r="M18" s="70">
        <v>225</v>
      </c>
      <c r="N18" s="70">
        <v>115</v>
      </c>
      <c r="O18" s="41"/>
      <c r="P18" s="41"/>
    </row>
    <row r="19" spans="1:16" x14ac:dyDescent="0.2">
      <c r="A19" s="74">
        <v>12</v>
      </c>
      <c r="B19" s="75" t="s">
        <v>49</v>
      </c>
      <c r="C19" s="56">
        <v>936</v>
      </c>
      <c r="D19" s="70">
        <v>115</v>
      </c>
      <c r="E19" s="70">
        <v>801</v>
      </c>
      <c r="F19" s="70">
        <v>20</v>
      </c>
      <c r="G19" s="70" t="s">
        <v>9</v>
      </c>
      <c r="H19" s="70" t="s">
        <v>9</v>
      </c>
      <c r="I19" s="70" t="s">
        <v>9</v>
      </c>
      <c r="J19" s="70" t="s">
        <v>9</v>
      </c>
      <c r="K19" s="56">
        <v>936</v>
      </c>
      <c r="L19" s="70">
        <v>115</v>
      </c>
      <c r="M19" s="70">
        <v>801</v>
      </c>
      <c r="N19" s="70">
        <v>20</v>
      </c>
      <c r="O19" s="41"/>
      <c r="P19" s="41"/>
    </row>
    <row r="20" spans="1:16" x14ac:dyDescent="0.2">
      <c r="A20" s="74">
        <v>13</v>
      </c>
      <c r="B20" s="75" t="s">
        <v>57</v>
      </c>
      <c r="C20" s="56">
        <v>6276</v>
      </c>
      <c r="D20" s="70">
        <v>3209</v>
      </c>
      <c r="E20" s="70">
        <v>3067</v>
      </c>
      <c r="F20" s="70" t="s">
        <v>9</v>
      </c>
      <c r="G20" s="56">
        <v>2680</v>
      </c>
      <c r="H20" s="70">
        <v>2209</v>
      </c>
      <c r="I20" s="70">
        <v>471</v>
      </c>
      <c r="J20" s="70" t="s">
        <v>9</v>
      </c>
      <c r="K20" s="56">
        <v>3596</v>
      </c>
      <c r="L20" s="70">
        <v>1000</v>
      </c>
      <c r="M20" s="70">
        <v>2596</v>
      </c>
      <c r="N20" s="70" t="s">
        <v>9</v>
      </c>
      <c r="O20" s="41"/>
      <c r="P20" s="41"/>
    </row>
    <row r="21" spans="1:16" x14ac:dyDescent="0.2">
      <c r="A21" s="74">
        <v>14</v>
      </c>
      <c r="B21" s="75" t="s">
        <v>51</v>
      </c>
      <c r="C21" s="56">
        <v>8836</v>
      </c>
      <c r="D21" s="70">
        <v>4198</v>
      </c>
      <c r="E21" s="70">
        <v>4575</v>
      </c>
      <c r="F21" s="70">
        <v>63</v>
      </c>
      <c r="G21" s="56">
        <v>5136</v>
      </c>
      <c r="H21" s="70">
        <v>3423</v>
      </c>
      <c r="I21" s="70">
        <v>1713</v>
      </c>
      <c r="J21" s="70" t="s">
        <v>9</v>
      </c>
      <c r="K21" s="56">
        <v>3700</v>
      </c>
      <c r="L21" s="70">
        <v>775</v>
      </c>
      <c r="M21" s="70">
        <v>2862</v>
      </c>
      <c r="N21" s="70">
        <v>63</v>
      </c>
      <c r="O21" s="41"/>
      <c r="P21" s="41"/>
    </row>
    <row r="22" spans="1:16" x14ac:dyDescent="0.2">
      <c r="A22" s="76">
        <v>15</v>
      </c>
      <c r="B22" s="77" t="s">
        <v>52</v>
      </c>
      <c r="C22" s="64">
        <v>2363</v>
      </c>
      <c r="D22" s="70" t="s">
        <v>9</v>
      </c>
      <c r="E22" s="72">
        <v>2363</v>
      </c>
      <c r="F22" s="70" t="s">
        <v>9</v>
      </c>
      <c r="G22" s="64">
        <v>327</v>
      </c>
      <c r="H22" s="70" t="s">
        <v>9</v>
      </c>
      <c r="I22" s="72">
        <v>327</v>
      </c>
      <c r="J22" s="70" t="s">
        <v>9</v>
      </c>
      <c r="K22" s="64">
        <v>2036</v>
      </c>
      <c r="L22" s="70" t="s">
        <v>9</v>
      </c>
      <c r="M22" s="72">
        <v>2036</v>
      </c>
      <c r="N22" s="70" t="s">
        <v>9</v>
      </c>
      <c r="O22" s="41"/>
      <c r="P22" s="41"/>
    </row>
    <row r="23" spans="1:16" x14ac:dyDescent="0.2">
      <c r="A23" s="150" t="s">
        <v>53</v>
      </c>
      <c r="B23" s="150"/>
      <c r="C23" s="150"/>
      <c r="D23" s="150"/>
      <c r="E23" s="150"/>
      <c r="F23" s="150"/>
      <c r="G23" s="150"/>
      <c r="H23" s="150"/>
      <c r="I23" s="150"/>
      <c r="J23" s="150"/>
      <c r="K23" s="150"/>
      <c r="L23" s="150"/>
      <c r="M23" s="150"/>
      <c r="N23" s="150"/>
    </row>
    <row r="24" spans="1:16" x14ac:dyDescent="0.2">
      <c r="A24" s="149" t="s">
        <v>63</v>
      </c>
      <c r="B24" s="149"/>
      <c r="C24" s="149"/>
      <c r="D24" s="149"/>
      <c r="E24" s="149"/>
      <c r="F24" s="149"/>
      <c r="G24" s="149"/>
      <c r="H24" s="149"/>
      <c r="I24" s="149"/>
      <c r="J24" s="149"/>
      <c r="K24" s="149"/>
      <c r="L24" s="149"/>
      <c r="M24" s="149"/>
      <c r="N24" s="149"/>
    </row>
    <row r="25" spans="1:16" x14ac:dyDescent="0.2">
      <c r="A25" s="49"/>
      <c r="B25" s="49"/>
      <c r="C25" s="50"/>
    </row>
    <row r="26" spans="1:16" ht="15" x14ac:dyDescent="0.2">
      <c r="A26" s="51"/>
      <c r="B26" s="51"/>
      <c r="C26" s="52"/>
      <c r="D26" s="52"/>
      <c r="E26" s="52"/>
      <c r="F26" s="52"/>
      <c r="G26" s="52"/>
      <c r="H26" s="52"/>
      <c r="I26" s="52"/>
      <c r="J26" s="52"/>
      <c r="K26" s="52"/>
      <c r="L26" s="52"/>
      <c r="M26" s="52"/>
      <c r="N26" s="52"/>
      <c r="O26" s="73"/>
      <c r="P26" s="73"/>
    </row>
  </sheetData>
  <mergeCells count="20">
    <mergeCell ref="A23:N23"/>
    <mergeCell ref="A24:N24"/>
    <mergeCell ref="G4:G6"/>
    <mergeCell ref="H4:H6"/>
    <mergeCell ref="I4:I6"/>
    <mergeCell ref="J4:J6"/>
    <mergeCell ref="K4:K6"/>
    <mergeCell ref="L4:L6"/>
    <mergeCell ref="A1:N1"/>
    <mergeCell ref="A2:A6"/>
    <mergeCell ref="B2:B6"/>
    <mergeCell ref="C2:N2"/>
    <mergeCell ref="C3:C6"/>
    <mergeCell ref="D3:D6"/>
    <mergeCell ref="E3:E6"/>
    <mergeCell ref="F3:F6"/>
    <mergeCell ref="G3:J3"/>
    <mergeCell ref="K3:N3"/>
    <mergeCell ref="M4:M6"/>
    <mergeCell ref="N4:N6"/>
  </mergeCells>
  <pageMargins left="0.75" right="0.75" top="1" bottom="1" header="0" footer="0"/>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workbookViewId="0">
      <selection sqref="A1:N1"/>
    </sheetView>
  </sheetViews>
  <sheetFormatPr baseColWidth="10" defaultColWidth="11.42578125" defaultRowHeight="12.75" x14ac:dyDescent="0.2"/>
  <cols>
    <col min="1" max="1" width="11.42578125" style="37"/>
    <col min="2" max="2" width="63.7109375" style="37" customWidth="1"/>
    <col min="3" max="16384" width="11.42578125" style="37"/>
  </cols>
  <sheetData>
    <row r="1" spans="1:15" x14ac:dyDescent="0.2">
      <c r="A1" s="152" t="s">
        <v>64</v>
      </c>
      <c r="B1" s="152"/>
      <c r="C1" s="152"/>
      <c r="D1" s="152"/>
      <c r="E1" s="152"/>
      <c r="F1" s="152"/>
      <c r="G1" s="152"/>
      <c r="H1" s="152"/>
      <c r="I1" s="152"/>
      <c r="J1" s="152"/>
      <c r="K1" s="152"/>
      <c r="L1" s="152"/>
      <c r="M1" s="152"/>
      <c r="N1" s="152"/>
    </row>
    <row r="2" spans="1:15" x14ac:dyDescent="0.2">
      <c r="A2" s="133" t="s">
        <v>0</v>
      </c>
      <c r="B2" s="133" t="s">
        <v>37</v>
      </c>
      <c r="C2" s="153" t="s">
        <v>1</v>
      </c>
      <c r="D2" s="153"/>
      <c r="E2" s="153"/>
      <c r="F2" s="153"/>
      <c r="G2" s="147" t="s">
        <v>3</v>
      </c>
      <c r="H2" s="147"/>
      <c r="I2" s="147"/>
      <c r="J2" s="147"/>
      <c r="K2" s="147"/>
      <c r="L2" s="147"/>
      <c r="M2" s="147"/>
      <c r="N2" s="147"/>
    </row>
    <row r="3" spans="1:15" x14ac:dyDescent="0.2">
      <c r="A3" s="133"/>
      <c r="B3" s="133"/>
      <c r="C3" s="154"/>
      <c r="D3" s="154"/>
      <c r="E3" s="154"/>
      <c r="F3" s="154"/>
      <c r="G3" s="146" t="s">
        <v>7</v>
      </c>
      <c r="H3" s="146"/>
      <c r="I3" s="146"/>
      <c r="J3" s="146"/>
      <c r="K3" s="146" t="s">
        <v>8</v>
      </c>
      <c r="L3" s="146"/>
      <c r="M3" s="146"/>
      <c r="N3" s="146"/>
    </row>
    <row r="4" spans="1:15" x14ac:dyDescent="0.2">
      <c r="A4" s="133"/>
      <c r="B4" s="133"/>
      <c r="C4" s="153" t="s">
        <v>1</v>
      </c>
      <c r="D4" s="134" t="s">
        <v>2</v>
      </c>
      <c r="E4" s="134"/>
      <c r="F4" s="134"/>
      <c r="G4" s="153" t="s">
        <v>1</v>
      </c>
      <c r="H4" s="140" t="s">
        <v>2</v>
      </c>
      <c r="I4" s="140"/>
      <c r="J4" s="140"/>
      <c r="K4" s="153" t="s">
        <v>1</v>
      </c>
      <c r="L4" s="134" t="s">
        <v>2</v>
      </c>
      <c r="M4" s="134"/>
      <c r="N4" s="134"/>
    </row>
    <row r="5" spans="1:15" x14ac:dyDescent="0.2">
      <c r="A5" s="133"/>
      <c r="B5" s="133"/>
      <c r="C5" s="153"/>
      <c r="D5" s="133" t="s">
        <v>65</v>
      </c>
      <c r="E5" s="133" t="s">
        <v>66</v>
      </c>
      <c r="F5" s="133" t="s">
        <v>28</v>
      </c>
      <c r="G5" s="153"/>
      <c r="H5" s="133" t="s">
        <v>65</v>
      </c>
      <c r="I5" s="133" t="s">
        <v>66</v>
      </c>
      <c r="J5" s="133" t="s">
        <v>28</v>
      </c>
      <c r="K5" s="153"/>
      <c r="L5" s="133" t="s">
        <v>65</v>
      </c>
      <c r="M5" s="133" t="s">
        <v>66</v>
      </c>
      <c r="N5" s="133" t="s">
        <v>28</v>
      </c>
    </row>
    <row r="6" spans="1:15" x14ac:dyDescent="0.2">
      <c r="A6" s="133"/>
      <c r="B6" s="133"/>
      <c r="C6" s="153"/>
      <c r="D6" s="133"/>
      <c r="E6" s="133"/>
      <c r="F6" s="133"/>
      <c r="G6" s="153"/>
      <c r="H6" s="133"/>
      <c r="I6" s="133"/>
      <c r="J6" s="133"/>
      <c r="K6" s="153"/>
      <c r="L6" s="133"/>
      <c r="M6" s="133"/>
      <c r="N6" s="133"/>
    </row>
    <row r="7" spans="1:15" x14ac:dyDescent="0.2">
      <c r="A7" s="133"/>
      <c r="B7" s="133"/>
      <c r="C7" s="153"/>
      <c r="D7" s="133"/>
      <c r="E7" s="133"/>
      <c r="F7" s="133"/>
      <c r="G7" s="153"/>
      <c r="H7" s="133"/>
      <c r="I7" s="133"/>
      <c r="J7" s="133"/>
      <c r="K7" s="153"/>
      <c r="L7" s="133"/>
      <c r="M7" s="133"/>
      <c r="N7" s="133"/>
    </row>
    <row r="8" spans="1:15" x14ac:dyDescent="0.2">
      <c r="A8" s="134"/>
      <c r="B8" s="134"/>
      <c r="C8" s="154"/>
      <c r="D8" s="134"/>
      <c r="E8" s="134"/>
      <c r="F8" s="134"/>
      <c r="G8" s="154"/>
      <c r="H8" s="134"/>
      <c r="I8" s="134"/>
      <c r="J8" s="134"/>
      <c r="K8" s="154"/>
      <c r="L8" s="134"/>
      <c r="M8" s="134"/>
      <c r="N8" s="134"/>
    </row>
    <row r="9" spans="1:15" x14ac:dyDescent="0.2">
      <c r="A9" s="67" t="s">
        <v>1</v>
      </c>
      <c r="B9" s="39"/>
      <c r="C9" s="56">
        <v>92544</v>
      </c>
      <c r="D9" s="56">
        <v>30836</v>
      </c>
      <c r="E9" s="56">
        <v>60451</v>
      </c>
      <c r="F9" s="56">
        <v>1257</v>
      </c>
      <c r="G9" s="56">
        <v>33392</v>
      </c>
      <c r="H9" s="56">
        <v>21784</v>
      </c>
      <c r="I9" s="56">
        <v>11608</v>
      </c>
      <c r="J9" s="56" t="s">
        <v>9</v>
      </c>
      <c r="K9" s="56">
        <v>59152</v>
      </c>
      <c r="L9" s="56">
        <v>9052</v>
      </c>
      <c r="M9" s="56">
        <v>48843</v>
      </c>
      <c r="N9" s="56">
        <v>1257</v>
      </c>
      <c r="O9" s="41"/>
    </row>
    <row r="10" spans="1:15" x14ac:dyDescent="0.2">
      <c r="A10" s="74">
        <v>1</v>
      </c>
      <c r="B10" s="69" t="s">
        <v>38</v>
      </c>
      <c r="C10" s="56">
        <v>24708</v>
      </c>
      <c r="D10" s="70">
        <v>3677</v>
      </c>
      <c r="E10" s="70">
        <v>21031</v>
      </c>
      <c r="F10" s="70" t="s">
        <v>9</v>
      </c>
      <c r="G10" s="56">
        <v>4332</v>
      </c>
      <c r="H10" s="70">
        <v>1535</v>
      </c>
      <c r="I10" s="70">
        <v>2797</v>
      </c>
      <c r="J10" s="70" t="s">
        <v>9</v>
      </c>
      <c r="K10" s="56">
        <v>20376</v>
      </c>
      <c r="L10" s="70">
        <v>2142</v>
      </c>
      <c r="M10" s="70">
        <v>18234</v>
      </c>
      <c r="N10" s="70" t="s">
        <v>9</v>
      </c>
      <c r="O10" s="41"/>
    </row>
    <row r="11" spans="1:15" x14ac:dyDescent="0.2">
      <c r="A11" s="74">
        <v>2</v>
      </c>
      <c r="B11" s="69" t="s">
        <v>39</v>
      </c>
      <c r="C11" s="56">
        <v>4803</v>
      </c>
      <c r="D11" s="70">
        <v>1783</v>
      </c>
      <c r="E11" s="70">
        <v>3020</v>
      </c>
      <c r="F11" s="70" t="s">
        <v>9</v>
      </c>
      <c r="G11" s="56">
        <v>1536</v>
      </c>
      <c r="H11" s="70">
        <v>977</v>
      </c>
      <c r="I11" s="70">
        <v>559</v>
      </c>
      <c r="J11" s="70" t="s">
        <v>9</v>
      </c>
      <c r="K11" s="56">
        <v>3267</v>
      </c>
      <c r="L11" s="70">
        <v>806</v>
      </c>
      <c r="M11" s="70">
        <v>2461</v>
      </c>
      <c r="N11" s="70" t="s">
        <v>9</v>
      </c>
      <c r="O11" s="41"/>
    </row>
    <row r="12" spans="1:15" x14ac:dyDescent="0.2">
      <c r="A12" s="74">
        <v>3</v>
      </c>
      <c r="B12" s="69" t="s">
        <v>40</v>
      </c>
      <c r="C12" s="56">
        <v>15553</v>
      </c>
      <c r="D12" s="70">
        <v>3090</v>
      </c>
      <c r="E12" s="70">
        <v>11854</v>
      </c>
      <c r="F12" s="70">
        <v>609</v>
      </c>
      <c r="G12" s="56">
        <v>3554</v>
      </c>
      <c r="H12" s="70">
        <v>2394</v>
      </c>
      <c r="I12" s="70">
        <v>1160</v>
      </c>
      <c r="J12" s="70" t="s">
        <v>9</v>
      </c>
      <c r="K12" s="56">
        <v>11999</v>
      </c>
      <c r="L12" s="70">
        <v>696</v>
      </c>
      <c r="M12" s="70">
        <v>10694</v>
      </c>
      <c r="N12" s="70">
        <v>609</v>
      </c>
      <c r="O12" s="41"/>
    </row>
    <row r="13" spans="1:15" x14ac:dyDescent="0.2">
      <c r="A13" s="74">
        <v>4</v>
      </c>
      <c r="B13" s="69" t="s">
        <v>41</v>
      </c>
      <c r="C13" s="56">
        <v>927</v>
      </c>
      <c r="D13" s="70">
        <v>804</v>
      </c>
      <c r="E13" s="70">
        <v>123</v>
      </c>
      <c r="F13" s="70" t="s">
        <v>9</v>
      </c>
      <c r="G13" s="56">
        <v>840</v>
      </c>
      <c r="H13" s="70">
        <v>717</v>
      </c>
      <c r="I13" s="70">
        <v>123</v>
      </c>
      <c r="J13" s="70" t="s">
        <v>9</v>
      </c>
      <c r="K13" s="56">
        <v>87</v>
      </c>
      <c r="L13" s="70">
        <v>87</v>
      </c>
      <c r="M13" s="70" t="s">
        <v>9</v>
      </c>
      <c r="N13" s="70" t="s">
        <v>9</v>
      </c>
      <c r="O13" s="41"/>
    </row>
    <row r="14" spans="1:15" x14ac:dyDescent="0.2">
      <c r="A14" s="74">
        <v>5</v>
      </c>
      <c r="B14" s="69" t="s">
        <v>42</v>
      </c>
      <c r="C14" s="56">
        <v>14339</v>
      </c>
      <c r="D14" s="70">
        <v>8408</v>
      </c>
      <c r="E14" s="70">
        <v>5706</v>
      </c>
      <c r="F14" s="70">
        <v>225</v>
      </c>
      <c r="G14" s="56">
        <v>8384</v>
      </c>
      <c r="H14" s="70">
        <v>7781</v>
      </c>
      <c r="I14" s="70">
        <v>603</v>
      </c>
      <c r="J14" s="70" t="s">
        <v>9</v>
      </c>
      <c r="K14" s="56">
        <v>5955</v>
      </c>
      <c r="L14" s="70">
        <v>627</v>
      </c>
      <c r="M14" s="70">
        <v>5103</v>
      </c>
      <c r="N14" s="70">
        <v>225</v>
      </c>
      <c r="O14" s="41"/>
    </row>
    <row r="15" spans="1:15" x14ac:dyDescent="0.2">
      <c r="A15" s="74">
        <v>6</v>
      </c>
      <c r="B15" s="69" t="s">
        <v>43</v>
      </c>
      <c r="C15" s="56">
        <v>4605</v>
      </c>
      <c r="D15" s="70">
        <v>2610</v>
      </c>
      <c r="E15" s="70">
        <v>1995</v>
      </c>
      <c r="F15" s="70" t="s">
        <v>9</v>
      </c>
      <c r="G15" s="56">
        <v>2480</v>
      </c>
      <c r="H15" s="70">
        <v>941</v>
      </c>
      <c r="I15" s="70">
        <v>1539</v>
      </c>
      <c r="J15" s="70" t="s">
        <v>9</v>
      </c>
      <c r="K15" s="56">
        <v>2125</v>
      </c>
      <c r="L15" s="70">
        <v>1669</v>
      </c>
      <c r="M15" s="70">
        <v>456</v>
      </c>
      <c r="N15" s="70" t="s">
        <v>9</v>
      </c>
      <c r="O15" s="41"/>
    </row>
    <row r="16" spans="1:15" x14ac:dyDescent="0.2">
      <c r="A16" s="74">
        <v>7</v>
      </c>
      <c r="B16" s="69" t="s">
        <v>44</v>
      </c>
      <c r="C16" s="56">
        <v>4351</v>
      </c>
      <c r="D16" s="70">
        <v>1101</v>
      </c>
      <c r="E16" s="70">
        <v>3250</v>
      </c>
      <c r="F16" s="70" t="s">
        <v>9</v>
      </c>
      <c r="G16" s="56">
        <v>1433</v>
      </c>
      <c r="H16" s="70">
        <v>627</v>
      </c>
      <c r="I16" s="70">
        <v>806</v>
      </c>
      <c r="J16" s="70" t="s">
        <v>9</v>
      </c>
      <c r="K16" s="56">
        <v>2918</v>
      </c>
      <c r="L16" s="70">
        <v>474</v>
      </c>
      <c r="M16" s="70">
        <v>2444</v>
      </c>
      <c r="N16" s="70" t="s">
        <v>9</v>
      </c>
      <c r="O16" s="41"/>
    </row>
    <row r="17" spans="1:15" x14ac:dyDescent="0.2">
      <c r="A17" s="74">
        <v>8</v>
      </c>
      <c r="B17" s="69" t="s">
        <v>45</v>
      </c>
      <c r="C17" s="56">
        <v>1722</v>
      </c>
      <c r="D17" s="70">
        <v>481</v>
      </c>
      <c r="E17" s="70">
        <v>1241</v>
      </c>
      <c r="F17" s="70" t="s">
        <v>9</v>
      </c>
      <c r="G17" s="56">
        <v>1112</v>
      </c>
      <c r="H17" s="70">
        <v>242</v>
      </c>
      <c r="I17" s="70">
        <v>870</v>
      </c>
      <c r="J17" s="70" t="s">
        <v>9</v>
      </c>
      <c r="K17" s="56">
        <v>610</v>
      </c>
      <c r="L17" s="70">
        <v>239</v>
      </c>
      <c r="M17" s="70">
        <v>371</v>
      </c>
      <c r="N17" s="70" t="s">
        <v>9</v>
      </c>
      <c r="O17" s="41"/>
    </row>
    <row r="18" spans="1:15" x14ac:dyDescent="0.2">
      <c r="A18" s="74">
        <v>9</v>
      </c>
      <c r="B18" s="69" t="s">
        <v>46</v>
      </c>
      <c r="C18" s="56">
        <v>673</v>
      </c>
      <c r="D18" s="70">
        <v>421</v>
      </c>
      <c r="E18" s="70">
        <v>252</v>
      </c>
      <c r="F18" s="70" t="s">
        <v>9</v>
      </c>
      <c r="G18" s="56">
        <v>148</v>
      </c>
      <c r="H18" s="70" t="s">
        <v>9</v>
      </c>
      <c r="I18" s="70">
        <v>148</v>
      </c>
      <c r="J18" s="70" t="s">
        <v>9</v>
      </c>
      <c r="K18" s="56">
        <v>525</v>
      </c>
      <c r="L18" s="70">
        <v>421</v>
      </c>
      <c r="M18" s="70">
        <v>104</v>
      </c>
      <c r="N18" s="70" t="s">
        <v>9</v>
      </c>
      <c r="O18" s="41"/>
    </row>
    <row r="19" spans="1:15" x14ac:dyDescent="0.2">
      <c r="A19" s="74">
        <v>10</v>
      </c>
      <c r="B19" s="69" t="s">
        <v>47</v>
      </c>
      <c r="C19" s="56">
        <v>975</v>
      </c>
      <c r="D19" s="70">
        <v>306</v>
      </c>
      <c r="E19" s="70">
        <v>476</v>
      </c>
      <c r="F19" s="70">
        <v>193</v>
      </c>
      <c r="G19" s="56" t="s">
        <v>9</v>
      </c>
      <c r="H19" s="70" t="s">
        <v>9</v>
      </c>
      <c r="I19" s="70" t="s">
        <v>9</v>
      </c>
      <c r="J19" s="70" t="s">
        <v>9</v>
      </c>
      <c r="K19" s="56">
        <v>975</v>
      </c>
      <c r="L19" s="70">
        <v>306</v>
      </c>
      <c r="M19" s="70">
        <v>476</v>
      </c>
      <c r="N19" s="70">
        <v>193</v>
      </c>
      <c r="O19" s="41"/>
    </row>
    <row r="20" spans="1:15" x14ac:dyDescent="0.2">
      <c r="A20" s="74">
        <v>11</v>
      </c>
      <c r="B20" s="69" t="s">
        <v>48</v>
      </c>
      <c r="C20" s="56">
        <v>900</v>
      </c>
      <c r="D20" s="70">
        <v>495</v>
      </c>
      <c r="E20" s="70">
        <v>405</v>
      </c>
      <c r="F20" s="70" t="s">
        <v>9</v>
      </c>
      <c r="G20" s="56">
        <v>495</v>
      </c>
      <c r="H20" s="70">
        <v>495</v>
      </c>
      <c r="I20" s="70" t="s">
        <v>9</v>
      </c>
      <c r="J20" s="70" t="s">
        <v>9</v>
      </c>
      <c r="K20" s="56">
        <v>405</v>
      </c>
      <c r="L20" s="70" t="s">
        <v>9</v>
      </c>
      <c r="M20" s="70">
        <v>405</v>
      </c>
      <c r="N20" s="70" t="s">
        <v>9</v>
      </c>
      <c r="O20" s="41"/>
    </row>
    <row r="21" spans="1:15" x14ac:dyDescent="0.2">
      <c r="A21" s="74">
        <v>12</v>
      </c>
      <c r="B21" s="69" t="s">
        <v>49</v>
      </c>
      <c r="C21" s="56">
        <v>1220</v>
      </c>
      <c r="D21" s="70">
        <v>100</v>
      </c>
      <c r="E21" s="70">
        <v>995</v>
      </c>
      <c r="F21" s="70">
        <v>125</v>
      </c>
      <c r="G21" s="56">
        <v>96</v>
      </c>
      <c r="H21" s="70" t="s">
        <v>9</v>
      </c>
      <c r="I21" s="70">
        <v>96</v>
      </c>
      <c r="J21" s="70" t="s">
        <v>9</v>
      </c>
      <c r="K21" s="56">
        <v>1124</v>
      </c>
      <c r="L21" s="70">
        <v>100</v>
      </c>
      <c r="M21" s="70">
        <v>899</v>
      </c>
      <c r="N21" s="70">
        <v>125</v>
      </c>
      <c r="O21" s="41"/>
    </row>
    <row r="22" spans="1:15" x14ac:dyDescent="0.2">
      <c r="A22" s="74">
        <v>13</v>
      </c>
      <c r="B22" s="69" t="s">
        <v>57</v>
      </c>
      <c r="C22" s="56">
        <v>6488</v>
      </c>
      <c r="D22" s="70">
        <v>3114</v>
      </c>
      <c r="E22" s="70">
        <v>3374</v>
      </c>
      <c r="F22" s="70" t="s">
        <v>9</v>
      </c>
      <c r="G22" s="56">
        <v>2514</v>
      </c>
      <c r="H22" s="70">
        <v>2042</v>
      </c>
      <c r="I22" s="70">
        <v>472</v>
      </c>
      <c r="J22" s="70" t="s">
        <v>9</v>
      </c>
      <c r="K22" s="56">
        <v>3974</v>
      </c>
      <c r="L22" s="70">
        <v>1072</v>
      </c>
      <c r="M22" s="70">
        <v>2902</v>
      </c>
      <c r="N22" s="70" t="s">
        <v>9</v>
      </c>
      <c r="O22" s="41"/>
    </row>
    <row r="23" spans="1:15" x14ac:dyDescent="0.2">
      <c r="A23" s="74">
        <v>14</v>
      </c>
      <c r="B23" s="69" t="s">
        <v>51</v>
      </c>
      <c r="C23" s="56">
        <v>7752</v>
      </c>
      <c r="D23" s="70">
        <v>3799</v>
      </c>
      <c r="E23" s="70">
        <v>3848</v>
      </c>
      <c r="F23" s="70">
        <v>105</v>
      </c>
      <c r="G23" s="56">
        <v>4799</v>
      </c>
      <c r="H23" s="70">
        <v>3386</v>
      </c>
      <c r="I23" s="70">
        <v>1413</v>
      </c>
      <c r="J23" s="70" t="s">
        <v>9</v>
      </c>
      <c r="K23" s="56">
        <v>2953</v>
      </c>
      <c r="L23" s="70">
        <v>413</v>
      </c>
      <c r="M23" s="70">
        <v>2435</v>
      </c>
      <c r="N23" s="70">
        <v>105</v>
      </c>
      <c r="O23" s="41"/>
    </row>
    <row r="24" spans="1:15" x14ac:dyDescent="0.2">
      <c r="A24" s="76">
        <v>15</v>
      </c>
      <c r="B24" s="71" t="s">
        <v>52</v>
      </c>
      <c r="C24" s="64">
        <v>3528</v>
      </c>
      <c r="D24" s="72">
        <v>647</v>
      </c>
      <c r="E24" s="72">
        <v>2881</v>
      </c>
      <c r="F24" s="72" t="s">
        <v>9</v>
      </c>
      <c r="G24" s="64">
        <v>1669</v>
      </c>
      <c r="H24" s="72">
        <v>647</v>
      </c>
      <c r="I24" s="72">
        <v>1022</v>
      </c>
      <c r="J24" s="72" t="s">
        <v>9</v>
      </c>
      <c r="K24" s="64">
        <v>1859</v>
      </c>
      <c r="L24" s="72" t="s">
        <v>9</v>
      </c>
      <c r="M24" s="72">
        <v>1859</v>
      </c>
      <c r="N24" s="72" t="s">
        <v>9</v>
      </c>
      <c r="O24" s="41"/>
    </row>
    <row r="25" spans="1:15" x14ac:dyDescent="0.2">
      <c r="A25" s="150" t="s">
        <v>67</v>
      </c>
      <c r="B25" s="155"/>
      <c r="C25" s="155"/>
      <c r="D25" s="155"/>
      <c r="E25" s="155"/>
      <c r="F25" s="155"/>
      <c r="G25" s="155"/>
      <c r="H25" s="155"/>
      <c r="I25" s="155"/>
      <c r="J25" s="155"/>
      <c r="K25" s="155"/>
      <c r="L25" s="155"/>
      <c r="M25" s="155"/>
      <c r="N25" s="155"/>
    </row>
    <row r="26" spans="1:15" x14ac:dyDescent="0.2">
      <c r="A26" s="149" t="s">
        <v>68</v>
      </c>
      <c r="B26" s="156"/>
      <c r="C26" s="156"/>
      <c r="D26" s="156"/>
      <c r="E26" s="156"/>
      <c r="F26" s="156"/>
      <c r="G26" s="156"/>
      <c r="H26" s="156"/>
      <c r="I26" s="156"/>
      <c r="J26" s="156"/>
      <c r="K26" s="156"/>
      <c r="L26" s="156"/>
      <c r="M26" s="156"/>
      <c r="N26" s="156"/>
    </row>
    <row r="27" spans="1:15" x14ac:dyDescent="0.2">
      <c r="A27" s="49"/>
      <c r="B27" s="49"/>
      <c r="C27" s="50"/>
    </row>
    <row r="28" spans="1:15" ht="15" x14ac:dyDescent="0.2">
      <c r="A28" s="51"/>
      <c r="B28" s="51"/>
      <c r="C28" s="52"/>
      <c r="D28" s="52"/>
      <c r="E28" s="52"/>
      <c r="F28" s="52"/>
      <c r="G28" s="52"/>
      <c r="H28" s="52"/>
      <c r="I28" s="52"/>
      <c r="J28" s="73"/>
      <c r="K28" s="52"/>
      <c r="L28" s="52"/>
      <c r="M28" s="52"/>
      <c r="N28" s="52"/>
      <c r="O28" s="73"/>
    </row>
    <row r="29" spans="1:15" x14ac:dyDescent="0.2">
      <c r="A29" s="53"/>
      <c r="B29" s="53"/>
      <c r="C29" s="41"/>
      <c r="G29" s="41"/>
      <c r="K29" s="41"/>
    </row>
  </sheetData>
  <mergeCells count="24">
    <mergeCell ref="A25:N25"/>
    <mergeCell ref="A26:N26"/>
    <mergeCell ref="H4:J4"/>
    <mergeCell ref="K4:K8"/>
    <mergeCell ref="L4:N4"/>
    <mergeCell ref="D5:D8"/>
    <mergeCell ref="E5:E8"/>
    <mergeCell ref="F5:F8"/>
    <mergeCell ref="H5:H8"/>
    <mergeCell ref="I5:I8"/>
    <mergeCell ref="D4:F4"/>
    <mergeCell ref="G4:G8"/>
    <mergeCell ref="J5:J8"/>
    <mergeCell ref="L5:L8"/>
    <mergeCell ref="M5:M8"/>
    <mergeCell ref="N5:N8"/>
    <mergeCell ref="A1:N1"/>
    <mergeCell ref="A2:A8"/>
    <mergeCell ref="B2:B8"/>
    <mergeCell ref="C2:F3"/>
    <mergeCell ref="G2:N2"/>
    <mergeCell ref="G3:J3"/>
    <mergeCell ref="K3:N3"/>
    <mergeCell ref="C4:C8"/>
  </mergeCells>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89" workbookViewId="0">
      <selection sqref="A1:J1"/>
    </sheetView>
  </sheetViews>
  <sheetFormatPr baseColWidth="10" defaultColWidth="11.42578125" defaultRowHeight="12.75" x14ac:dyDescent="0.2"/>
  <cols>
    <col min="1" max="1" width="11.42578125" style="15"/>
    <col min="2" max="2" width="11.42578125" customWidth="1"/>
    <col min="3" max="3" width="13.5703125" customWidth="1"/>
    <col min="4" max="4" width="16.140625" customWidth="1"/>
    <col min="6" max="6" width="13.5703125" customWidth="1"/>
    <col min="7" max="7" width="16.140625" customWidth="1"/>
    <col min="9" max="9" width="13.5703125" customWidth="1"/>
    <col min="10" max="10" width="16.140625" customWidth="1"/>
    <col min="12" max="24" width="10.85546875" customWidth="1"/>
  </cols>
  <sheetData>
    <row r="1" spans="1:11" x14ac:dyDescent="0.2">
      <c r="A1" s="105" t="s">
        <v>105</v>
      </c>
      <c r="B1" s="106"/>
      <c r="C1" s="106"/>
      <c r="D1" s="106"/>
      <c r="E1" s="106"/>
      <c r="F1" s="106"/>
      <c r="G1" s="106"/>
      <c r="H1" s="106"/>
      <c r="I1" s="106"/>
      <c r="J1" s="106"/>
    </row>
    <row r="2" spans="1:11" x14ac:dyDescent="0.2">
      <c r="A2" s="107" t="s">
        <v>0</v>
      </c>
      <c r="B2" s="109" t="s">
        <v>1</v>
      </c>
      <c r="C2" s="111" t="s">
        <v>60</v>
      </c>
      <c r="D2" s="111"/>
      <c r="E2" s="111"/>
      <c r="F2" s="111"/>
      <c r="G2" s="111"/>
      <c r="H2" s="111"/>
      <c r="I2" s="111"/>
      <c r="J2" s="111"/>
    </row>
    <row r="3" spans="1:11" ht="13.5" customHeight="1" x14ac:dyDescent="0.2">
      <c r="A3" s="107"/>
      <c r="B3" s="109"/>
      <c r="C3" s="112" t="s">
        <v>1</v>
      </c>
      <c r="D3" s="112"/>
      <c r="E3" s="113" t="s">
        <v>3</v>
      </c>
      <c r="F3" s="113"/>
      <c r="G3" s="113"/>
      <c r="H3" s="113"/>
      <c r="I3" s="113"/>
      <c r="J3" s="113"/>
    </row>
    <row r="4" spans="1:11" ht="12.75" customHeight="1" x14ac:dyDescent="0.2">
      <c r="A4" s="107"/>
      <c r="B4" s="109"/>
      <c r="C4" s="114" t="s">
        <v>4</v>
      </c>
      <c r="D4" s="114" t="s">
        <v>5</v>
      </c>
      <c r="E4" s="115" t="s">
        <v>7</v>
      </c>
      <c r="F4" s="115"/>
      <c r="G4" s="115"/>
      <c r="H4" s="113" t="s">
        <v>8</v>
      </c>
      <c r="I4" s="113"/>
      <c r="J4" s="113"/>
    </row>
    <row r="5" spans="1:11" ht="12.75" customHeight="1" x14ac:dyDescent="0.2">
      <c r="A5" s="107"/>
      <c r="B5" s="109"/>
      <c r="C5" s="107"/>
      <c r="D5" s="107"/>
      <c r="E5" s="118" t="s">
        <v>1</v>
      </c>
      <c r="F5" s="119" t="s">
        <v>4</v>
      </c>
      <c r="G5" s="119" t="s">
        <v>5</v>
      </c>
      <c r="H5" s="120" t="s">
        <v>1</v>
      </c>
      <c r="I5" s="108" t="s">
        <v>4</v>
      </c>
      <c r="J5" s="108" t="s">
        <v>5</v>
      </c>
    </row>
    <row r="6" spans="1:11" x14ac:dyDescent="0.2">
      <c r="A6" s="108"/>
      <c r="B6" s="110"/>
      <c r="C6" s="108"/>
      <c r="D6" s="108"/>
      <c r="E6" s="118"/>
      <c r="F6" s="119"/>
      <c r="G6" s="119"/>
      <c r="H6" s="118"/>
      <c r="I6" s="119"/>
      <c r="J6" s="119"/>
    </row>
    <row r="7" spans="1:11" x14ac:dyDescent="0.2">
      <c r="A7" s="1" t="s">
        <v>1</v>
      </c>
      <c r="B7" s="96">
        <v>124637</v>
      </c>
      <c r="C7" s="96">
        <v>32889</v>
      </c>
      <c r="D7" s="96">
        <v>91748</v>
      </c>
      <c r="E7" s="96">
        <v>49722</v>
      </c>
      <c r="F7" s="96">
        <v>24509</v>
      </c>
      <c r="G7" s="96">
        <v>25213</v>
      </c>
      <c r="H7" s="96">
        <v>74915</v>
      </c>
      <c r="I7" s="96">
        <v>8380</v>
      </c>
      <c r="J7" s="96">
        <v>66535</v>
      </c>
      <c r="K7" s="3"/>
    </row>
    <row r="8" spans="1:11" x14ac:dyDescent="0.2">
      <c r="A8" s="4">
        <v>1</v>
      </c>
      <c r="B8" s="96">
        <v>20865</v>
      </c>
      <c r="C8" s="96">
        <v>3210</v>
      </c>
      <c r="D8" s="96">
        <v>17655</v>
      </c>
      <c r="E8" s="96">
        <v>6922</v>
      </c>
      <c r="F8" s="97">
        <v>1193</v>
      </c>
      <c r="G8" s="97">
        <v>5729</v>
      </c>
      <c r="H8" s="96">
        <v>13943</v>
      </c>
      <c r="I8" s="97">
        <v>2017</v>
      </c>
      <c r="J8" s="97">
        <v>11926</v>
      </c>
      <c r="K8" s="3"/>
    </row>
    <row r="9" spans="1:11" x14ac:dyDescent="0.2">
      <c r="A9" s="4">
        <v>2</v>
      </c>
      <c r="B9" s="96">
        <v>15013</v>
      </c>
      <c r="C9" s="96">
        <v>1605</v>
      </c>
      <c r="D9" s="96">
        <v>13408</v>
      </c>
      <c r="E9" s="96">
        <v>2041</v>
      </c>
      <c r="F9" s="97">
        <v>1200</v>
      </c>
      <c r="G9" s="97">
        <v>841</v>
      </c>
      <c r="H9" s="96">
        <v>12972</v>
      </c>
      <c r="I9" s="97">
        <v>405</v>
      </c>
      <c r="J9" s="97">
        <v>12567</v>
      </c>
      <c r="K9" s="3"/>
    </row>
    <row r="10" spans="1:11" x14ac:dyDescent="0.2">
      <c r="A10" s="4">
        <v>3</v>
      </c>
      <c r="B10" s="96">
        <v>31822</v>
      </c>
      <c r="C10" s="96">
        <v>7629</v>
      </c>
      <c r="D10" s="96">
        <v>24193</v>
      </c>
      <c r="E10" s="96">
        <v>11509</v>
      </c>
      <c r="F10" s="97">
        <v>7174</v>
      </c>
      <c r="G10" s="97">
        <v>4335</v>
      </c>
      <c r="H10" s="96">
        <v>20313</v>
      </c>
      <c r="I10" s="97">
        <v>455</v>
      </c>
      <c r="J10" s="97">
        <v>19858</v>
      </c>
      <c r="K10" s="3"/>
    </row>
    <row r="11" spans="1:11" x14ac:dyDescent="0.2">
      <c r="A11" s="4">
        <v>4</v>
      </c>
      <c r="B11" s="96">
        <v>4338</v>
      </c>
      <c r="C11" s="96">
        <v>1849</v>
      </c>
      <c r="D11" s="96">
        <v>2489</v>
      </c>
      <c r="E11" s="96">
        <v>3925</v>
      </c>
      <c r="F11" s="97">
        <v>1539</v>
      </c>
      <c r="G11" s="97">
        <v>2386</v>
      </c>
      <c r="H11" s="96">
        <v>413</v>
      </c>
      <c r="I11" s="97">
        <v>310</v>
      </c>
      <c r="J11" s="98">
        <v>103</v>
      </c>
      <c r="K11" s="3"/>
    </row>
    <row r="12" spans="1:11" x14ac:dyDescent="0.2">
      <c r="A12" s="4">
        <v>5</v>
      </c>
      <c r="B12" s="96">
        <v>7019</v>
      </c>
      <c r="C12" s="96">
        <v>1904</v>
      </c>
      <c r="D12" s="96">
        <v>5115</v>
      </c>
      <c r="E12" s="96">
        <v>1975</v>
      </c>
      <c r="F12" s="97">
        <v>1022</v>
      </c>
      <c r="G12" s="97">
        <v>953</v>
      </c>
      <c r="H12" s="96">
        <v>5044</v>
      </c>
      <c r="I12" s="97">
        <v>882</v>
      </c>
      <c r="J12" s="97">
        <v>4162</v>
      </c>
      <c r="K12" s="3"/>
    </row>
    <row r="13" spans="1:11" x14ac:dyDescent="0.2">
      <c r="A13" s="4">
        <v>6</v>
      </c>
      <c r="B13" s="96">
        <v>7294</v>
      </c>
      <c r="C13" s="96">
        <v>2090</v>
      </c>
      <c r="D13" s="96">
        <v>5204</v>
      </c>
      <c r="E13" s="96">
        <v>4629</v>
      </c>
      <c r="F13" s="97">
        <v>1538</v>
      </c>
      <c r="G13" s="97">
        <v>3091</v>
      </c>
      <c r="H13" s="96">
        <v>2665</v>
      </c>
      <c r="I13" s="97">
        <v>552</v>
      </c>
      <c r="J13" s="97">
        <v>2113</v>
      </c>
      <c r="K13" s="3"/>
    </row>
    <row r="14" spans="1:11" x14ac:dyDescent="0.2">
      <c r="A14" s="4">
        <v>7</v>
      </c>
      <c r="B14" s="96">
        <v>4213</v>
      </c>
      <c r="C14" s="96">
        <v>1748</v>
      </c>
      <c r="D14" s="96">
        <v>2465</v>
      </c>
      <c r="E14" s="96">
        <v>1683</v>
      </c>
      <c r="F14" s="97">
        <v>1357</v>
      </c>
      <c r="G14" s="97">
        <v>326</v>
      </c>
      <c r="H14" s="96">
        <v>2530</v>
      </c>
      <c r="I14" s="97">
        <v>391</v>
      </c>
      <c r="J14" s="97">
        <v>2139</v>
      </c>
      <c r="K14" s="3"/>
    </row>
    <row r="15" spans="1:11" x14ac:dyDescent="0.2">
      <c r="A15" s="4">
        <v>8</v>
      </c>
      <c r="B15" s="96">
        <v>3330</v>
      </c>
      <c r="C15" s="96">
        <v>1678</v>
      </c>
      <c r="D15" s="96">
        <v>1652</v>
      </c>
      <c r="E15" s="96">
        <v>1936</v>
      </c>
      <c r="F15" s="97">
        <v>1166</v>
      </c>
      <c r="G15" s="97">
        <v>770</v>
      </c>
      <c r="H15" s="96">
        <v>1394</v>
      </c>
      <c r="I15" s="97">
        <v>512</v>
      </c>
      <c r="J15" s="97">
        <v>882</v>
      </c>
      <c r="K15" s="3"/>
    </row>
    <row r="16" spans="1:11" x14ac:dyDescent="0.2">
      <c r="A16" s="4">
        <v>9</v>
      </c>
      <c r="B16" s="96">
        <v>5299</v>
      </c>
      <c r="C16" s="96">
        <v>988</v>
      </c>
      <c r="D16" s="96">
        <v>4311</v>
      </c>
      <c r="E16" s="96">
        <v>4226</v>
      </c>
      <c r="F16" s="97">
        <v>287</v>
      </c>
      <c r="G16" s="97">
        <v>3939</v>
      </c>
      <c r="H16" s="96">
        <v>1073</v>
      </c>
      <c r="I16" s="97">
        <v>701</v>
      </c>
      <c r="J16" s="97">
        <v>372</v>
      </c>
      <c r="K16" s="3"/>
    </row>
    <row r="17" spans="1:11" x14ac:dyDescent="0.2">
      <c r="A17" s="4">
        <v>10</v>
      </c>
      <c r="B17" s="96">
        <v>2226</v>
      </c>
      <c r="C17" s="96">
        <v>1094</v>
      </c>
      <c r="D17" s="96">
        <v>1132</v>
      </c>
      <c r="E17" s="96">
        <v>621</v>
      </c>
      <c r="F17" s="97">
        <v>621</v>
      </c>
      <c r="G17" s="97" t="s">
        <v>9</v>
      </c>
      <c r="H17" s="96">
        <v>1605</v>
      </c>
      <c r="I17" s="97">
        <v>473</v>
      </c>
      <c r="J17" s="97">
        <v>1132</v>
      </c>
      <c r="K17" s="3"/>
    </row>
    <row r="18" spans="1:11" x14ac:dyDescent="0.2">
      <c r="A18" s="4">
        <v>11</v>
      </c>
      <c r="B18" s="96">
        <v>784</v>
      </c>
      <c r="C18" s="96">
        <v>719</v>
      </c>
      <c r="D18" s="96">
        <v>65</v>
      </c>
      <c r="E18" s="96">
        <v>719</v>
      </c>
      <c r="F18" s="97">
        <v>719</v>
      </c>
      <c r="G18" s="97" t="s">
        <v>9</v>
      </c>
      <c r="H18" s="96">
        <v>65</v>
      </c>
      <c r="I18" s="97" t="s">
        <v>9</v>
      </c>
      <c r="J18" s="97">
        <v>65</v>
      </c>
      <c r="K18" s="3"/>
    </row>
    <row r="19" spans="1:11" x14ac:dyDescent="0.2">
      <c r="A19" s="4">
        <v>12</v>
      </c>
      <c r="B19" s="96">
        <v>2010</v>
      </c>
      <c r="C19" s="96">
        <v>1073</v>
      </c>
      <c r="D19" s="96">
        <v>937</v>
      </c>
      <c r="E19" s="96">
        <v>868</v>
      </c>
      <c r="F19" s="98">
        <v>868</v>
      </c>
      <c r="G19" s="97" t="s">
        <v>9</v>
      </c>
      <c r="H19" s="96">
        <v>1142</v>
      </c>
      <c r="I19" s="97">
        <v>205</v>
      </c>
      <c r="J19" s="97">
        <v>937</v>
      </c>
      <c r="K19" s="3"/>
    </row>
    <row r="20" spans="1:11" x14ac:dyDescent="0.2">
      <c r="A20" s="4">
        <v>13</v>
      </c>
      <c r="B20" s="96">
        <v>10058</v>
      </c>
      <c r="C20" s="96">
        <v>4546</v>
      </c>
      <c r="D20" s="96">
        <v>5512</v>
      </c>
      <c r="E20" s="96">
        <v>4043</v>
      </c>
      <c r="F20" s="97">
        <v>3864</v>
      </c>
      <c r="G20" s="98">
        <v>179</v>
      </c>
      <c r="H20" s="96">
        <v>6015</v>
      </c>
      <c r="I20" s="97">
        <v>682</v>
      </c>
      <c r="J20" s="97">
        <v>5333</v>
      </c>
      <c r="K20" s="3"/>
    </row>
    <row r="21" spans="1:11" x14ac:dyDescent="0.2">
      <c r="A21" s="4">
        <v>14</v>
      </c>
      <c r="B21" s="96">
        <v>6658</v>
      </c>
      <c r="C21" s="96">
        <v>2423</v>
      </c>
      <c r="D21" s="96">
        <v>4235</v>
      </c>
      <c r="E21" s="96">
        <v>3774</v>
      </c>
      <c r="F21" s="97">
        <v>1941</v>
      </c>
      <c r="G21" s="97">
        <v>1833</v>
      </c>
      <c r="H21" s="96">
        <v>2884</v>
      </c>
      <c r="I21" s="97">
        <v>482</v>
      </c>
      <c r="J21" s="97">
        <v>2402</v>
      </c>
      <c r="K21" s="3"/>
    </row>
    <row r="22" spans="1:11" x14ac:dyDescent="0.2">
      <c r="A22" s="8">
        <v>15</v>
      </c>
      <c r="B22" s="99">
        <v>3708</v>
      </c>
      <c r="C22" s="99">
        <v>333</v>
      </c>
      <c r="D22" s="99">
        <v>3375</v>
      </c>
      <c r="E22" s="99">
        <v>851</v>
      </c>
      <c r="F22" s="100">
        <v>20</v>
      </c>
      <c r="G22" s="100">
        <v>831</v>
      </c>
      <c r="H22" s="99">
        <v>2857</v>
      </c>
      <c r="I22" s="100">
        <v>313</v>
      </c>
      <c r="J22" s="100">
        <v>2544</v>
      </c>
      <c r="K22" s="3"/>
    </row>
    <row r="23" spans="1:11" ht="11.25" customHeight="1" x14ac:dyDescent="0.2">
      <c r="A23" s="116" t="s">
        <v>106</v>
      </c>
      <c r="B23" s="116"/>
      <c r="C23" s="116"/>
      <c r="D23" s="116"/>
      <c r="E23" s="116"/>
      <c r="F23" s="116"/>
      <c r="G23" s="116"/>
      <c r="H23" s="116"/>
      <c r="I23" s="116"/>
      <c r="J23" s="116"/>
    </row>
    <row r="24" spans="1:11" ht="11.25" customHeight="1" x14ac:dyDescent="0.2">
      <c r="A24" s="116"/>
      <c r="B24" s="116"/>
      <c r="C24" s="116"/>
      <c r="D24" s="116"/>
      <c r="E24" s="116"/>
      <c r="F24" s="116"/>
      <c r="G24" s="116"/>
      <c r="H24" s="116"/>
      <c r="I24" s="116"/>
      <c r="J24" s="116"/>
    </row>
    <row r="25" spans="1:11" ht="11.25" customHeight="1" x14ac:dyDescent="0.2">
      <c r="A25" s="117" t="s">
        <v>107</v>
      </c>
      <c r="B25" s="117"/>
      <c r="C25" s="117"/>
      <c r="D25" s="117"/>
      <c r="E25" s="117"/>
      <c r="F25" s="117"/>
      <c r="G25" s="117"/>
      <c r="H25" s="117"/>
      <c r="I25" s="117"/>
      <c r="J25" s="117"/>
    </row>
    <row r="26" spans="1:11" x14ac:dyDescent="0.2">
      <c r="A26" s="117"/>
      <c r="B26" s="117"/>
      <c r="C26" s="117"/>
      <c r="D26" s="117"/>
      <c r="E26" s="117"/>
      <c r="F26" s="117"/>
      <c r="G26" s="117"/>
      <c r="H26" s="117"/>
      <c r="I26" s="117"/>
      <c r="J26" s="117"/>
    </row>
    <row r="27" spans="1:11" ht="14.25" customHeight="1" x14ac:dyDescent="0.2">
      <c r="A27"/>
      <c r="E27" s="14"/>
      <c r="F27" s="14"/>
      <c r="G27" s="14"/>
      <c r="H27" s="14"/>
      <c r="I27" s="14"/>
      <c r="J27" s="14"/>
    </row>
  </sheetData>
  <mergeCells count="18">
    <mergeCell ref="A23:J24"/>
    <mergeCell ref="A25:J26"/>
    <mergeCell ref="E5:E6"/>
    <mergeCell ref="F5:F6"/>
    <mergeCell ref="G5:G6"/>
    <mergeCell ref="H5:H6"/>
    <mergeCell ref="I5:I6"/>
    <mergeCell ref="J5:J6"/>
    <mergeCell ref="A1:J1"/>
    <mergeCell ref="A2:A6"/>
    <mergeCell ref="B2:B6"/>
    <mergeCell ref="C2:J2"/>
    <mergeCell ref="C3:D3"/>
    <mergeCell ref="E3:J3"/>
    <mergeCell ref="C4:C6"/>
    <mergeCell ref="D4:D6"/>
    <mergeCell ref="E4:G4"/>
    <mergeCell ref="H4:J4"/>
  </mergeCells>
  <pageMargins left="0.74803149606299213" right="0.74803149606299213" top="0.98425196850393704" bottom="0.98425196850393704" header="0" footer="0"/>
  <pageSetup paperSize="9" scale="7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workbookViewId="0">
      <selection sqref="A1:N1"/>
    </sheetView>
  </sheetViews>
  <sheetFormatPr baseColWidth="10" defaultColWidth="11.42578125" defaultRowHeight="12.75" x14ac:dyDescent="0.2"/>
  <cols>
    <col min="1" max="1" width="11.42578125" style="84"/>
    <col min="2" max="2" width="63.85546875" style="37" customWidth="1"/>
    <col min="3" max="14" width="13.42578125" style="37" customWidth="1"/>
    <col min="15" max="16384" width="11.42578125" style="37"/>
  </cols>
  <sheetData>
    <row r="1" spans="1:15" x14ac:dyDescent="0.2">
      <c r="A1" s="157" t="s">
        <v>69</v>
      </c>
      <c r="B1" s="157"/>
      <c r="C1" s="157"/>
      <c r="D1" s="157"/>
      <c r="E1" s="157"/>
      <c r="F1" s="157"/>
      <c r="G1" s="157"/>
      <c r="H1" s="157"/>
      <c r="I1" s="157"/>
      <c r="J1" s="157"/>
      <c r="K1" s="157"/>
      <c r="L1" s="157"/>
      <c r="M1" s="157"/>
      <c r="N1" s="157"/>
    </row>
    <row r="2" spans="1:15" x14ac:dyDescent="0.2">
      <c r="A2" s="132" t="s">
        <v>0</v>
      </c>
      <c r="B2" s="132" t="s">
        <v>37</v>
      </c>
      <c r="C2" s="146" t="s">
        <v>60</v>
      </c>
      <c r="D2" s="146"/>
      <c r="E2" s="146"/>
      <c r="F2" s="146"/>
      <c r="G2" s="146"/>
      <c r="H2" s="146"/>
      <c r="I2" s="146"/>
      <c r="J2" s="146"/>
      <c r="K2" s="146"/>
      <c r="L2" s="146"/>
      <c r="M2" s="146"/>
      <c r="N2" s="146"/>
    </row>
    <row r="3" spans="1:15" x14ac:dyDescent="0.2">
      <c r="A3" s="133"/>
      <c r="B3" s="133"/>
      <c r="C3" s="136" t="s">
        <v>1</v>
      </c>
      <c r="D3" s="133" t="s">
        <v>4</v>
      </c>
      <c r="E3" s="133" t="s">
        <v>5</v>
      </c>
      <c r="F3" s="133" t="s">
        <v>28</v>
      </c>
      <c r="G3" s="147" t="s">
        <v>7</v>
      </c>
      <c r="H3" s="147"/>
      <c r="I3" s="147"/>
      <c r="J3" s="147"/>
      <c r="K3" s="147" t="s">
        <v>8</v>
      </c>
      <c r="L3" s="147"/>
      <c r="M3" s="147"/>
      <c r="N3" s="147"/>
    </row>
    <row r="4" spans="1:15" x14ac:dyDescent="0.2">
      <c r="A4" s="133"/>
      <c r="B4" s="133"/>
      <c r="C4" s="136"/>
      <c r="D4" s="133"/>
      <c r="E4" s="133"/>
      <c r="F4" s="133"/>
      <c r="G4" s="143" t="s">
        <v>1</v>
      </c>
      <c r="H4" s="133" t="s">
        <v>4</v>
      </c>
      <c r="I4" s="140" t="s">
        <v>5</v>
      </c>
      <c r="J4" s="140" t="s">
        <v>28</v>
      </c>
      <c r="K4" s="143" t="s">
        <v>1</v>
      </c>
      <c r="L4" s="132" t="s">
        <v>4</v>
      </c>
      <c r="M4" s="140" t="s">
        <v>5</v>
      </c>
      <c r="N4" s="140" t="s">
        <v>28</v>
      </c>
    </row>
    <row r="5" spans="1:15" x14ac:dyDescent="0.2">
      <c r="A5" s="133"/>
      <c r="B5" s="133"/>
      <c r="C5" s="136"/>
      <c r="D5" s="133"/>
      <c r="E5" s="133"/>
      <c r="F5" s="133"/>
      <c r="G5" s="143"/>
      <c r="H5" s="133"/>
      <c r="I5" s="140"/>
      <c r="J5" s="140"/>
      <c r="K5" s="143"/>
      <c r="L5" s="133"/>
      <c r="M5" s="140"/>
      <c r="N5" s="140"/>
    </row>
    <row r="6" spans="1:15" x14ac:dyDescent="0.2">
      <c r="A6" s="134"/>
      <c r="B6" s="134"/>
      <c r="C6" s="137"/>
      <c r="D6" s="134"/>
      <c r="E6" s="134"/>
      <c r="F6" s="134"/>
      <c r="G6" s="143"/>
      <c r="H6" s="134"/>
      <c r="I6" s="140"/>
      <c r="J6" s="140"/>
      <c r="K6" s="143"/>
      <c r="L6" s="134"/>
      <c r="M6" s="140"/>
      <c r="N6" s="140"/>
      <c r="O6" s="41"/>
    </row>
    <row r="7" spans="1:15" x14ac:dyDescent="0.2">
      <c r="A7" s="67" t="s">
        <v>1</v>
      </c>
      <c r="B7" s="39"/>
      <c r="C7" s="78">
        <v>92509</v>
      </c>
      <c r="D7" s="78">
        <v>27918</v>
      </c>
      <c r="E7" s="78">
        <v>59749</v>
      </c>
      <c r="F7" s="78">
        <v>4842</v>
      </c>
      <c r="G7" s="78">
        <v>32157</v>
      </c>
      <c r="H7" s="78">
        <v>19180</v>
      </c>
      <c r="I7" s="78">
        <v>10154</v>
      </c>
      <c r="J7" s="78">
        <v>2823</v>
      </c>
      <c r="K7" s="78">
        <v>60352</v>
      </c>
      <c r="L7" s="78">
        <v>8738</v>
      </c>
      <c r="M7" s="78">
        <v>49595</v>
      </c>
      <c r="N7" s="78">
        <v>2019</v>
      </c>
      <c r="O7" s="41"/>
    </row>
    <row r="8" spans="1:15" x14ac:dyDescent="0.2">
      <c r="A8" s="79">
        <v>1</v>
      </c>
      <c r="B8" s="69" t="s">
        <v>38</v>
      </c>
      <c r="C8" s="56">
        <v>22242</v>
      </c>
      <c r="D8" s="70">
        <v>1742</v>
      </c>
      <c r="E8" s="70">
        <v>18807</v>
      </c>
      <c r="F8" s="70">
        <v>1693</v>
      </c>
      <c r="G8" s="56">
        <v>4782</v>
      </c>
      <c r="H8" s="70">
        <v>221</v>
      </c>
      <c r="I8" s="70">
        <v>3297</v>
      </c>
      <c r="J8" s="70">
        <v>1264</v>
      </c>
      <c r="K8" s="56">
        <v>17460</v>
      </c>
      <c r="L8" s="70">
        <v>1521</v>
      </c>
      <c r="M8" s="70">
        <v>15510</v>
      </c>
      <c r="N8" s="70">
        <v>429</v>
      </c>
      <c r="O8" s="41"/>
    </row>
    <row r="9" spans="1:15" x14ac:dyDescent="0.2">
      <c r="A9" s="79">
        <v>2</v>
      </c>
      <c r="B9" s="69" t="s">
        <v>39</v>
      </c>
      <c r="C9" s="56">
        <v>7337</v>
      </c>
      <c r="D9" s="70">
        <v>1838</v>
      </c>
      <c r="E9" s="70">
        <v>5253</v>
      </c>
      <c r="F9" s="70">
        <v>246</v>
      </c>
      <c r="G9" s="56">
        <v>1627</v>
      </c>
      <c r="H9" s="70">
        <v>987</v>
      </c>
      <c r="I9" s="70">
        <v>640</v>
      </c>
      <c r="J9" s="70" t="s">
        <v>9</v>
      </c>
      <c r="K9" s="56">
        <v>5710</v>
      </c>
      <c r="L9" s="70">
        <v>851</v>
      </c>
      <c r="M9" s="70">
        <v>4613</v>
      </c>
      <c r="N9" s="70">
        <v>246</v>
      </c>
      <c r="O9" s="41"/>
    </row>
    <row r="10" spans="1:15" x14ac:dyDescent="0.2">
      <c r="A10" s="79">
        <v>3</v>
      </c>
      <c r="B10" s="69" t="s">
        <v>40</v>
      </c>
      <c r="C10" s="56">
        <v>14756</v>
      </c>
      <c r="D10" s="70">
        <v>2950</v>
      </c>
      <c r="E10" s="70">
        <v>10984</v>
      </c>
      <c r="F10" s="70">
        <v>822</v>
      </c>
      <c r="G10" s="56">
        <v>3473</v>
      </c>
      <c r="H10" s="70">
        <v>2416</v>
      </c>
      <c r="I10" s="70">
        <v>235</v>
      </c>
      <c r="J10" s="70">
        <v>822</v>
      </c>
      <c r="K10" s="56">
        <v>11283</v>
      </c>
      <c r="L10" s="70">
        <v>534</v>
      </c>
      <c r="M10" s="70">
        <v>10749</v>
      </c>
      <c r="N10" s="70" t="s">
        <v>9</v>
      </c>
      <c r="O10" s="41"/>
    </row>
    <row r="11" spans="1:15" x14ac:dyDescent="0.2">
      <c r="A11" s="79">
        <v>4</v>
      </c>
      <c r="B11" s="69" t="s">
        <v>41</v>
      </c>
      <c r="C11" s="56">
        <v>1030</v>
      </c>
      <c r="D11" s="70">
        <v>858</v>
      </c>
      <c r="E11" s="70">
        <v>172</v>
      </c>
      <c r="F11" s="80" t="s">
        <v>9</v>
      </c>
      <c r="G11" s="56">
        <v>948</v>
      </c>
      <c r="H11" s="70">
        <v>776</v>
      </c>
      <c r="I11" s="70">
        <v>172</v>
      </c>
      <c r="J11" s="80" t="s">
        <v>9</v>
      </c>
      <c r="K11" s="56">
        <v>82</v>
      </c>
      <c r="L11" s="70">
        <v>82</v>
      </c>
      <c r="M11" s="80" t="s">
        <v>9</v>
      </c>
      <c r="N11" s="80" t="s">
        <v>9</v>
      </c>
      <c r="O11" s="41"/>
    </row>
    <row r="12" spans="1:15" x14ac:dyDescent="0.2">
      <c r="A12" s="79">
        <v>5</v>
      </c>
      <c r="B12" s="69" t="s">
        <v>42</v>
      </c>
      <c r="C12" s="56">
        <v>14622</v>
      </c>
      <c r="D12" s="70">
        <v>9210</v>
      </c>
      <c r="E12" s="70">
        <v>5037</v>
      </c>
      <c r="F12" s="70">
        <v>375</v>
      </c>
      <c r="G12" s="56">
        <v>9053</v>
      </c>
      <c r="H12" s="70">
        <v>8531</v>
      </c>
      <c r="I12" s="70">
        <v>522</v>
      </c>
      <c r="J12" s="80" t="s">
        <v>9</v>
      </c>
      <c r="K12" s="56">
        <v>5569</v>
      </c>
      <c r="L12" s="70">
        <v>679</v>
      </c>
      <c r="M12" s="70">
        <v>4515</v>
      </c>
      <c r="N12" s="70">
        <v>375</v>
      </c>
      <c r="O12" s="41"/>
    </row>
    <row r="13" spans="1:15" x14ac:dyDescent="0.2">
      <c r="A13" s="79">
        <v>6</v>
      </c>
      <c r="B13" s="69" t="s">
        <v>43</v>
      </c>
      <c r="C13" s="56">
        <v>4268</v>
      </c>
      <c r="D13" s="70">
        <v>2587</v>
      </c>
      <c r="E13" s="70">
        <v>1681</v>
      </c>
      <c r="F13" s="80" t="s">
        <v>9</v>
      </c>
      <c r="G13" s="56">
        <v>2297</v>
      </c>
      <c r="H13" s="70">
        <v>858</v>
      </c>
      <c r="I13" s="70">
        <v>1439</v>
      </c>
      <c r="J13" s="80" t="s">
        <v>9</v>
      </c>
      <c r="K13" s="56">
        <v>1971</v>
      </c>
      <c r="L13" s="70">
        <v>1729</v>
      </c>
      <c r="M13" s="70">
        <v>242</v>
      </c>
      <c r="N13" s="80" t="s">
        <v>9</v>
      </c>
      <c r="O13" s="41"/>
    </row>
    <row r="14" spans="1:15" x14ac:dyDescent="0.2">
      <c r="A14" s="79">
        <v>7</v>
      </c>
      <c r="B14" s="69" t="s">
        <v>44</v>
      </c>
      <c r="C14" s="56">
        <v>4766</v>
      </c>
      <c r="D14" s="70">
        <v>1597</v>
      </c>
      <c r="E14" s="70">
        <v>3169</v>
      </c>
      <c r="F14" s="80" t="s">
        <v>9</v>
      </c>
      <c r="G14" s="56">
        <v>2103</v>
      </c>
      <c r="H14" s="70">
        <v>990</v>
      </c>
      <c r="I14" s="70">
        <v>1113</v>
      </c>
      <c r="J14" s="80" t="s">
        <v>9</v>
      </c>
      <c r="K14" s="56">
        <v>2663</v>
      </c>
      <c r="L14" s="70">
        <v>607</v>
      </c>
      <c r="M14" s="70">
        <v>2056</v>
      </c>
      <c r="N14" s="80" t="s">
        <v>9</v>
      </c>
      <c r="O14" s="41"/>
    </row>
    <row r="15" spans="1:15" x14ac:dyDescent="0.2">
      <c r="A15" s="79">
        <v>8</v>
      </c>
      <c r="B15" s="69" t="s">
        <v>45</v>
      </c>
      <c r="C15" s="56">
        <v>1783</v>
      </c>
      <c r="D15" s="70">
        <v>582</v>
      </c>
      <c r="E15" s="70">
        <v>1133</v>
      </c>
      <c r="F15" s="70">
        <v>68</v>
      </c>
      <c r="G15" s="56">
        <v>1101</v>
      </c>
      <c r="H15" s="70">
        <v>167</v>
      </c>
      <c r="I15" s="70">
        <v>934</v>
      </c>
      <c r="J15" s="80" t="s">
        <v>9</v>
      </c>
      <c r="K15" s="56">
        <v>682</v>
      </c>
      <c r="L15" s="70">
        <v>415</v>
      </c>
      <c r="M15" s="70">
        <v>199</v>
      </c>
      <c r="N15" s="70">
        <v>68</v>
      </c>
      <c r="O15" s="41"/>
    </row>
    <row r="16" spans="1:15" x14ac:dyDescent="0.2">
      <c r="A16" s="79">
        <v>9</v>
      </c>
      <c r="B16" s="69" t="s">
        <v>46</v>
      </c>
      <c r="C16" s="56">
        <v>643</v>
      </c>
      <c r="D16" s="70">
        <v>311</v>
      </c>
      <c r="E16" s="70">
        <v>332</v>
      </c>
      <c r="F16" s="80" t="s">
        <v>9</v>
      </c>
      <c r="G16" s="81" t="s">
        <v>9</v>
      </c>
      <c r="H16" s="80" t="s">
        <v>9</v>
      </c>
      <c r="I16" s="80" t="s">
        <v>9</v>
      </c>
      <c r="J16" s="80" t="s">
        <v>9</v>
      </c>
      <c r="K16" s="56">
        <v>643</v>
      </c>
      <c r="L16" s="70">
        <v>311</v>
      </c>
      <c r="M16" s="70">
        <v>332</v>
      </c>
      <c r="N16" s="80" t="s">
        <v>9</v>
      </c>
      <c r="O16" s="41"/>
    </row>
    <row r="17" spans="1:15" x14ac:dyDescent="0.2">
      <c r="A17" s="79">
        <v>10</v>
      </c>
      <c r="B17" s="69" t="s">
        <v>47</v>
      </c>
      <c r="C17" s="56">
        <v>1123</v>
      </c>
      <c r="D17" s="70">
        <v>196</v>
      </c>
      <c r="E17" s="70">
        <v>927</v>
      </c>
      <c r="F17" s="80" t="s">
        <v>9</v>
      </c>
      <c r="G17" s="81" t="s">
        <v>9</v>
      </c>
      <c r="H17" s="80" t="s">
        <v>9</v>
      </c>
      <c r="I17" s="80" t="s">
        <v>9</v>
      </c>
      <c r="J17" s="80" t="s">
        <v>9</v>
      </c>
      <c r="K17" s="56">
        <v>1123</v>
      </c>
      <c r="L17" s="70">
        <v>196</v>
      </c>
      <c r="M17" s="70">
        <v>927</v>
      </c>
      <c r="N17" s="80" t="s">
        <v>9</v>
      </c>
      <c r="O17" s="41"/>
    </row>
    <row r="18" spans="1:15" x14ac:dyDescent="0.2">
      <c r="A18" s="79">
        <v>11</v>
      </c>
      <c r="B18" s="69" t="s">
        <v>48</v>
      </c>
      <c r="C18" s="56">
        <v>662</v>
      </c>
      <c r="D18" s="70">
        <v>297</v>
      </c>
      <c r="E18" s="70">
        <v>365</v>
      </c>
      <c r="F18" s="80" t="s">
        <v>9</v>
      </c>
      <c r="G18" s="56">
        <v>297</v>
      </c>
      <c r="H18" s="70">
        <v>297</v>
      </c>
      <c r="I18" s="80" t="s">
        <v>9</v>
      </c>
      <c r="J18" s="80" t="s">
        <v>9</v>
      </c>
      <c r="K18" s="56">
        <v>365</v>
      </c>
      <c r="L18" s="80" t="s">
        <v>9</v>
      </c>
      <c r="M18" s="70">
        <v>365</v>
      </c>
      <c r="N18" s="80" t="s">
        <v>9</v>
      </c>
      <c r="O18" s="41"/>
    </row>
    <row r="19" spans="1:15" x14ac:dyDescent="0.2">
      <c r="A19" s="79">
        <v>12</v>
      </c>
      <c r="B19" s="69" t="s">
        <v>49</v>
      </c>
      <c r="C19" s="56">
        <v>1388</v>
      </c>
      <c r="D19" s="70">
        <v>192</v>
      </c>
      <c r="E19" s="70">
        <v>1034</v>
      </c>
      <c r="F19" s="70">
        <v>162</v>
      </c>
      <c r="G19" s="56">
        <v>62</v>
      </c>
      <c r="H19" s="80" t="s">
        <v>9</v>
      </c>
      <c r="I19" s="70">
        <v>62</v>
      </c>
      <c r="J19" s="80" t="s">
        <v>9</v>
      </c>
      <c r="K19" s="56">
        <v>1326</v>
      </c>
      <c r="L19" s="70">
        <v>192</v>
      </c>
      <c r="M19" s="70">
        <v>972</v>
      </c>
      <c r="N19" s="70">
        <v>162</v>
      </c>
      <c r="O19" s="41"/>
    </row>
    <row r="20" spans="1:15" x14ac:dyDescent="0.2">
      <c r="A20" s="79">
        <v>13</v>
      </c>
      <c r="B20" s="69" t="s">
        <v>57</v>
      </c>
      <c r="C20" s="56">
        <v>7540</v>
      </c>
      <c r="D20" s="70">
        <v>3574</v>
      </c>
      <c r="E20" s="70">
        <v>3682</v>
      </c>
      <c r="F20" s="70">
        <v>284</v>
      </c>
      <c r="G20" s="56">
        <v>2762</v>
      </c>
      <c r="H20" s="70">
        <v>2312</v>
      </c>
      <c r="I20" s="70">
        <v>450</v>
      </c>
      <c r="J20" s="70"/>
      <c r="K20" s="56">
        <v>4778</v>
      </c>
      <c r="L20" s="70">
        <v>1262</v>
      </c>
      <c r="M20" s="70">
        <v>3232</v>
      </c>
      <c r="N20" s="70">
        <v>284</v>
      </c>
      <c r="O20" s="41"/>
    </row>
    <row r="21" spans="1:15" x14ac:dyDescent="0.2">
      <c r="A21" s="79">
        <v>14</v>
      </c>
      <c r="B21" s="69" t="s">
        <v>51</v>
      </c>
      <c r="C21" s="56">
        <v>8677</v>
      </c>
      <c r="D21" s="70">
        <v>1984</v>
      </c>
      <c r="E21" s="70">
        <v>5545</v>
      </c>
      <c r="F21" s="70">
        <v>1148</v>
      </c>
      <c r="G21" s="56">
        <v>3652</v>
      </c>
      <c r="H21" s="70">
        <v>1625</v>
      </c>
      <c r="I21" s="70">
        <v>1290</v>
      </c>
      <c r="J21" s="70">
        <v>737</v>
      </c>
      <c r="K21" s="56">
        <v>5025</v>
      </c>
      <c r="L21" s="70">
        <v>359</v>
      </c>
      <c r="M21" s="70">
        <v>4255</v>
      </c>
      <c r="N21" s="70">
        <v>411</v>
      </c>
      <c r="O21" s="41"/>
    </row>
    <row r="22" spans="1:15" x14ac:dyDescent="0.2">
      <c r="A22" s="38">
        <v>15</v>
      </c>
      <c r="B22" s="71" t="s">
        <v>52</v>
      </c>
      <c r="C22" s="64">
        <v>1672</v>
      </c>
      <c r="D22" s="72" t="s">
        <v>9</v>
      </c>
      <c r="E22" s="72">
        <v>1628</v>
      </c>
      <c r="F22" s="72">
        <v>44</v>
      </c>
      <c r="G22" s="82" t="s">
        <v>9</v>
      </c>
      <c r="H22" s="83" t="s">
        <v>9</v>
      </c>
      <c r="I22" s="83" t="s">
        <v>9</v>
      </c>
      <c r="J22" s="83" t="s">
        <v>9</v>
      </c>
      <c r="K22" s="64">
        <v>1672</v>
      </c>
      <c r="L22" s="72" t="s">
        <v>9</v>
      </c>
      <c r="M22" s="72">
        <v>1628</v>
      </c>
      <c r="N22" s="72">
        <v>44</v>
      </c>
      <c r="O22" s="41"/>
    </row>
    <row r="23" spans="1:15" x14ac:dyDescent="0.2">
      <c r="A23" s="150" t="s">
        <v>53</v>
      </c>
      <c r="B23" s="150"/>
      <c r="C23" s="150"/>
      <c r="D23" s="150"/>
      <c r="E23" s="150"/>
      <c r="F23" s="150"/>
      <c r="G23" s="150"/>
      <c r="H23" s="150"/>
      <c r="I23" s="150"/>
      <c r="J23" s="150"/>
      <c r="K23" s="150"/>
      <c r="L23" s="150"/>
      <c r="M23" s="150"/>
      <c r="N23" s="150"/>
    </row>
    <row r="24" spans="1:15" x14ac:dyDescent="0.2">
      <c r="A24" s="149" t="s">
        <v>70</v>
      </c>
      <c r="B24" s="149"/>
      <c r="C24" s="149"/>
      <c r="D24" s="149"/>
      <c r="E24" s="149"/>
      <c r="F24" s="149"/>
      <c r="G24" s="149"/>
      <c r="H24" s="149"/>
      <c r="I24" s="149"/>
      <c r="J24" s="149"/>
      <c r="K24" s="149"/>
      <c r="L24" s="149"/>
      <c r="M24" s="149"/>
      <c r="N24" s="149"/>
    </row>
    <row r="25" spans="1:15" x14ac:dyDescent="0.2">
      <c r="A25" s="49"/>
      <c r="B25" s="49"/>
      <c r="C25" s="50"/>
      <c r="G25" s="41"/>
      <c r="K25" s="41"/>
    </row>
    <row r="26" spans="1:15" ht="15" x14ac:dyDescent="0.2">
      <c r="A26" s="51"/>
      <c r="B26" s="51"/>
      <c r="C26" s="52"/>
      <c r="D26" s="52"/>
      <c r="E26" s="52"/>
      <c r="F26" s="52"/>
      <c r="G26" s="52"/>
      <c r="H26" s="52"/>
      <c r="I26" s="52"/>
      <c r="J26" s="73"/>
      <c r="K26" s="52"/>
      <c r="L26" s="52"/>
      <c r="M26" s="52"/>
      <c r="N26" s="52"/>
      <c r="O26" s="73"/>
    </row>
    <row r="27" spans="1:15" x14ac:dyDescent="0.2">
      <c r="A27" s="53"/>
      <c r="B27" s="53"/>
      <c r="C27" s="41"/>
      <c r="G27" s="41"/>
      <c r="K27" s="41"/>
    </row>
  </sheetData>
  <mergeCells count="20">
    <mergeCell ref="A23:N23"/>
    <mergeCell ref="A24:N24"/>
    <mergeCell ref="G4:G6"/>
    <mergeCell ref="H4:H6"/>
    <mergeCell ref="I4:I6"/>
    <mergeCell ref="J4:J6"/>
    <mergeCell ref="K4:K6"/>
    <mergeCell ref="L4:L6"/>
    <mergeCell ref="A1:N1"/>
    <mergeCell ref="A2:A6"/>
    <mergeCell ref="B2:B6"/>
    <mergeCell ref="C2:N2"/>
    <mergeCell ref="C3:C6"/>
    <mergeCell ref="D3:D6"/>
    <mergeCell ref="E3:E6"/>
    <mergeCell ref="F3:F6"/>
    <mergeCell ref="G3:J3"/>
    <mergeCell ref="K3:N3"/>
    <mergeCell ref="M4:M6"/>
    <mergeCell ref="N4:N6"/>
  </mergeCells>
  <pageMargins left="0.75" right="0.75" top="1" bottom="1" header="0" footer="0"/>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zoomScaleNormal="100" workbookViewId="0">
      <selection sqref="A1:B1"/>
    </sheetView>
  </sheetViews>
  <sheetFormatPr baseColWidth="10" defaultColWidth="11.42578125" defaultRowHeight="12.75" x14ac:dyDescent="0.2"/>
  <cols>
    <col min="1" max="1" width="18" style="17" customWidth="1"/>
    <col min="2" max="2" width="66.7109375" style="17" customWidth="1"/>
    <col min="3" max="3" width="42.42578125" style="17" customWidth="1"/>
    <col min="4" max="16384" width="11.42578125" style="17"/>
  </cols>
  <sheetData>
    <row r="1" spans="1:3" ht="15.75" thickBot="1" x14ac:dyDescent="0.3">
      <c r="A1" s="158" t="s">
        <v>13</v>
      </c>
      <c r="B1" s="159"/>
      <c r="C1" s="16"/>
    </row>
    <row r="2" spans="1:3" ht="13.5" thickBot="1" x14ac:dyDescent="0.25">
      <c r="A2" s="18" t="s">
        <v>14</v>
      </c>
      <c r="B2" s="19" t="s">
        <v>79</v>
      </c>
    </row>
    <row r="3" spans="1:3" ht="15" x14ac:dyDescent="0.25">
      <c r="A3" s="20" t="s">
        <v>15</v>
      </c>
      <c r="B3" s="21" t="s">
        <v>71</v>
      </c>
      <c r="C3" s="16"/>
    </row>
    <row r="4" spans="1:3" ht="15" x14ac:dyDescent="0.25">
      <c r="A4" s="22" t="s">
        <v>16</v>
      </c>
      <c r="B4" s="23" t="s">
        <v>72</v>
      </c>
      <c r="C4" s="16"/>
    </row>
    <row r="5" spans="1:3" ht="15" x14ac:dyDescent="0.25">
      <c r="A5" s="22" t="s">
        <v>17</v>
      </c>
      <c r="B5" s="23" t="s">
        <v>73</v>
      </c>
      <c r="C5" s="16"/>
    </row>
    <row r="6" spans="1:3" ht="15" x14ac:dyDescent="0.25">
      <c r="A6" s="24" t="s">
        <v>18</v>
      </c>
      <c r="B6" s="25" t="s">
        <v>111</v>
      </c>
      <c r="C6" s="16"/>
    </row>
    <row r="7" spans="1:3" ht="48.75" thickBot="1" x14ac:dyDescent="0.3">
      <c r="A7" s="24" t="s">
        <v>19</v>
      </c>
      <c r="B7" s="25" t="s">
        <v>78</v>
      </c>
      <c r="C7" s="16"/>
    </row>
    <row r="8" spans="1:3" ht="15" x14ac:dyDescent="0.25">
      <c r="A8" s="26" t="s">
        <v>20</v>
      </c>
      <c r="B8" s="89" t="s">
        <v>2</v>
      </c>
      <c r="C8" s="16"/>
    </row>
    <row r="9" spans="1:3" ht="120" x14ac:dyDescent="0.25">
      <c r="A9" s="22" t="s">
        <v>21</v>
      </c>
      <c r="B9" s="90" t="s">
        <v>109</v>
      </c>
      <c r="C9" s="103"/>
    </row>
    <row r="10" spans="1:3" ht="15" x14ac:dyDescent="0.25">
      <c r="A10" s="24" t="s">
        <v>22</v>
      </c>
      <c r="B10" s="90" t="s">
        <v>102</v>
      </c>
      <c r="C10" s="16"/>
    </row>
    <row r="11" spans="1:3" ht="24.75" thickBot="1" x14ac:dyDescent="0.3">
      <c r="A11" s="27" t="s">
        <v>23</v>
      </c>
      <c r="B11" s="91" t="s">
        <v>103</v>
      </c>
      <c r="C11" s="16"/>
    </row>
    <row r="12" spans="1:3" ht="48.75" thickBot="1" x14ac:dyDescent="0.3">
      <c r="A12" s="92" t="s">
        <v>76</v>
      </c>
      <c r="B12" s="93" t="s">
        <v>110</v>
      </c>
      <c r="C12" s="16"/>
    </row>
    <row r="13" spans="1:3" ht="24.75" thickBot="1" x14ac:dyDescent="0.3">
      <c r="A13" s="92" t="s">
        <v>75</v>
      </c>
      <c r="B13" s="94" t="s">
        <v>74</v>
      </c>
      <c r="C13" s="16"/>
    </row>
    <row r="14" spans="1:3" ht="36" x14ac:dyDescent="0.25">
      <c r="A14" s="20" t="s">
        <v>24</v>
      </c>
      <c r="B14" s="21" t="s">
        <v>77</v>
      </c>
      <c r="C14" s="16"/>
    </row>
    <row r="15" spans="1:3" ht="36" x14ac:dyDescent="0.25">
      <c r="A15" s="20" t="s">
        <v>25</v>
      </c>
      <c r="B15" s="21" t="s">
        <v>77</v>
      </c>
      <c r="C15" s="16"/>
    </row>
    <row r="16" spans="1:3" ht="24" x14ac:dyDescent="0.25">
      <c r="A16" s="22" t="s">
        <v>26</v>
      </c>
      <c r="B16" s="23" t="s">
        <v>77</v>
      </c>
      <c r="C16" s="16"/>
    </row>
    <row r="17" spans="1:11" ht="36.75" thickBot="1" x14ac:dyDescent="0.3">
      <c r="A17" s="27" t="s">
        <v>27</v>
      </c>
      <c r="B17" s="28" t="s">
        <v>108</v>
      </c>
      <c r="C17" s="16"/>
    </row>
    <row r="19" spans="1:11" ht="12.75" customHeight="1" x14ac:dyDescent="0.2">
      <c r="B19"/>
      <c r="C19" s="102"/>
      <c r="D19" s="102"/>
      <c r="E19" s="102"/>
      <c r="F19" s="102"/>
      <c r="G19" s="102"/>
      <c r="H19" s="102"/>
      <c r="I19" s="102"/>
      <c r="J19" s="102"/>
      <c r="K19" s="102"/>
    </row>
    <row r="20" spans="1:11" x14ac:dyDescent="0.2">
      <c r="B20"/>
      <c r="C20" s="102"/>
      <c r="D20" s="102"/>
      <c r="E20" s="102"/>
      <c r="F20" s="102"/>
      <c r="G20" s="102"/>
      <c r="H20" s="102"/>
      <c r="I20" s="102"/>
      <c r="J20" s="102"/>
      <c r="K20" s="102"/>
    </row>
    <row r="21" spans="1:11" x14ac:dyDescent="0.2">
      <c r="B21"/>
    </row>
    <row r="22" spans="1:11" x14ac:dyDescent="0.2">
      <c r="B22"/>
    </row>
    <row r="23" spans="1:11" x14ac:dyDescent="0.2">
      <c r="B23"/>
    </row>
    <row r="24" spans="1:11" x14ac:dyDescent="0.2">
      <c r="B24"/>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89" workbookViewId="0">
      <selection sqref="A1:J1"/>
    </sheetView>
  </sheetViews>
  <sheetFormatPr baseColWidth="10" defaultColWidth="11.42578125" defaultRowHeight="12.75" x14ac:dyDescent="0.2"/>
  <cols>
    <col min="1" max="1" width="11.42578125" style="15"/>
    <col min="2" max="2" width="11.42578125" customWidth="1"/>
    <col min="3" max="3" width="13.5703125" customWidth="1"/>
    <col min="4" max="4" width="16.140625" customWidth="1"/>
    <col min="6" max="6" width="13.5703125" customWidth="1"/>
    <col min="7" max="7" width="16.140625" customWidth="1"/>
    <col min="9" max="9" width="13.5703125" customWidth="1"/>
    <col min="10" max="10" width="16.140625" customWidth="1"/>
    <col min="12" max="24" width="10.85546875" customWidth="1"/>
  </cols>
  <sheetData>
    <row r="1" spans="1:11" x14ac:dyDescent="0.2">
      <c r="A1" s="105" t="s">
        <v>100</v>
      </c>
      <c r="B1" s="106"/>
      <c r="C1" s="106"/>
      <c r="D1" s="106"/>
      <c r="E1" s="106"/>
      <c r="F1" s="106"/>
      <c r="G1" s="106"/>
      <c r="H1" s="106"/>
      <c r="I1" s="106"/>
      <c r="J1" s="106"/>
    </row>
    <row r="2" spans="1:11" x14ac:dyDescent="0.2">
      <c r="A2" s="107" t="s">
        <v>0</v>
      </c>
      <c r="B2" s="109" t="s">
        <v>1</v>
      </c>
      <c r="C2" s="111" t="s">
        <v>60</v>
      </c>
      <c r="D2" s="111"/>
      <c r="E2" s="111"/>
      <c r="F2" s="111"/>
      <c r="G2" s="111"/>
      <c r="H2" s="111"/>
      <c r="I2" s="111"/>
      <c r="J2" s="111"/>
    </row>
    <row r="3" spans="1:11" ht="13.5" customHeight="1" x14ac:dyDescent="0.2">
      <c r="A3" s="107"/>
      <c r="B3" s="109"/>
      <c r="C3" s="112" t="s">
        <v>1</v>
      </c>
      <c r="D3" s="112"/>
      <c r="E3" s="113" t="s">
        <v>3</v>
      </c>
      <c r="F3" s="113"/>
      <c r="G3" s="113"/>
      <c r="H3" s="113"/>
      <c r="I3" s="113"/>
      <c r="J3" s="113"/>
    </row>
    <row r="4" spans="1:11" ht="12.75" customHeight="1" x14ac:dyDescent="0.2">
      <c r="A4" s="107"/>
      <c r="B4" s="109"/>
      <c r="C4" s="114" t="s">
        <v>4</v>
      </c>
      <c r="D4" s="114" t="s">
        <v>5</v>
      </c>
      <c r="E4" s="115" t="s">
        <v>7</v>
      </c>
      <c r="F4" s="115"/>
      <c r="G4" s="115"/>
      <c r="H4" s="113" t="s">
        <v>8</v>
      </c>
      <c r="I4" s="113"/>
      <c r="J4" s="113"/>
    </row>
    <row r="5" spans="1:11" ht="12.75" customHeight="1" x14ac:dyDescent="0.2">
      <c r="A5" s="107"/>
      <c r="B5" s="109"/>
      <c r="C5" s="107"/>
      <c r="D5" s="107"/>
      <c r="E5" s="118" t="s">
        <v>1</v>
      </c>
      <c r="F5" s="119" t="s">
        <v>4</v>
      </c>
      <c r="G5" s="119" t="s">
        <v>5</v>
      </c>
      <c r="H5" s="120" t="s">
        <v>1</v>
      </c>
      <c r="I5" s="108" t="s">
        <v>4</v>
      </c>
      <c r="J5" s="108" t="s">
        <v>5</v>
      </c>
    </row>
    <row r="6" spans="1:11" x14ac:dyDescent="0.2">
      <c r="A6" s="108"/>
      <c r="B6" s="110"/>
      <c r="C6" s="108"/>
      <c r="D6" s="108"/>
      <c r="E6" s="118"/>
      <c r="F6" s="119"/>
      <c r="G6" s="119"/>
      <c r="H6" s="118"/>
      <c r="I6" s="119"/>
      <c r="J6" s="119"/>
    </row>
    <row r="7" spans="1:11" x14ac:dyDescent="0.2">
      <c r="A7" s="1" t="s">
        <v>1</v>
      </c>
      <c r="B7" s="96">
        <v>123511.99999999994</v>
      </c>
      <c r="C7" s="96">
        <v>34371.999999999993</v>
      </c>
      <c r="D7" s="96">
        <v>89140</v>
      </c>
      <c r="E7" s="96">
        <v>49887.999999999978</v>
      </c>
      <c r="F7" s="96">
        <v>26933.000000000004</v>
      </c>
      <c r="G7" s="96">
        <v>22954.999999999996</v>
      </c>
      <c r="H7" s="96">
        <v>73624</v>
      </c>
      <c r="I7" s="96">
        <v>7439.0000000000009</v>
      </c>
      <c r="J7" s="96">
        <v>66184.999999999971</v>
      </c>
      <c r="K7" s="3"/>
    </row>
    <row r="8" spans="1:11" x14ac:dyDescent="0.2">
      <c r="A8" s="4">
        <v>1</v>
      </c>
      <c r="B8" s="96">
        <v>19798</v>
      </c>
      <c r="C8" s="96">
        <v>2399</v>
      </c>
      <c r="D8" s="96">
        <v>17398.999999999993</v>
      </c>
      <c r="E8" s="96">
        <v>6678.0000000000018</v>
      </c>
      <c r="F8" s="97">
        <v>1369.0000000000002</v>
      </c>
      <c r="G8" s="97">
        <v>5308.9999999999973</v>
      </c>
      <c r="H8" s="96">
        <v>13120.000000000002</v>
      </c>
      <c r="I8" s="97">
        <v>1030</v>
      </c>
      <c r="J8" s="97">
        <v>12089.999999999995</v>
      </c>
      <c r="K8" s="3"/>
    </row>
    <row r="9" spans="1:11" x14ac:dyDescent="0.2">
      <c r="A9" s="4">
        <v>2</v>
      </c>
      <c r="B9" s="96">
        <v>13461.999999999996</v>
      </c>
      <c r="C9" s="96">
        <v>1742</v>
      </c>
      <c r="D9" s="96">
        <v>11719.999999999998</v>
      </c>
      <c r="E9" s="96">
        <v>2367</v>
      </c>
      <c r="F9" s="97">
        <v>1316</v>
      </c>
      <c r="G9" s="97">
        <v>1051</v>
      </c>
      <c r="H9" s="96">
        <v>11094.999999999996</v>
      </c>
      <c r="I9" s="97">
        <v>425.99999999999994</v>
      </c>
      <c r="J9" s="97">
        <v>10669</v>
      </c>
      <c r="K9" s="3"/>
    </row>
    <row r="10" spans="1:11" x14ac:dyDescent="0.2">
      <c r="A10" s="4">
        <v>3</v>
      </c>
      <c r="B10" s="96">
        <v>31733</v>
      </c>
      <c r="C10" s="96">
        <v>7771.0000000000009</v>
      </c>
      <c r="D10" s="96">
        <v>23962</v>
      </c>
      <c r="E10" s="96">
        <v>11147.000000000005</v>
      </c>
      <c r="F10" s="97">
        <v>7226</v>
      </c>
      <c r="G10" s="97">
        <v>3921</v>
      </c>
      <c r="H10" s="96">
        <v>20585.999999999996</v>
      </c>
      <c r="I10" s="97">
        <v>545</v>
      </c>
      <c r="J10" s="97">
        <v>20041</v>
      </c>
      <c r="K10" s="3"/>
    </row>
    <row r="11" spans="1:11" x14ac:dyDescent="0.2">
      <c r="A11" s="4">
        <v>4</v>
      </c>
      <c r="B11" s="96">
        <v>4249.0000000000009</v>
      </c>
      <c r="C11" s="96">
        <v>1976.9999999999998</v>
      </c>
      <c r="D11" s="96">
        <v>2272.0000000000005</v>
      </c>
      <c r="E11" s="96">
        <v>3740</v>
      </c>
      <c r="F11" s="97">
        <v>1626</v>
      </c>
      <c r="G11" s="97">
        <v>2114.0000000000005</v>
      </c>
      <c r="H11" s="96">
        <v>509.00000000000006</v>
      </c>
      <c r="I11" s="97">
        <v>351</v>
      </c>
      <c r="J11" s="98">
        <v>158</v>
      </c>
      <c r="K11" s="3"/>
    </row>
    <row r="12" spans="1:11" x14ac:dyDescent="0.2">
      <c r="A12" s="4">
        <v>5</v>
      </c>
      <c r="B12" s="96">
        <v>8588.0000000000036</v>
      </c>
      <c r="C12" s="96">
        <v>2829</v>
      </c>
      <c r="D12" s="96">
        <v>5758.9999999999991</v>
      </c>
      <c r="E12" s="96">
        <v>2765.9999999999986</v>
      </c>
      <c r="F12" s="97">
        <v>1825</v>
      </c>
      <c r="G12" s="97">
        <v>940.99999999999989</v>
      </c>
      <c r="H12" s="96">
        <v>5822</v>
      </c>
      <c r="I12" s="97">
        <v>1004.0000000000001</v>
      </c>
      <c r="J12" s="97">
        <v>4818</v>
      </c>
      <c r="K12" s="3"/>
    </row>
    <row r="13" spans="1:11" x14ac:dyDescent="0.2">
      <c r="A13" s="4">
        <v>6</v>
      </c>
      <c r="B13" s="96">
        <v>7193.0000000000018</v>
      </c>
      <c r="C13" s="96">
        <v>1766</v>
      </c>
      <c r="D13" s="96">
        <v>5427.0000000000009</v>
      </c>
      <c r="E13" s="96">
        <v>4443.0000000000009</v>
      </c>
      <c r="F13" s="97">
        <v>1558</v>
      </c>
      <c r="G13" s="97">
        <v>2885</v>
      </c>
      <c r="H13" s="96">
        <v>2750</v>
      </c>
      <c r="I13" s="97">
        <v>208</v>
      </c>
      <c r="J13" s="97">
        <v>2541.9999999999995</v>
      </c>
      <c r="K13" s="3"/>
    </row>
    <row r="14" spans="1:11" x14ac:dyDescent="0.2">
      <c r="A14" s="4">
        <v>7</v>
      </c>
      <c r="B14" s="96">
        <v>4370.0000000000009</v>
      </c>
      <c r="C14" s="96">
        <v>1858</v>
      </c>
      <c r="D14" s="96">
        <v>2512</v>
      </c>
      <c r="E14" s="96">
        <v>1770</v>
      </c>
      <c r="F14" s="97">
        <v>1470</v>
      </c>
      <c r="G14" s="97">
        <v>300</v>
      </c>
      <c r="H14" s="96">
        <v>2600.0000000000005</v>
      </c>
      <c r="I14" s="97">
        <v>388</v>
      </c>
      <c r="J14" s="97">
        <v>2212</v>
      </c>
      <c r="K14" s="3"/>
    </row>
    <row r="15" spans="1:11" x14ac:dyDescent="0.2">
      <c r="A15" s="4">
        <v>8</v>
      </c>
      <c r="B15" s="96">
        <v>3444.0000000000005</v>
      </c>
      <c r="C15" s="96">
        <v>1951.9999999999998</v>
      </c>
      <c r="D15" s="96">
        <v>1492</v>
      </c>
      <c r="E15" s="96">
        <v>2169</v>
      </c>
      <c r="F15" s="97">
        <v>1448</v>
      </c>
      <c r="G15" s="97">
        <v>721</v>
      </c>
      <c r="H15" s="96">
        <v>1274.9999999999998</v>
      </c>
      <c r="I15" s="97">
        <v>504</v>
      </c>
      <c r="J15" s="97">
        <v>771</v>
      </c>
      <c r="K15" s="3"/>
    </row>
    <row r="16" spans="1:11" x14ac:dyDescent="0.2">
      <c r="A16" s="4">
        <v>9</v>
      </c>
      <c r="B16" s="96">
        <v>4486.0000000000009</v>
      </c>
      <c r="C16" s="96">
        <v>952</v>
      </c>
      <c r="D16" s="96">
        <v>3534</v>
      </c>
      <c r="E16" s="96">
        <v>3369.0000000000009</v>
      </c>
      <c r="F16" s="97">
        <v>302</v>
      </c>
      <c r="G16" s="97">
        <v>3067.0000000000005</v>
      </c>
      <c r="H16" s="96">
        <v>1117</v>
      </c>
      <c r="I16" s="97">
        <v>650</v>
      </c>
      <c r="J16" s="97">
        <v>467.00000000000006</v>
      </c>
      <c r="K16" s="3"/>
    </row>
    <row r="17" spans="1:11" x14ac:dyDescent="0.2">
      <c r="A17" s="4">
        <v>10</v>
      </c>
      <c r="B17" s="96">
        <v>2355.0000000000009</v>
      </c>
      <c r="C17" s="96">
        <v>1112.9999999999998</v>
      </c>
      <c r="D17" s="96">
        <v>1242</v>
      </c>
      <c r="E17" s="96">
        <v>621</v>
      </c>
      <c r="F17" s="97">
        <v>621</v>
      </c>
      <c r="G17" s="97" t="s">
        <v>9</v>
      </c>
      <c r="H17" s="96">
        <v>1734.0000000000002</v>
      </c>
      <c r="I17" s="97">
        <v>492.00000000000011</v>
      </c>
      <c r="J17" s="97">
        <v>1242</v>
      </c>
      <c r="K17" s="3"/>
    </row>
    <row r="18" spans="1:11" x14ac:dyDescent="0.2">
      <c r="A18" s="4">
        <v>11</v>
      </c>
      <c r="B18" s="96">
        <v>790.00000000000011</v>
      </c>
      <c r="C18" s="96">
        <v>732</v>
      </c>
      <c r="D18" s="96">
        <v>58</v>
      </c>
      <c r="E18" s="96">
        <v>732</v>
      </c>
      <c r="F18" s="97">
        <v>732</v>
      </c>
      <c r="G18" s="97" t="s">
        <v>9</v>
      </c>
      <c r="H18" s="96">
        <v>58</v>
      </c>
      <c r="I18" s="97" t="s">
        <v>9</v>
      </c>
      <c r="J18" s="97">
        <v>58</v>
      </c>
      <c r="K18" s="3"/>
    </row>
    <row r="19" spans="1:11" x14ac:dyDescent="0.2">
      <c r="A19" s="4">
        <v>12</v>
      </c>
      <c r="B19" s="96">
        <v>1991.0000000000002</v>
      </c>
      <c r="C19" s="96">
        <v>1039.0000000000002</v>
      </c>
      <c r="D19" s="96">
        <v>952.00000000000011</v>
      </c>
      <c r="E19" s="96">
        <v>853.00000000000011</v>
      </c>
      <c r="F19" s="98">
        <v>853.00000000000011</v>
      </c>
      <c r="G19" s="97" t="s">
        <v>9</v>
      </c>
      <c r="H19" s="96">
        <v>1138</v>
      </c>
      <c r="I19" s="97">
        <v>186</v>
      </c>
      <c r="J19" s="97">
        <v>952.00000000000011</v>
      </c>
      <c r="K19" s="3"/>
    </row>
    <row r="20" spans="1:11" x14ac:dyDescent="0.2">
      <c r="A20" s="4">
        <v>13</v>
      </c>
      <c r="B20" s="96">
        <v>10052.999999999996</v>
      </c>
      <c r="C20" s="96">
        <v>4556.0000000000009</v>
      </c>
      <c r="D20" s="96">
        <v>5497</v>
      </c>
      <c r="E20" s="96">
        <v>3927.0000000000005</v>
      </c>
      <c r="F20" s="97">
        <v>3805.0000000000005</v>
      </c>
      <c r="G20" s="98">
        <v>122</v>
      </c>
      <c r="H20" s="96">
        <v>6125.9999999999973</v>
      </c>
      <c r="I20" s="97">
        <v>750.99999999999989</v>
      </c>
      <c r="J20" s="97">
        <v>5375</v>
      </c>
      <c r="K20" s="3"/>
    </row>
    <row r="21" spans="1:11" x14ac:dyDescent="0.2">
      <c r="A21" s="4">
        <v>14</v>
      </c>
      <c r="B21" s="96">
        <v>7295.0000000000009</v>
      </c>
      <c r="C21" s="96">
        <v>3361</v>
      </c>
      <c r="D21" s="96">
        <v>3934.0000000000005</v>
      </c>
      <c r="E21" s="96">
        <v>4434</v>
      </c>
      <c r="F21" s="97">
        <v>2767</v>
      </c>
      <c r="G21" s="97">
        <v>1667.0000000000002</v>
      </c>
      <c r="H21" s="96">
        <v>2860.9999999999995</v>
      </c>
      <c r="I21" s="97">
        <v>594</v>
      </c>
      <c r="J21" s="97">
        <v>2267.0000000000005</v>
      </c>
      <c r="K21" s="3"/>
    </row>
    <row r="22" spans="1:11" x14ac:dyDescent="0.2">
      <c r="A22" s="8">
        <v>15</v>
      </c>
      <c r="B22" s="99">
        <v>3705.0000000000009</v>
      </c>
      <c r="C22" s="99">
        <v>325.00000000000006</v>
      </c>
      <c r="D22" s="99">
        <v>3380.0000000000009</v>
      </c>
      <c r="E22" s="99">
        <v>871.99999999999966</v>
      </c>
      <c r="F22" s="100">
        <v>14.999999999999996</v>
      </c>
      <c r="G22" s="100">
        <v>857</v>
      </c>
      <c r="H22" s="99">
        <v>2832.9999999999995</v>
      </c>
      <c r="I22" s="100">
        <v>310</v>
      </c>
      <c r="J22" s="100">
        <v>2523</v>
      </c>
      <c r="K22" s="3"/>
    </row>
    <row r="23" spans="1:11" ht="11.25" customHeight="1" x14ac:dyDescent="0.2">
      <c r="A23" s="116" t="s">
        <v>11</v>
      </c>
      <c r="B23" s="116"/>
      <c r="C23" s="116"/>
      <c r="D23" s="116"/>
      <c r="E23" s="116"/>
      <c r="F23" s="116"/>
      <c r="G23" s="116"/>
      <c r="H23" s="116"/>
      <c r="I23" s="116"/>
      <c r="J23" s="116"/>
    </row>
    <row r="24" spans="1:11" ht="11.25" customHeight="1" x14ac:dyDescent="0.2">
      <c r="A24" s="116"/>
      <c r="B24" s="116"/>
      <c r="C24" s="116"/>
      <c r="D24" s="116"/>
      <c r="E24" s="116"/>
      <c r="F24" s="116"/>
      <c r="G24" s="116"/>
      <c r="H24" s="116"/>
      <c r="I24" s="116"/>
      <c r="J24" s="116"/>
    </row>
    <row r="25" spans="1:11" ht="11.25" customHeight="1" x14ac:dyDescent="0.2">
      <c r="A25" s="121" t="s">
        <v>101</v>
      </c>
      <c r="B25" s="121"/>
      <c r="C25" s="121"/>
      <c r="D25" s="121"/>
      <c r="E25" s="121"/>
      <c r="F25" s="121"/>
      <c r="G25" s="121"/>
      <c r="H25" s="121"/>
      <c r="I25" s="121"/>
      <c r="J25" s="121"/>
    </row>
    <row r="26" spans="1:11" x14ac:dyDescent="0.2">
      <c r="A26" s="121"/>
      <c r="B26" s="121"/>
      <c r="C26" s="121"/>
      <c r="D26" s="121"/>
      <c r="E26" s="121"/>
      <c r="F26" s="121"/>
      <c r="G26" s="121"/>
      <c r="H26" s="121"/>
      <c r="I26" s="121"/>
      <c r="J26" s="121"/>
    </row>
    <row r="27" spans="1:11" ht="14.25" customHeight="1" x14ac:dyDescent="0.2">
      <c r="A27"/>
      <c r="E27" s="14"/>
      <c r="F27" s="14"/>
      <c r="G27" s="14"/>
      <c r="H27" s="14"/>
      <c r="I27" s="14"/>
      <c r="J27" s="14"/>
    </row>
  </sheetData>
  <mergeCells count="18">
    <mergeCell ref="A23:J24"/>
    <mergeCell ref="A25:J26"/>
    <mergeCell ref="E5:E6"/>
    <mergeCell ref="F5:F6"/>
    <mergeCell ref="G5:G6"/>
    <mergeCell ref="H5:H6"/>
    <mergeCell ref="I5:I6"/>
    <mergeCell ref="J5:J6"/>
    <mergeCell ref="A1:J1"/>
    <mergeCell ref="A2:A6"/>
    <mergeCell ref="B2:B6"/>
    <mergeCell ref="C2:J2"/>
    <mergeCell ref="C3:D3"/>
    <mergeCell ref="E3:J3"/>
    <mergeCell ref="C4:C6"/>
    <mergeCell ref="D4:D6"/>
    <mergeCell ref="E4:G4"/>
    <mergeCell ref="H4:J4"/>
  </mergeCells>
  <pageMargins left="0.74803149606299213" right="0.74803149606299213" top="0.98425196850393704" bottom="0.98425196850393704" header="0" footer="0"/>
  <pageSetup paperSize="9" scale="7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89" workbookViewId="0">
      <selection sqref="A1:J1"/>
    </sheetView>
  </sheetViews>
  <sheetFormatPr baseColWidth="10" defaultColWidth="11.42578125" defaultRowHeight="12.75" x14ac:dyDescent="0.2"/>
  <cols>
    <col min="1" max="1" width="11.42578125" style="15"/>
    <col min="2" max="2" width="11.42578125" customWidth="1"/>
    <col min="3" max="3" width="13.5703125" customWidth="1"/>
    <col min="4" max="4" width="16.140625" customWidth="1"/>
    <col min="6" max="6" width="13.5703125" customWidth="1"/>
    <col min="7" max="7" width="16.140625" customWidth="1"/>
    <col min="9" max="9" width="13.5703125" customWidth="1"/>
    <col min="10" max="10" width="16.140625" customWidth="1"/>
    <col min="12" max="24" width="10.85546875" customWidth="1"/>
  </cols>
  <sheetData>
    <row r="1" spans="1:11" x14ac:dyDescent="0.2">
      <c r="A1" s="105" t="s">
        <v>98</v>
      </c>
      <c r="B1" s="106"/>
      <c r="C1" s="106"/>
      <c r="D1" s="106"/>
      <c r="E1" s="106"/>
      <c r="F1" s="106"/>
      <c r="G1" s="106"/>
      <c r="H1" s="106"/>
      <c r="I1" s="106"/>
      <c r="J1" s="106"/>
    </row>
    <row r="2" spans="1:11" x14ac:dyDescent="0.2">
      <c r="A2" s="107" t="s">
        <v>0</v>
      </c>
      <c r="B2" s="109" t="s">
        <v>1</v>
      </c>
      <c r="C2" s="111" t="s">
        <v>60</v>
      </c>
      <c r="D2" s="111"/>
      <c r="E2" s="111"/>
      <c r="F2" s="111"/>
      <c r="G2" s="111"/>
      <c r="H2" s="111"/>
      <c r="I2" s="111"/>
      <c r="J2" s="111"/>
    </row>
    <row r="3" spans="1:11" ht="13.5" customHeight="1" x14ac:dyDescent="0.2">
      <c r="A3" s="107"/>
      <c r="B3" s="109"/>
      <c r="C3" s="112" t="s">
        <v>1</v>
      </c>
      <c r="D3" s="112"/>
      <c r="E3" s="113" t="s">
        <v>3</v>
      </c>
      <c r="F3" s="113"/>
      <c r="G3" s="113"/>
      <c r="H3" s="113"/>
      <c r="I3" s="113"/>
      <c r="J3" s="113"/>
    </row>
    <row r="4" spans="1:11" ht="12.75" customHeight="1" x14ac:dyDescent="0.2">
      <c r="A4" s="107"/>
      <c r="B4" s="109"/>
      <c r="C4" s="114" t="s">
        <v>4</v>
      </c>
      <c r="D4" s="114" t="s">
        <v>5</v>
      </c>
      <c r="E4" s="115" t="s">
        <v>7</v>
      </c>
      <c r="F4" s="115"/>
      <c r="G4" s="115"/>
      <c r="H4" s="113" t="s">
        <v>8</v>
      </c>
      <c r="I4" s="113"/>
      <c r="J4" s="113"/>
    </row>
    <row r="5" spans="1:11" ht="12.75" customHeight="1" x14ac:dyDescent="0.2">
      <c r="A5" s="107"/>
      <c r="B5" s="109"/>
      <c r="C5" s="107"/>
      <c r="D5" s="107"/>
      <c r="E5" s="118" t="s">
        <v>1</v>
      </c>
      <c r="F5" s="119" t="s">
        <v>4</v>
      </c>
      <c r="G5" s="119" t="s">
        <v>5</v>
      </c>
      <c r="H5" s="120" t="s">
        <v>1</v>
      </c>
      <c r="I5" s="108" t="s">
        <v>4</v>
      </c>
      <c r="J5" s="108" t="s">
        <v>5</v>
      </c>
    </row>
    <row r="6" spans="1:11" x14ac:dyDescent="0.2">
      <c r="A6" s="108"/>
      <c r="B6" s="110"/>
      <c r="C6" s="108"/>
      <c r="D6" s="108"/>
      <c r="E6" s="118"/>
      <c r="F6" s="119"/>
      <c r="G6" s="119"/>
      <c r="H6" s="118"/>
      <c r="I6" s="119"/>
      <c r="J6" s="119"/>
    </row>
    <row r="7" spans="1:11" x14ac:dyDescent="0.2">
      <c r="A7" s="1" t="s">
        <v>1</v>
      </c>
      <c r="B7" s="96">
        <v>124889.00000000001</v>
      </c>
      <c r="C7" s="96">
        <v>38208</v>
      </c>
      <c r="D7" s="96">
        <v>86681</v>
      </c>
      <c r="E7" s="96">
        <v>53645.999999999956</v>
      </c>
      <c r="F7" s="96">
        <v>29911.999999999971</v>
      </c>
      <c r="G7" s="96">
        <v>23733.999999999996</v>
      </c>
      <c r="H7" s="96">
        <v>71243.000000000029</v>
      </c>
      <c r="I7" s="96">
        <v>8296.0000000000018</v>
      </c>
      <c r="J7" s="96">
        <v>62947.000000000036</v>
      </c>
      <c r="K7" s="3"/>
    </row>
    <row r="8" spans="1:11" x14ac:dyDescent="0.2">
      <c r="A8" s="4">
        <v>1</v>
      </c>
      <c r="B8" s="96">
        <v>22171.000000000004</v>
      </c>
      <c r="C8" s="96">
        <v>3488</v>
      </c>
      <c r="D8" s="96">
        <v>18683</v>
      </c>
      <c r="E8" s="96">
        <v>8270.9999999999982</v>
      </c>
      <c r="F8" s="97">
        <v>1839.9999999999998</v>
      </c>
      <c r="G8" s="97">
        <v>6431</v>
      </c>
      <c r="H8" s="96">
        <v>13899.999999999996</v>
      </c>
      <c r="I8" s="97">
        <v>1647.9999999999998</v>
      </c>
      <c r="J8" s="97">
        <v>12251.999999999996</v>
      </c>
      <c r="K8" s="3"/>
    </row>
    <row r="9" spans="1:11" x14ac:dyDescent="0.2">
      <c r="A9" s="4">
        <v>2</v>
      </c>
      <c r="B9" s="96">
        <v>11753.999999999996</v>
      </c>
      <c r="C9" s="96">
        <v>2043.0000000000002</v>
      </c>
      <c r="D9" s="96">
        <v>9710.9999999999982</v>
      </c>
      <c r="E9" s="96">
        <v>2418.9999999999995</v>
      </c>
      <c r="F9" s="97">
        <v>1538</v>
      </c>
      <c r="G9" s="97">
        <v>880.99999999999989</v>
      </c>
      <c r="H9" s="96">
        <v>9335.0000000000018</v>
      </c>
      <c r="I9" s="97">
        <v>505</v>
      </c>
      <c r="J9" s="97">
        <v>8830</v>
      </c>
      <c r="K9" s="3"/>
    </row>
    <row r="10" spans="1:11" x14ac:dyDescent="0.2">
      <c r="A10" s="4">
        <v>3</v>
      </c>
      <c r="B10" s="96">
        <v>30819.999999999982</v>
      </c>
      <c r="C10" s="96">
        <v>8797</v>
      </c>
      <c r="D10" s="96">
        <v>22023.000000000007</v>
      </c>
      <c r="E10" s="96">
        <v>11882.000000000004</v>
      </c>
      <c r="F10" s="97">
        <v>8399</v>
      </c>
      <c r="G10" s="97">
        <v>3483</v>
      </c>
      <c r="H10" s="96">
        <v>18938.000000000007</v>
      </c>
      <c r="I10" s="97">
        <v>398</v>
      </c>
      <c r="J10" s="97">
        <v>18540</v>
      </c>
      <c r="K10" s="3"/>
    </row>
    <row r="11" spans="1:11" x14ac:dyDescent="0.2">
      <c r="A11" s="4">
        <v>4</v>
      </c>
      <c r="B11" s="96">
        <v>4108</v>
      </c>
      <c r="C11" s="96">
        <v>2039.0000000000005</v>
      </c>
      <c r="D11" s="96">
        <v>2068.9999999999995</v>
      </c>
      <c r="E11" s="96">
        <v>3609.0000000000005</v>
      </c>
      <c r="F11" s="97">
        <v>1684</v>
      </c>
      <c r="G11" s="97">
        <v>1924.9999999999993</v>
      </c>
      <c r="H11" s="96">
        <v>499</v>
      </c>
      <c r="I11" s="97">
        <v>355</v>
      </c>
      <c r="J11" s="98">
        <v>144</v>
      </c>
      <c r="K11" s="3"/>
    </row>
    <row r="12" spans="1:11" x14ac:dyDescent="0.2">
      <c r="A12" s="4">
        <v>5</v>
      </c>
      <c r="B12" s="96">
        <v>9291</v>
      </c>
      <c r="C12" s="96">
        <v>3065.0000000000009</v>
      </c>
      <c r="D12" s="96">
        <v>6226.0000000000009</v>
      </c>
      <c r="E12" s="96">
        <v>3119.9999999999977</v>
      </c>
      <c r="F12" s="97">
        <v>2009.9999999999993</v>
      </c>
      <c r="G12" s="97">
        <v>1110</v>
      </c>
      <c r="H12" s="96">
        <v>6171.0000000000009</v>
      </c>
      <c r="I12" s="97">
        <v>1055</v>
      </c>
      <c r="J12" s="97">
        <v>5116.0000000000018</v>
      </c>
      <c r="K12" s="3"/>
    </row>
    <row r="13" spans="1:11" x14ac:dyDescent="0.2">
      <c r="A13" s="4">
        <v>6</v>
      </c>
      <c r="B13" s="96">
        <v>7219.0000000000009</v>
      </c>
      <c r="C13" s="96">
        <v>2270</v>
      </c>
      <c r="D13" s="96">
        <v>4948.9999999999982</v>
      </c>
      <c r="E13" s="96">
        <v>4629</v>
      </c>
      <c r="F13" s="97">
        <v>1850.0000000000002</v>
      </c>
      <c r="G13" s="97">
        <v>2779.0000000000005</v>
      </c>
      <c r="H13" s="96">
        <v>2589.9999999999995</v>
      </c>
      <c r="I13" s="97">
        <v>420</v>
      </c>
      <c r="J13" s="97">
        <v>2169.9999999999991</v>
      </c>
      <c r="K13" s="3"/>
    </row>
    <row r="14" spans="1:11" x14ac:dyDescent="0.2">
      <c r="A14" s="4">
        <v>7</v>
      </c>
      <c r="B14" s="96">
        <v>4330.0000000000009</v>
      </c>
      <c r="C14" s="96">
        <v>1468</v>
      </c>
      <c r="D14" s="96">
        <v>2861.9999999999995</v>
      </c>
      <c r="E14" s="96">
        <v>1307</v>
      </c>
      <c r="F14" s="97">
        <v>1019</v>
      </c>
      <c r="G14" s="97">
        <v>288</v>
      </c>
      <c r="H14" s="96">
        <v>3023</v>
      </c>
      <c r="I14" s="97">
        <v>449.00000000000006</v>
      </c>
      <c r="J14" s="97">
        <v>2574</v>
      </c>
      <c r="K14" s="3"/>
    </row>
    <row r="15" spans="1:11" x14ac:dyDescent="0.2">
      <c r="A15" s="4">
        <v>8</v>
      </c>
      <c r="B15" s="96">
        <v>3323.9999999999991</v>
      </c>
      <c r="C15" s="96">
        <v>1984</v>
      </c>
      <c r="D15" s="96">
        <v>1340</v>
      </c>
      <c r="E15" s="96">
        <v>2032.0000000000005</v>
      </c>
      <c r="F15" s="97">
        <v>1431</v>
      </c>
      <c r="G15" s="97">
        <v>601</v>
      </c>
      <c r="H15" s="96">
        <v>1291.9999999999998</v>
      </c>
      <c r="I15" s="97">
        <v>553</v>
      </c>
      <c r="J15" s="97">
        <v>739</v>
      </c>
      <c r="K15" s="3"/>
    </row>
    <row r="16" spans="1:11" x14ac:dyDescent="0.2">
      <c r="A16" s="4">
        <v>9</v>
      </c>
      <c r="B16" s="96">
        <v>3540.0000000000005</v>
      </c>
      <c r="C16" s="96">
        <v>916</v>
      </c>
      <c r="D16" s="96">
        <v>2624</v>
      </c>
      <c r="E16" s="96">
        <v>2550.9999999999995</v>
      </c>
      <c r="F16" s="97">
        <v>283</v>
      </c>
      <c r="G16" s="97">
        <v>2268</v>
      </c>
      <c r="H16" s="96">
        <v>988.99999999999977</v>
      </c>
      <c r="I16" s="97">
        <v>633</v>
      </c>
      <c r="J16" s="97">
        <v>356.00000000000006</v>
      </c>
      <c r="K16" s="3"/>
    </row>
    <row r="17" spans="1:11" x14ac:dyDescent="0.2">
      <c r="A17" s="4">
        <v>10</v>
      </c>
      <c r="B17" s="96">
        <v>2477.0000000000005</v>
      </c>
      <c r="C17" s="96">
        <v>981.00000000000011</v>
      </c>
      <c r="D17" s="96">
        <v>1496</v>
      </c>
      <c r="E17" s="96">
        <v>682</v>
      </c>
      <c r="F17" s="97">
        <v>498</v>
      </c>
      <c r="G17" s="97">
        <v>184</v>
      </c>
      <c r="H17" s="96">
        <v>1794.9999999999998</v>
      </c>
      <c r="I17" s="97">
        <v>483</v>
      </c>
      <c r="J17" s="97">
        <v>1312</v>
      </c>
      <c r="K17" s="3"/>
    </row>
    <row r="18" spans="1:11" x14ac:dyDescent="0.2">
      <c r="A18" s="4">
        <v>11</v>
      </c>
      <c r="B18" s="96">
        <v>887</v>
      </c>
      <c r="C18" s="96">
        <v>752</v>
      </c>
      <c r="D18" s="96">
        <v>135</v>
      </c>
      <c r="E18" s="96">
        <v>752</v>
      </c>
      <c r="F18" s="97">
        <v>752</v>
      </c>
      <c r="G18" s="97" t="s">
        <v>9</v>
      </c>
      <c r="H18" s="96">
        <v>135</v>
      </c>
      <c r="I18" s="97" t="s">
        <v>9</v>
      </c>
      <c r="J18" s="97">
        <v>135</v>
      </c>
      <c r="K18" s="3"/>
    </row>
    <row r="19" spans="1:11" x14ac:dyDescent="0.2">
      <c r="A19" s="4">
        <v>12</v>
      </c>
      <c r="B19" s="96">
        <v>2018</v>
      </c>
      <c r="C19" s="96">
        <v>1135.0000000000002</v>
      </c>
      <c r="D19" s="96">
        <v>883.00000000000011</v>
      </c>
      <c r="E19" s="96">
        <v>969</v>
      </c>
      <c r="F19" s="98">
        <v>969</v>
      </c>
      <c r="G19" s="97" t="s">
        <v>9</v>
      </c>
      <c r="H19" s="96">
        <v>1049</v>
      </c>
      <c r="I19" s="97">
        <v>166</v>
      </c>
      <c r="J19" s="97">
        <v>883.00000000000011</v>
      </c>
      <c r="K19" s="3"/>
    </row>
    <row r="20" spans="1:11" x14ac:dyDescent="0.2">
      <c r="A20" s="4">
        <v>13</v>
      </c>
      <c r="B20" s="96">
        <v>9527.9999999999982</v>
      </c>
      <c r="C20" s="96">
        <v>4584.9999999999991</v>
      </c>
      <c r="D20" s="96">
        <v>4943</v>
      </c>
      <c r="E20" s="96">
        <v>3940</v>
      </c>
      <c r="F20" s="97">
        <v>3840</v>
      </c>
      <c r="G20" s="98">
        <v>100</v>
      </c>
      <c r="H20" s="96">
        <v>5588</v>
      </c>
      <c r="I20" s="97">
        <v>745.00000000000023</v>
      </c>
      <c r="J20" s="97">
        <v>4842.9999999999973</v>
      </c>
      <c r="K20" s="3"/>
    </row>
    <row r="21" spans="1:11" x14ac:dyDescent="0.2">
      <c r="A21" s="4">
        <v>14</v>
      </c>
      <c r="B21" s="96">
        <v>8097.9999999999982</v>
      </c>
      <c r="C21" s="96">
        <v>3783.0000000000009</v>
      </c>
      <c r="D21" s="96">
        <v>4314.9999999999991</v>
      </c>
      <c r="E21" s="96">
        <v>4797.0000000000018</v>
      </c>
      <c r="F21" s="97">
        <v>3178</v>
      </c>
      <c r="G21" s="97">
        <v>1618.9999999999998</v>
      </c>
      <c r="H21" s="96">
        <v>3301.0000000000005</v>
      </c>
      <c r="I21" s="97">
        <v>605.00000000000011</v>
      </c>
      <c r="J21" s="97">
        <v>2696.0000000000005</v>
      </c>
      <c r="K21" s="3"/>
    </row>
    <row r="22" spans="1:11" x14ac:dyDescent="0.2">
      <c r="A22" s="8">
        <v>15</v>
      </c>
      <c r="B22" s="99">
        <v>5324</v>
      </c>
      <c r="C22" s="99">
        <v>902.00000000000011</v>
      </c>
      <c r="D22" s="99">
        <v>4422</v>
      </c>
      <c r="E22" s="99">
        <v>2686</v>
      </c>
      <c r="F22" s="100">
        <v>621.00000000000011</v>
      </c>
      <c r="G22" s="100">
        <v>2065</v>
      </c>
      <c r="H22" s="99">
        <v>2638.0000000000005</v>
      </c>
      <c r="I22" s="100">
        <v>281</v>
      </c>
      <c r="J22" s="100">
        <v>2357</v>
      </c>
      <c r="K22" s="3"/>
    </row>
    <row r="23" spans="1:11" ht="11.25" customHeight="1" x14ac:dyDescent="0.2">
      <c r="A23" s="116" t="s">
        <v>11</v>
      </c>
      <c r="B23" s="116"/>
      <c r="C23" s="116"/>
      <c r="D23" s="116"/>
      <c r="E23" s="116"/>
      <c r="F23" s="116"/>
      <c r="G23" s="116"/>
      <c r="H23" s="116"/>
      <c r="I23" s="116"/>
      <c r="J23" s="116"/>
    </row>
    <row r="24" spans="1:11" ht="11.25" customHeight="1" x14ac:dyDescent="0.2">
      <c r="A24" s="116"/>
      <c r="B24" s="116"/>
      <c r="C24" s="116"/>
      <c r="D24" s="116"/>
      <c r="E24" s="116"/>
      <c r="F24" s="116"/>
      <c r="G24" s="116"/>
      <c r="H24" s="116"/>
      <c r="I24" s="116"/>
      <c r="J24" s="116"/>
    </row>
    <row r="25" spans="1:11" ht="11.25" customHeight="1" x14ac:dyDescent="0.2">
      <c r="A25" s="121" t="s">
        <v>99</v>
      </c>
      <c r="B25" s="121"/>
      <c r="C25" s="121"/>
      <c r="D25" s="121"/>
      <c r="E25" s="121"/>
      <c r="F25" s="121"/>
      <c r="G25" s="121"/>
      <c r="H25" s="121"/>
      <c r="I25" s="121"/>
      <c r="J25" s="121"/>
    </row>
    <row r="26" spans="1:11" x14ac:dyDescent="0.2">
      <c r="A26" s="121"/>
      <c r="B26" s="121"/>
      <c r="C26" s="121"/>
      <c r="D26" s="121"/>
      <c r="E26" s="121"/>
      <c r="F26" s="121"/>
      <c r="G26" s="121"/>
      <c r="H26" s="121"/>
      <c r="I26" s="121"/>
      <c r="J26" s="121"/>
    </row>
    <row r="27" spans="1:11" ht="14.25" customHeight="1" x14ac:dyDescent="0.2">
      <c r="A27"/>
      <c r="E27" s="14"/>
      <c r="F27" s="14"/>
      <c r="G27" s="14"/>
      <c r="H27" s="14"/>
      <c r="I27" s="14"/>
      <c r="J27" s="14"/>
    </row>
  </sheetData>
  <mergeCells count="18">
    <mergeCell ref="A1:J1"/>
    <mergeCell ref="C3:D3"/>
    <mergeCell ref="E3:J3"/>
    <mergeCell ref="C4:C6"/>
    <mergeCell ref="D4:D6"/>
    <mergeCell ref="E4:G4"/>
    <mergeCell ref="H4:J4"/>
    <mergeCell ref="E5:E6"/>
    <mergeCell ref="A25:J26"/>
    <mergeCell ref="A2:A6"/>
    <mergeCell ref="B2:B6"/>
    <mergeCell ref="C2:J2"/>
    <mergeCell ref="F5:F6"/>
    <mergeCell ref="G5:G6"/>
    <mergeCell ref="H5:H6"/>
    <mergeCell ref="I5:I6"/>
    <mergeCell ref="J5:J6"/>
    <mergeCell ref="A23:J24"/>
  </mergeCells>
  <pageMargins left="0.74803149606299213" right="0.74803149606299213" top="0.98425196850393704" bottom="0.98425196850393704" header="0" footer="0"/>
  <pageSetup paperSize="9" scale="7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Normal="89" workbookViewId="0">
      <selection sqref="A1:J1"/>
    </sheetView>
  </sheetViews>
  <sheetFormatPr baseColWidth="10" defaultColWidth="11.42578125" defaultRowHeight="12.75" x14ac:dyDescent="0.2"/>
  <cols>
    <col min="1" max="1" width="11.42578125" style="15"/>
    <col min="2" max="2" width="11.42578125" customWidth="1"/>
    <col min="3" max="3" width="13.5703125" customWidth="1"/>
    <col min="4" max="4" width="16.140625" customWidth="1"/>
    <col min="6" max="6" width="13.5703125" customWidth="1"/>
    <col min="7" max="7" width="16.140625" customWidth="1"/>
    <col min="9" max="9" width="13.5703125" customWidth="1"/>
    <col min="10" max="10" width="16.140625" customWidth="1"/>
    <col min="12" max="24" width="10.85546875" customWidth="1"/>
  </cols>
  <sheetData>
    <row r="1" spans="1:11" x14ac:dyDescent="0.2">
      <c r="A1" s="122" t="s">
        <v>96</v>
      </c>
      <c r="B1" s="123"/>
      <c r="C1" s="123"/>
      <c r="D1" s="123"/>
      <c r="E1" s="123"/>
      <c r="F1" s="123"/>
      <c r="G1" s="123"/>
      <c r="H1" s="123"/>
      <c r="I1" s="123"/>
      <c r="J1" s="123"/>
    </row>
    <row r="2" spans="1:11" ht="13.5" customHeight="1" x14ac:dyDescent="0.2">
      <c r="A2" s="114" t="s">
        <v>0</v>
      </c>
      <c r="B2" s="124" t="s">
        <v>1</v>
      </c>
      <c r="C2" s="113" t="s">
        <v>2</v>
      </c>
      <c r="D2" s="113"/>
      <c r="E2" s="113" t="s">
        <v>3</v>
      </c>
      <c r="F2" s="113"/>
      <c r="G2" s="113"/>
      <c r="H2" s="113"/>
      <c r="I2" s="113"/>
      <c r="J2" s="113"/>
    </row>
    <row r="3" spans="1:11" ht="12.75" customHeight="1" x14ac:dyDescent="0.2">
      <c r="A3" s="107"/>
      <c r="B3" s="109"/>
      <c r="C3" s="114" t="s">
        <v>4</v>
      </c>
      <c r="D3" s="114" t="s">
        <v>5</v>
      </c>
      <c r="E3" s="115" t="s">
        <v>7</v>
      </c>
      <c r="F3" s="115"/>
      <c r="G3" s="115"/>
      <c r="H3" s="113" t="s">
        <v>8</v>
      </c>
      <c r="I3" s="113"/>
      <c r="J3" s="113"/>
    </row>
    <row r="4" spans="1:11" ht="12.75" customHeight="1" x14ac:dyDescent="0.2">
      <c r="A4" s="107"/>
      <c r="B4" s="109"/>
      <c r="C4" s="107"/>
      <c r="D4" s="107"/>
      <c r="E4" s="118" t="s">
        <v>1</v>
      </c>
      <c r="F4" s="119" t="s">
        <v>4</v>
      </c>
      <c r="G4" s="119" t="s">
        <v>5</v>
      </c>
      <c r="H4" s="120" t="s">
        <v>1</v>
      </c>
      <c r="I4" s="108" t="s">
        <v>4</v>
      </c>
      <c r="J4" s="108" t="s">
        <v>5</v>
      </c>
    </row>
    <row r="5" spans="1:11" x14ac:dyDescent="0.2">
      <c r="A5" s="108"/>
      <c r="B5" s="110"/>
      <c r="C5" s="108"/>
      <c r="D5" s="108"/>
      <c r="E5" s="118"/>
      <c r="F5" s="119"/>
      <c r="G5" s="119"/>
      <c r="H5" s="118"/>
      <c r="I5" s="119"/>
      <c r="J5" s="119"/>
    </row>
    <row r="6" spans="1:11" x14ac:dyDescent="0.2">
      <c r="A6" s="1" t="s">
        <v>1</v>
      </c>
      <c r="B6" s="96">
        <v>121154.00000000012</v>
      </c>
      <c r="C6" s="96">
        <v>41433.999999999993</v>
      </c>
      <c r="D6" s="96">
        <v>79720.000000000029</v>
      </c>
      <c r="E6" s="96">
        <v>55981.000000000022</v>
      </c>
      <c r="F6" s="96">
        <v>32432.000000000022</v>
      </c>
      <c r="G6" s="96">
        <v>23549.000000000007</v>
      </c>
      <c r="H6" s="96">
        <v>65173.000000000015</v>
      </c>
      <c r="I6" s="96">
        <v>9001.9999999999982</v>
      </c>
      <c r="J6" s="96">
        <v>56171.000000000036</v>
      </c>
      <c r="K6" s="3"/>
    </row>
    <row r="7" spans="1:11" x14ac:dyDescent="0.2">
      <c r="A7" s="4">
        <v>1</v>
      </c>
      <c r="B7" s="96">
        <v>21749.000000000018</v>
      </c>
      <c r="C7" s="97">
        <v>3166</v>
      </c>
      <c r="D7" s="97">
        <v>18582.999999999993</v>
      </c>
      <c r="E7" s="96">
        <v>8301.9999999999982</v>
      </c>
      <c r="F7" s="97">
        <v>1338.9999999999998</v>
      </c>
      <c r="G7" s="97">
        <v>6963.0000000000009</v>
      </c>
      <c r="H7" s="96">
        <v>13447.000000000009</v>
      </c>
      <c r="I7" s="97">
        <v>1827.0000000000005</v>
      </c>
      <c r="J7" s="97">
        <v>11619.999999999998</v>
      </c>
      <c r="K7" s="3"/>
    </row>
    <row r="8" spans="1:11" x14ac:dyDescent="0.2">
      <c r="A8" s="4">
        <v>2</v>
      </c>
      <c r="B8" s="96">
        <v>10423.000000000002</v>
      </c>
      <c r="C8" s="97">
        <v>2257</v>
      </c>
      <c r="D8" s="97">
        <v>8165.9999999999964</v>
      </c>
      <c r="E8" s="96">
        <v>2911</v>
      </c>
      <c r="F8" s="97">
        <v>1741</v>
      </c>
      <c r="G8" s="97">
        <v>1170</v>
      </c>
      <c r="H8" s="96">
        <v>7512.0000000000027</v>
      </c>
      <c r="I8" s="97">
        <v>516</v>
      </c>
      <c r="J8" s="97">
        <v>6995.9999999999991</v>
      </c>
      <c r="K8" s="3"/>
    </row>
    <row r="9" spans="1:11" x14ac:dyDescent="0.2">
      <c r="A9" s="4">
        <v>3</v>
      </c>
      <c r="B9" s="96">
        <v>29707</v>
      </c>
      <c r="C9" s="97">
        <v>10713</v>
      </c>
      <c r="D9" s="97">
        <v>18994.000000000007</v>
      </c>
      <c r="E9" s="96">
        <v>13929.000000000005</v>
      </c>
      <c r="F9" s="97">
        <v>10497</v>
      </c>
      <c r="G9" s="97">
        <v>3432.0000000000005</v>
      </c>
      <c r="H9" s="96">
        <v>15778</v>
      </c>
      <c r="I9" s="97">
        <v>215.99999999999997</v>
      </c>
      <c r="J9" s="97">
        <v>15561.999999999991</v>
      </c>
      <c r="K9" s="3"/>
    </row>
    <row r="10" spans="1:11" x14ac:dyDescent="0.2">
      <c r="A10" s="4">
        <v>4</v>
      </c>
      <c r="B10" s="96">
        <v>4430.0000000000018</v>
      </c>
      <c r="C10" s="97">
        <v>2359</v>
      </c>
      <c r="D10" s="97">
        <v>2071.0000000000005</v>
      </c>
      <c r="E10" s="96">
        <v>3872.0000000000009</v>
      </c>
      <c r="F10" s="97">
        <v>1915.9999999999998</v>
      </c>
      <c r="G10" s="97">
        <v>1956.0000000000002</v>
      </c>
      <c r="H10" s="96">
        <v>558</v>
      </c>
      <c r="I10" s="97">
        <v>443</v>
      </c>
      <c r="J10" s="98">
        <v>115</v>
      </c>
      <c r="K10" s="3"/>
    </row>
    <row r="11" spans="1:11" x14ac:dyDescent="0.2">
      <c r="A11" s="4">
        <v>5</v>
      </c>
      <c r="B11" s="96">
        <v>9666</v>
      </c>
      <c r="C11" s="97">
        <v>3402.9999999999986</v>
      </c>
      <c r="D11" s="97">
        <v>6262.9999999999991</v>
      </c>
      <c r="E11" s="96">
        <v>3547.9999999999982</v>
      </c>
      <c r="F11" s="97">
        <v>2315.9999999999995</v>
      </c>
      <c r="G11" s="97">
        <v>1232</v>
      </c>
      <c r="H11" s="96">
        <v>6117.9999999999991</v>
      </c>
      <c r="I11" s="97">
        <v>1086.9999999999998</v>
      </c>
      <c r="J11" s="97">
        <v>5031</v>
      </c>
      <c r="K11" s="3"/>
    </row>
    <row r="12" spans="1:11" x14ac:dyDescent="0.2">
      <c r="A12" s="4">
        <v>6</v>
      </c>
      <c r="B12" s="96">
        <v>7779.0000000000009</v>
      </c>
      <c r="C12" s="97">
        <v>2379.0000000000005</v>
      </c>
      <c r="D12" s="97">
        <v>5400.0000000000009</v>
      </c>
      <c r="E12" s="96">
        <v>4741</v>
      </c>
      <c r="F12" s="97">
        <v>1768</v>
      </c>
      <c r="G12" s="97">
        <v>2972.9999999999995</v>
      </c>
      <c r="H12" s="96">
        <v>3037.9999999999995</v>
      </c>
      <c r="I12" s="97">
        <v>611</v>
      </c>
      <c r="J12" s="97">
        <v>2427</v>
      </c>
      <c r="K12" s="3"/>
    </row>
    <row r="13" spans="1:11" x14ac:dyDescent="0.2">
      <c r="A13" s="4">
        <v>7</v>
      </c>
      <c r="B13" s="96">
        <v>4728</v>
      </c>
      <c r="C13" s="97">
        <v>1583</v>
      </c>
      <c r="D13" s="97">
        <v>3145.0000000000005</v>
      </c>
      <c r="E13" s="96">
        <v>1410</v>
      </c>
      <c r="F13" s="97">
        <v>1084</v>
      </c>
      <c r="G13" s="97">
        <v>326</v>
      </c>
      <c r="H13" s="96">
        <v>3317.9999999999995</v>
      </c>
      <c r="I13" s="97">
        <v>498.99999999999994</v>
      </c>
      <c r="J13" s="97">
        <v>2819.0000000000005</v>
      </c>
      <c r="K13" s="3"/>
    </row>
    <row r="14" spans="1:11" x14ac:dyDescent="0.2">
      <c r="A14" s="4">
        <v>8</v>
      </c>
      <c r="B14" s="96">
        <v>3371.9999999999995</v>
      </c>
      <c r="C14" s="97">
        <v>1982.0000000000007</v>
      </c>
      <c r="D14" s="97">
        <v>1390</v>
      </c>
      <c r="E14" s="96">
        <v>2109</v>
      </c>
      <c r="F14" s="97">
        <v>1418.9999999999998</v>
      </c>
      <c r="G14" s="97">
        <v>690</v>
      </c>
      <c r="H14" s="96">
        <v>1263.0000000000002</v>
      </c>
      <c r="I14" s="97">
        <v>563</v>
      </c>
      <c r="J14" s="97">
        <v>700</v>
      </c>
      <c r="K14" s="3"/>
    </row>
    <row r="15" spans="1:11" x14ac:dyDescent="0.2">
      <c r="A15" s="4">
        <v>9</v>
      </c>
      <c r="B15" s="96">
        <v>1794.9999999999998</v>
      </c>
      <c r="C15" s="97">
        <v>940</v>
      </c>
      <c r="D15" s="97">
        <v>855</v>
      </c>
      <c r="E15" s="96">
        <v>745</v>
      </c>
      <c r="F15" s="97">
        <v>251.99999999999997</v>
      </c>
      <c r="G15" s="97">
        <v>493</v>
      </c>
      <c r="H15" s="96">
        <v>1049.9999999999995</v>
      </c>
      <c r="I15" s="97">
        <v>688</v>
      </c>
      <c r="J15" s="97">
        <v>362</v>
      </c>
      <c r="K15" s="3"/>
    </row>
    <row r="16" spans="1:11" x14ac:dyDescent="0.2">
      <c r="A16" s="4">
        <v>10</v>
      </c>
      <c r="B16" s="96">
        <v>2351.0000000000005</v>
      </c>
      <c r="C16" s="97">
        <v>982.99999999999989</v>
      </c>
      <c r="D16" s="97">
        <v>1368</v>
      </c>
      <c r="E16" s="96">
        <v>670</v>
      </c>
      <c r="F16" s="97">
        <v>451</v>
      </c>
      <c r="G16" s="97">
        <v>219</v>
      </c>
      <c r="H16" s="96">
        <v>1680.9999999999998</v>
      </c>
      <c r="I16" s="97">
        <v>532</v>
      </c>
      <c r="J16" s="97">
        <v>1148.9999999999995</v>
      </c>
      <c r="K16" s="3"/>
    </row>
    <row r="17" spans="1:11" x14ac:dyDescent="0.2">
      <c r="A17" s="4">
        <v>11</v>
      </c>
      <c r="B17" s="96">
        <v>970.99999999999989</v>
      </c>
      <c r="C17" s="97">
        <v>820</v>
      </c>
      <c r="D17" s="97">
        <v>151</v>
      </c>
      <c r="E17" s="96">
        <v>820</v>
      </c>
      <c r="F17" s="97">
        <v>820</v>
      </c>
      <c r="G17" s="5" t="s">
        <v>9</v>
      </c>
      <c r="H17" s="96">
        <v>151</v>
      </c>
      <c r="I17" s="5" t="s">
        <v>9</v>
      </c>
      <c r="J17" s="97">
        <v>151</v>
      </c>
      <c r="K17" s="3"/>
    </row>
    <row r="18" spans="1:11" x14ac:dyDescent="0.2">
      <c r="A18" s="4">
        <v>12</v>
      </c>
      <c r="B18" s="96">
        <v>2070.0000000000005</v>
      </c>
      <c r="C18" s="97">
        <v>1246.9999999999998</v>
      </c>
      <c r="D18" s="97">
        <v>822.99999999999989</v>
      </c>
      <c r="E18" s="96">
        <v>1095.9999999999995</v>
      </c>
      <c r="F18" s="98">
        <v>1095.9999999999995</v>
      </c>
      <c r="G18" s="5" t="s">
        <v>9</v>
      </c>
      <c r="H18" s="96">
        <v>974.00000000000011</v>
      </c>
      <c r="I18" s="97">
        <v>151</v>
      </c>
      <c r="J18" s="97">
        <v>822.99999999999989</v>
      </c>
      <c r="K18" s="3"/>
    </row>
    <row r="19" spans="1:11" x14ac:dyDescent="0.2">
      <c r="A19" s="4">
        <v>13</v>
      </c>
      <c r="B19" s="96">
        <v>9333</v>
      </c>
      <c r="C19" s="97">
        <v>5006.9999999999991</v>
      </c>
      <c r="D19" s="97">
        <v>4325.9999999999991</v>
      </c>
      <c r="E19" s="96">
        <v>3983</v>
      </c>
      <c r="F19" s="97">
        <v>3902</v>
      </c>
      <c r="G19" s="98">
        <v>81</v>
      </c>
      <c r="H19" s="96">
        <v>5350.0000000000018</v>
      </c>
      <c r="I19" s="97">
        <v>1104.9999999999998</v>
      </c>
      <c r="J19" s="97">
        <v>4245</v>
      </c>
      <c r="K19" s="3"/>
    </row>
    <row r="20" spans="1:11" x14ac:dyDescent="0.2">
      <c r="A20" s="4">
        <v>14</v>
      </c>
      <c r="B20" s="96">
        <v>7760.0000000000009</v>
      </c>
      <c r="C20" s="97">
        <v>3450.9999999999995</v>
      </c>
      <c r="D20" s="97">
        <v>4309.0000000000009</v>
      </c>
      <c r="E20" s="96">
        <v>4671.9999999999991</v>
      </c>
      <c r="F20" s="97">
        <v>3100.9999999999995</v>
      </c>
      <c r="G20" s="97">
        <v>1571.0000000000005</v>
      </c>
      <c r="H20" s="96">
        <v>3087.9999999999995</v>
      </c>
      <c r="I20" s="97">
        <v>350</v>
      </c>
      <c r="J20" s="97">
        <v>2738</v>
      </c>
      <c r="K20" s="3"/>
    </row>
    <row r="21" spans="1:11" x14ac:dyDescent="0.2">
      <c r="A21" s="8">
        <v>15</v>
      </c>
      <c r="B21" s="99">
        <v>5019.9999999999991</v>
      </c>
      <c r="C21" s="100">
        <v>1144.0000000000002</v>
      </c>
      <c r="D21" s="100">
        <v>3876</v>
      </c>
      <c r="E21" s="99">
        <v>3173</v>
      </c>
      <c r="F21" s="100">
        <v>730</v>
      </c>
      <c r="G21" s="100">
        <v>2443</v>
      </c>
      <c r="H21" s="99">
        <v>1847.0000000000007</v>
      </c>
      <c r="I21" s="100">
        <v>414</v>
      </c>
      <c r="J21" s="100">
        <v>1432.9999999999998</v>
      </c>
      <c r="K21" s="3"/>
    </row>
    <row r="22" spans="1:11" ht="11.25" customHeight="1" x14ac:dyDescent="0.2">
      <c r="A22" s="116" t="s">
        <v>11</v>
      </c>
      <c r="B22" s="116"/>
      <c r="C22" s="116"/>
      <c r="D22" s="116"/>
      <c r="E22" s="116"/>
      <c r="F22" s="116"/>
      <c r="G22" s="116"/>
      <c r="H22" s="116"/>
      <c r="I22" s="116"/>
      <c r="J22" s="116"/>
    </row>
    <row r="23" spans="1:11" ht="11.25" customHeight="1" x14ac:dyDescent="0.2">
      <c r="A23" s="116"/>
      <c r="B23" s="116"/>
      <c r="C23" s="116"/>
      <c r="D23" s="116"/>
      <c r="E23" s="116"/>
      <c r="F23" s="116"/>
      <c r="G23" s="116"/>
      <c r="H23" s="116"/>
      <c r="I23" s="116"/>
      <c r="J23" s="116"/>
    </row>
    <row r="24" spans="1:11" ht="11.25" customHeight="1" x14ac:dyDescent="0.2">
      <c r="A24" s="121" t="s">
        <v>97</v>
      </c>
      <c r="B24" s="121"/>
      <c r="C24" s="121"/>
      <c r="D24" s="121"/>
      <c r="E24" s="121"/>
      <c r="F24" s="121"/>
      <c r="G24" s="121"/>
      <c r="H24" s="121"/>
      <c r="I24" s="121"/>
      <c r="J24" s="121"/>
    </row>
    <row r="25" spans="1:11" x14ac:dyDescent="0.2">
      <c r="A25" s="121"/>
      <c r="B25" s="121"/>
      <c r="C25" s="121"/>
      <c r="D25" s="121"/>
      <c r="E25" s="121"/>
      <c r="F25" s="121"/>
      <c r="G25" s="121"/>
      <c r="H25" s="121"/>
      <c r="I25" s="121"/>
      <c r="J25" s="121"/>
    </row>
    <row r="26" spans="1:11" ht="14.25" customHeight="1" x14ac:dyDescent="0.2">
      <c r="A26"/>
      <c r="E26" s="14"/>
      <c r="F26" s="14"/>
      <c r="G26" s="14"/>
      <c r="H26" s="14"/>
      <c r="I26" s="14"/>
      <c r="J26" s="14"/>
    </row>
  </sheetData>
  <mergeCells count="17">
    <mergeCell ref="A1:J1"/>
    <mergeCell ref="A2:A5"/>
    <mergeCell ref="B2:B5"/>
    <mergeCell ref="C2:D2"/>
    <mergeCell ref="E2:J2"/>
    <mergeCell ref="C3:C5"/>
    <mergeCell ref="D3:D5"/>
    <mergeCell ref="E3:G3"/>
    <mergeCell ref="H3:J3"/>
    <mergeCell ref="E4:E5"/>
    <mergeCell ref="A24:J25"/>
    <mergeCell ref="F4:F5"/>
    <mergeCell ref="G4:G5"/>
    <mergeCell ref="H4:H5"/>
    <mergeCell ref="I4:I5"/>
    <mergeCell ref="J4:J5"/>
    <mergeCell ref="A22:J23"/>
  </mergeCells>
  <pageMargins left="0.74803149606299213" right="0.74803149606299213" top="0.98425196850393704" bottom="0.98425196850393704" header="0" footer="0"/>
  <pageSetup paperSize="9" scale="7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Normal="89" workbookViewId="0">
      <selection sqref="A1:J1"/>
    </sheetView>
  </sheetViews>
  <sheetFormatPr baseColWidth="10" defaultColWidth="11.42578125" defaultRowHeight="12.75" x14ac:dyDescent="0.2"/>
  <cols>
    <col min="1" max="1" width="11.42578125" style="15"/>
    <col min="2" max="2" width="11.42578125" customWidth="1"/>
    <col min="3" max="3" width="13.5703125" customWidth="1"/>
    <col min="4" max="4" width="16.140625" customWidth="1"/>
    <col min="6" max="6" width="13.5703125" customWidth="1"/>
    <col min="7" max="7" width="16.140625" customWidth="1"/>
    <col min="9" max="9" width="13.5703125" customWidth="1"/>
    <col min="10" max="10" width="16.140625" customWidth="1"/>
    <col min="12" max="24" width="10.85546875" customWidth="1"/>
  </cols>
  <sheetData>
    <row r="1" spans="1:11" x14ac:dyDescent="0.2">
      <c r="A1" s="122" t="s">
        <v>84</v>
      </c>
      <c r="B1" s="123"/>
      <c r="C1" s="123"/>
      <c r="D1" s="123"/>
      <c r="E1" s="123"/>
      <c r="F1" s="123"/>
      <c r="G1" s="123"/>
      <c r="H1" s="123"/>
      <c r="I1" s="123"/>
      <c r="J1" s="123"/>
    </row>
    <row r="2" spans="1:11" ht="13.5" customHeight="1" x14ac:dyDescent="0.2">
      <c r="A2" s="114" t="s">
        <v>0</v>
      </c>
      <c r="B2" s="124" t="s">
        <v>1</v>
      </c>
      <c r="C2" s="113" t="s">
        <v>2</v>
      </c>
      <c r="D2" s="113"/>
      <c r="E2" s="113" t="s">
        <v>3</v>
      </c>
      <c r="F2" s="113"/>
      <c r="G2" s="113"/>
      <c r="H2" s="113"/>
      <c r="I2" s="113"/>
      <c r="J2" s="113"/>
    </row>
    <row r="3" spans="1:11" ht="12.75" customHeight="1" x14ac:dyDescent="0.2">
      <c r="A3" s="107"/>
      <c r="B3" s="109"/>
      <c r="C3" s="114" t="s">
        <v>4</v>
      </c>
      <c r="D3" s="114" t="s">
        <v>5</v>
      </c>
      <c r="E3" s="115" t="s">
        <v>7</v>
      </c>
      <c r="F3" s="115"/>
      <c r="G3" s="115"/>
      <c r="H3" s="113" t="s">
        <v>8</v>
      </c>
      <c r="I3" s="113"/>
      <c r="J3" s="113"/>
    </row>
    <row r="4" spans="1:11" ht="12.75" customHeight="1" x14ac:dyDescent="0.2">
      <c r="A4" s="107"/>
      <c r="B4" s="109"/>
      <c r="C4" s="107"/>
      <c r="D4" s="107"/>
      <c r="E4" s="118" t="s">
        <v>1</v>
      </c>
      <c r="F4" s="119" t="s">
        <v>4</v>
      </c>
      <c r="G4" s="119" t="s">
        <v>5</v>
      </c>
      <c r="H4" s="120" t="s">
        <v>1</v>
      </c>
      <c r="I4" s="108" t="s">
        <v>4</v>
      </c>
      <c r="J4" s="108" t="s">
        <v>5</v>
      </c>
    </row>
    <row r="5" spans="1:11" x14ac:dyDescent="0.2">
      <c r="A5" s="108"/>
      <c r="B5" s="110"/>
      <c r="C5" s="108"/>
      <c r="D5" s="108"/>
      <c r="E5" s="118"/>
      <c r="F5" s="119"/>
      <c r="G5" s="119"/>
      <c r="H5" s="118"/>
      <c r="I5" s="119"/>
      <c r="J5" s="119"/>
    </row>
    <row r="6" spans="1:11" x14ac:dyDescent="0.2">
      <c r="A6" s="1" t="s">
        <v>1</v>
      </c>
      <c r="B6" s="96">
        <v>117062</v>
      </c>
      <c r="C6" s="96">
        <v>42197.999999999985</v>
      </c>
      <c r="D6" s="96">
        <v>74864.000000000029</v>
      </c>
      <c r="E6" s="96">
        <v>52894.999999999978</v>
      </c>
      <c r="F6" s="96">
        <v>30559.999999999989</v>
      </c>
      <c r="G6" s="96">
        <v>22334.999999999989</v>
      </c>
      <c r="H6" s="96">
        <v>64167.000000000007</v>
      </c>
      <c r="I6" s="96">
        <v>11638.000000000004</v>
      </c>
      <c r="J6" s="96">
        <v>52528.999999999978</v>
      </c>
      <c r="K6" s="3"/>
    </row>
    <row r="7" spans="1:11" x14ac:dyDescent="0.2">
      <c r="A7" s="4">
        <v>1</v>
      </c>
      <c r="B7" s="96">
        <v>23867.000000000007</v>
      </c>
      <c r="C7" s="97">
        <v>5123</v>
      </c>
      <c r="D7" s="97">
        <v>18744.000000000007</v>
      </c>
      <c r="E7" s="96">
        <v>6917.0000000000009</v>
      </c>
      <c r="F7" s="97">
        <v>1250</v>
      </c>
      <c r="G7" s="97">
        <v>5667</v>
      </c>
      <c r="H7" s="96">
        <v>16950.000000000004</v>
      </c>
      <c r="I7" s="97">
        <v>3873.0000000000005</v>
      </c>
      <c r="J7" s="97">
        <v>13077.000000000007</v>
      </c>
      <c r="K7" s="3"/>
    </row>
    <row r="8" spans="1:11" x14ac:dyDescent="0.2">
      <c r="A8" s="4">
        <v>2</v>
      </c>
      <c r="B8" s="96">
        <v>7703.0000000000027</v>
      </c>
      <c r="C8" s="97">
        <v>2221</v>
      </c>
      <c r="D8" s="97">
        <v>5481.9999999999991</v>
      </c>
      <c r="E8" s="96">
        <v>2749.0000000000005</v>
      </c>
      <c r="F8" s="97">
        <v>1686</v>
      </c>
      <c r="G8" s="97">
        <v>1063</v>
      </c>
      <c r="H8" s="96">
        <v>4954.0000000000009</v>
      </c>
      <c r="I8" s="97">
        <v>535</v>
      </c>
      <c r="J8" s="97">
        <v>4419</v>
      </c>
      <c r="K8" s="3"/>
    </row>
    <row r="9" spans="1:11" x14ac:dyDescent="0.2">
      <c r="A9" s="4">
        <v>3</v>
      </c>
      <c r="B9" s="96">
        <v>27161</v>
      </c>
      <c r="C9" s="97">
        <v>9495.9999999999982</v>
      </c>
      <c r="D9" s="97">
        <v>17665</v>
      </c>
      <c r="E9" s="96">
        <v>12135</v>
      </c>
      <c r="F9" s="97">
        <v>9190</v>
      </c>
      <c r="G9" s="97">
        <v>2944.9999999999995</v>
      </c>
      <c r="H9" s="96">
        <v>15026.000000000002</v>
      </c>
      <c r="I9" s="97">
        <v>305.99999999999994</v>
      </c>
      <c r="J9" s="97">
        <v>14719.999999999998</v>
      </c>
      <c r="K9" s="3"/>
    </row>
    <row r="10" spans="1:11" x14ac:dyDescent="0.2">
      <c r="A10" s="4">
        <v>4</v>
      </c>
      <c r="B10" s="96">
        <v>4106.9999999999991</v>
      </c>
      <c r="C10" s="97">
        <v>2254</v>
      </c>
      <c r="D10" s="97">
        <v>1853.0000000000002</v>
      </c>
      <c r="E10" s="96">
        <v>3762.9999999999995</v>
      </c>
      <c r="F10" s="97">
        <v>1962</v>
      </c>
      <c r="G10" s="97">
        <v>1801.0000000000002</v>
      </c>
      <c r="H10" s="96">
        <v>344</v>
      </c>
      <c r="I10" s="97">
        <v>292</v>
      </c>
      <c r="J10" s="98">
        <v>52</v>
      </c>
      <c r="K10" s="3"/>
    </row>
    <row r="11" spans="1:11" x14ac:dyDescent="0.2">
      <c r="A11" s="4">
        <v>5</v>
      </c>
      <c r="B11" s="96">
        <v>9270</v>
      </c>
      <c r="C11" s="97">
        <v>3092.0000000000014</v>
      </c>
      <c r="D11" s="97">
        <v>6178.0000000000009</v>
      </c>
      <c r="E11" s="96">
        <v>3345.9999999999995</v>
      </c>
      <c r="F11" s="97">
        <v>1999.0000000000009</v>
      </c>
      <c r="G11" s="97">
        <v>1347</v>
      </c>
      <c r="H11" s="96">
        <v>5924</v>
      </c>
      <c r="I11" s="97">
        <v>1093</v>
      </c>
      <c r="J11" s="97">
        <v>4831.0000000000018</v>
      </c>
      <c r="K11" s="3"/>
    </row>
    <row r="12" spans="1:11" x14ac:dyDescent="0.2">
      <c r="A12" s="4">
        <v>6</v>
      </c>
      <c r="B12" s="96">
        <v>8137.9999999999991</v>
      </c>
      <c r="C12" s="97">
        <v>2511.9999999999995</v>
      </c>
      <c r="D12" s="97">
        <v>5625.9999999999991</v>
      </c>
      <c r="E12" s="96">
        <v>4946.9999999999991</v>
      </c>
      <c r="F12" s="97">
        <v>1827</v>
      </c>
      <c r="G12" s="97">
        <v>3120</v>
      </c>
      <c r="H12" s="96">
        <v>3191.0000000000009</v>
      </c>
      <c r="I12" s="97">
        <v>685</v>
      </c>
      <c r="J12" s="97">
        <v>2505.9999999999991</v>
      </c>
      <c r="K12" s="3"/>
    </row>
    <row r="13" spans="1:11" x14ac:dyDescent="0.2">
      <c r="A13" s="4">
        <v>7</v>
      </c>
      <c r="B13" s="96">
        <v>4363.9999999999991</v>
      </c>
      <c r="C13" s="97">
        <v>1616</v>
      </c>
      <c r="D13" s="97">
        <v>2748.0000000000009</v>
      </c>
      <c r="E13" s="96">
        <v>1575</v>
      </c>
      <c r="F13" s="97">
        <v>1074</v>
      </c>
      <c r="G13" s="97">
        <v>501</v>
      </c>
      <c r="H13" s="96">
        <v>2789.0000000000014</v>
      </c>
      <c r="I13" s="97">
        <v>542</v>
      </c>
      <c r="J13" s="97">
        <v>2247.0000000000009</v>
      </c>
      <c r="K13" s="3"/>
    </row>
    <row r="14" spans="1:11" x14ac:dyDescent="0.2">
      <c r="A14" s="4">
        <v>8</v>
      </c>
      <c r="B14" s="96">
        <v>3157.0000000000009</v>
      </c>
      <c r="C14" s="97">
        <v>1887</v>
      </c>
      <c r="D14" s="97">
        <v>1270</v>
      </c>
      <c r="E14" s="96">
        <v>1893.0000000000005</v>
      </c>
      <c r="F14" s="97">
        <v>1316</v>
      </c>
      <c r="G14" s="97">
        <v>577</v>
      </c>
      <c r="H14" s="96">
        <v>1264</v>
      </c>
      <c r="I14" s="97">
        <v>571</v>
      </c>
      <c r="J14" s="97">
        <v>693.00000000000011</v>
      </c>
      <c r="K14" s="3"/>
    </row>
    <row r="15" spans="1:11" x14ac:dyDescent="0.2">
      <c r="A15" s="4">
        <v>9</v>
      </c>
      <c r="B15" s="96">
        <v>2540</v>
      </c>
      <c r="C15" s="97">
        <v>1415</v>
      </c>
      <c r="D15" s="97">
        <v>1125</v>
      </c>
      <c r="E15" s="96">
        <v>983</v>
      </c>
      <c r="F15" s="97">
        <v>303</v>
      </c>
      <c r="G15" s="97">
        <v>680</v>
      </c>
      <c r="H15" s="96">
        <v>1557</v>
      </c>
      <c r="I15" s="97">
        <v>1112</v>
      </c>
      <c r="J15" s="97">
        <v>445</v>
      </c>
      <c r="K15" s="3"/>
    </row>
    <row r="16" spans="1:11" x14ac:dyDescent="0.2">
      <c r="A16" s="4">
        <v>10</v>
      </c>
      <c r="B16" s="96">
        <v>2255</v>
      </c>
      <c r="C16" s="97">
        <v>1040</v>
      </c>
      <c r="D16" s="97">
        <v>1215.0000000000002</v>
      </c>
      <c r="E16" s="96">
        <v>658.99999999999989</v>
      </c>
      <c r="F16" s="97">
        <v>445</v>
      </c>
      <c r="G16" s="97">
        <v>214</v>
      </c>
      <c r="H16" s="96">
        <v>1595.9999999999995</v>
      </c>
      <c r="I16" s="97">
        <v>595</v>
      </c>
      <c r="J16" s="97">
        <v>1001</v>
      </c>
      <c r="K16" s="3"/>
    </row>
    <row r="17" spans="1:11" x14ac:dyDescent="0.2">
      <c r="A17" s="4">
        <v>11</v>
      </c>
      <c r="B17" s="96">
        <v>985</v>
      </c>
      <c r="C17" s="97">
        <v>842</v>
      </c>
      <c r="D17" s="97">
        <v>143</v>
      </c>
      <c r="E17" s="96">
        <v>842</v>
      </c>
      <c r="F17" s="97">
        <v>842</v>
      </c>
      <c r="G17" s="5" t="s">
        <v>9</v>
      </c>
      <c r="H17" s="96">
        <v>143</v>
      </c>
      <c r="I17" s="5" t="s">
        <v>9</v>
      </c>
      <c r="J17" s="97">
        <v>143</v>
      </c>
      <c r="K17" s="3"/>
    </row>
    <row r="18" spans="1:11" x14ac:dyDescent="0.2">
      <c r="A18" s="4">
        <v>12</v>
      </c>
      <c r="B18" s="96">
        <v>1894.0000000000005</v>
      </c>
      <c r="C18" s="97">
        <v>1092.9999999999995</v>
      </c>
      <c r="D18" s="97">
        <v>801</v>
      </c>
      <c r="E18" s="96">
        <v>943.00000000000011</v>
      </c>
      <c r="F18" s="98">
        <v>943.00000000000011</v>
      </c>
      <c r="G18" s="5" t="s">
        <v>9</v>
      </c>
      <c r="H18" s="96">
        <v>951</v>
      </c>
      <c r="I18" s="97">
        <v>150</v>
      </c>
      <c r="J18" s="97">
        <v>801</v>
      </c>
      <c r="K18" s="3"/>
    </row>
    <row r="19" spans="1:11" x14ac:dyDescent="0.2">
      <c r="A19" s="4">
        <v>13</v>
      </c>
      <c r="B19" s="96">
        <v>7998.9999999999973</v>
      </c>
      <c r="C19" s="97">
        <v>4393.0000000000018</v>
      </c>
      <c r="D19" s="97">
        <v>3605.9999999999991</v>
      </c>
      <c r="E19" s="96">
        <v>3570.0000000000009</v>
      </c>
      <c r="F19" s="97">
        <v>3503.0000000000005</v>
      </c>
      <c r="G19" s="98">
        <v>67</v>
      </c>
      <c r="H19" s="96">
        <v>4428.9999999999982</v>
      </c>
      <c r="I19" s="97">
        <v>889.99999999999989</v>
      </c>
      <c r="J19" s="97">
        <v>3539</v>
      </c>
      <c r="K19" s="3"/>
    </row>
    <row r="20" spans="1:11" x14ac:dyDescent="0.2">
      <c r="A20" s="4">
        <v>14</v>
      </c>
      <c r="B20" s="96">
        <v>8913</v>
      </c>
      <c r="C20" s="97">
        <v>4059</v>
      </c>
      <c r="D20" s="97">
        <v>4854.0000000000018</v>
      </c>
      <c r="E20" s="96">
        <v>5705.9999999999991</v>
      </c>
      <c r="F20" s="97">
        <v>3405</v>
      </c>
      <c r="G20" s="97">
        <v>2301</v>
      </c>
      <c r="H20" s="96">
        <v>3206.9999999999991</v>
      </c>
      <c r="I20" s="97">
        <v>654</v>
      </c>
      <c r="J20" s="97">
        <v>2553.0000000000005</v>
      </c>
      <c r="K20" s="3"/>
    </row>
    <row r="21" spans="1:11" x14ac:dyDescent="0.2">
      <c r="A21" s="8">
        <v>15</v>
      </c>
      <c r="B21" s="99">
        <v>4709.0000000000018</v>
      </c>
      <c r="C21" s="100">
        <v>1155</v>
      </c>
      <c r="D21" s="100">
        <v>3554</v>
      </c>
      <c r="E21" s="99">
        <v>2867</v>
      </c>
      <c r="F21" s="100">
        <v>815</v>
      </c>
      <c r="G21" s="100">
        <v>2052</v>
      </c>
      <c r="H21" s="99">
        <v>1842</v>
      </c>
      <c r="I21" s="100">
        <v>340</v>
      </c>
      <c r="J21" s="100">
        <v>1502.0000000000002</v>
      </c>
      <c r="K21" s="3"/>
    </row>
    <row r="22" spans="1:11" ht="11.25" customHeight="1" x14ac:dyDescent="0.2">
      <c r="A22" s="116" t="s">
        <v>11</v>
      </c>
      <c r="B22" s="116"/>
      <c r="C22" s="116"/>
      <c r="D22" s="116"/>
      <c r="E22" s="116"/>
      <c r="F22" s="116"/>
      <c r="G22" s="116"/>
      <c r="H22" s="116"/>
      <c r="I22" s="116"/>
      <c r="J22" s="116"/>
    </row>
    <row r="23" spans="1:11" ht="11.25" customHeight="1" x14ac:dyDescent="0.2">
      <c r="A23" s="116"/>
      <c r="B23" s="116"/>
      <c r="C23" s="116"/>
      <c r="D23" s="116"/>
      <c r="E23" s="116"/>
      <c r="F23" s="116"/>
      <c r="G23" s="116"/>
      <c r="H23" s="116"/>
      <c r="I23" s="116"/>
      <c r="J23" s="116"/>
    </row>
    <row r="24" spans="1:11" ht="11.25" customHeight="1" x14ac:dyDescent="0.2">
      <c r="A24" s="121" t="s">
        <v>83</v>
      </c>
      <c r="B24" s="121"/>
      <c r="C24" s="121"/>
      <c r="D24" s="121"/>
      <c r="E24" s="121"/>
      <c r="F24" s="121"/>
      <c r="G24" s="121"/>
      <c r="H24" s="121"/>
      <c r="I24" s="121"/>
      <c r="J24" s="121"/>
    </row>
    <row r="25" spans="1:11" x14ac:dyDescent="0.2">
      <c r="A25" s="121"/>
      <c r="B25" s="121"/>
      <c r="C25" s="121"/>
      <c r="D25" s="121"/>
      <c r="E25" s="121"/>
      <c r="F25" s="121"/>
      <c r="G25" s="121"/>
      <c r="H25" s="121"/>
      <c r="I25" s="121"/>
      <c r="J25" s="121"/>
    </row>
    <row r="26" spans="1:11" ht="14.25" customHeight="1" x14ac:dyDescent="0.2">
      <c r="A26"/>
      <c r="E26" s="14"/>
      <c r="F26" s="14"/>
      <c r="G26" s="14"/>
      <c r="H26" s="14"/>
      <c r="I26" s="14"/>
      <c r="J26" s="14"/>
    </row>
  </sheetData>
  <mergeCells count="17">
    <mergeCell ref="A24:J25"/>
    <mergeCell ref="F4:F5"/>
    <mergeCell ref="G4:G5"/>
    <mergeCell ref="H4:H5"/>
    <mergeCell ref="I4:I5"/>
    <mergeCell ref="J4:J5"/>
    <mergeCell ref="A22:J23"/>
    <mergeCell ref="A1:J1"/>
    <mergeCell ref="A2:A5"/>
    <mergeCell ref="B2:B5"/>
    <mergeCell ref="C2:D2"/>
    <mergeCell ref="E2:J2"/>
    <mergeCell ref="C3:C5"/>
    <mergeCell ref="D3:D5"/>
    <mergeCell ref="E3:G3"/>
    <mergeCell ref="H3:J3"/>
    <mergeCell ref="E4:E5"/>
  </mergeCells>
  <pageMargins left="0.74803149606299213" right="0.74803149606299213" top="0.98425196850393704" bottom="0.98425196850393704" header="0" footer="0"/>
  <pageSetup paperSize="9" scale="75"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89" workbookViewId="0">
      <selection sqref="A1:J1"/>
    </sheetView>
  </sheetViews>
  <sheetFormatPr baseColWidth="10" defaultColWidth="11.42578125" defaultRowHeight="12.75" x14ac:dyDescent="0.2"/>
  <cols>
    <col min="1" max="1" width="11.42578125" style="15"/>
    <col min="2" max="2" width="11.42578125" customWidth="1"/>
    <col min="3" max="3" width="13.5703125" customWidth="1"/>
    <col min="4" max="4" width="16.140625" customWidth="1"/>
    <col min="6" max="6" width="13.5703125" customWidth="1"/>
    <col min="7" max="7" width="16.140625" customWidth="1"/>
    <col min="9" max="9" width="13.5703125" customWidth="1"/>
    <col min="10" max="10" width="16.140625" customWidth="1"/>
    <col min="12" max="24" width="10.85546875" customWidth="1"/>
  </cols>
  <sheetData>
    <row r="1" spans="1:11" x14ac:dyDescent="0.2">
      <c r="A1" s="122" t="s">
        <v>85</v>
      </c>
      <c r="B1" s="123"/>
      <c r="C1" s="123"/>
      <c r="D1" s="123"/>
      <c r="E1" s="123"/>
      <c r="F1" s="123"/>
      <c r="G1" s="123"/>
      <c r="H1" s="123"/>
      <c r="I1" s="123"/>
      <c r="J1" s="123"/>
    </row>
    <row r="2" spans="1:11" ht="13.5" customHeight="1" x14ac:dyDescent="0.2">
      <c r="A2" s="114" t="s">
        <v>0</v>
      </c>
      <c r="B2" s="124" t="s">
        <v>1</v>
      </c>
      <c r="C2" s="113" t="s">
        <v>2</v>
      </c>
      <c r="D2" s="113"/>
      <c r="E2" s="113" t="s">
        <v>3</v>
      </c>
      <c r="F2" s="113"/>
      <c r="G2" s="113"/>
      <c r="H2" s="113"/>
      <c r="I2" s="113"/>
      <c r="J2" s="113"/>
    </row>
    <row r="3" spans="1:11" ht="12.75" customHeight="1" x14ac:dyDescent="0.2">
      <c r="A3" s="107"/>
      <c r="B3" s="109"/>
      <c r="C3" s="114" t="s">
        <v>4</v>
      </c>
      <c r="D3" s="114" t="s">
        <v>5</v>
      </c>
      <c r="E3" s="115" t="s">
        <v>7</v>
      </c>
      <c r="F3" s="115"/>
      <c r="G3" s="115"/>
      <c r="H3" s="113" t="s">
        <v>8</v>
      </c>
      <c r="I3" s="113"/>
      <c r="J3" s="113"/>
    </row>
    <row r="4" spans="1:11" ht="12.75" customHeight="1" x14ac:dyDescent="0.2">
      <c r="A4" s="107"/>
      <c r="B4" s="109"/>
      <c r="C4" s="107"/>
      <c r="D4" s="107"/>
      <c r="E4" s="118" t="s">
        <v>1</v>
      </c>
      <c r="F4" s="119" t="s">
        <v>4</v>
      </c>
      <c r="G4" s="119" t="s">
        <v>5</v>
      </c>
      <c r="H4" s="120" t="s">
        <v>1</v>
      </c>
      <c r="I4" s="108" t="s">
        <v>4</v>
      </c>
      <c r="J4" s="108" t="s">
        <v>5</v>
      </c>
    </row>
    <row r="5" spans="1:11" x14ac:dyDescent="0.2">
      <c r="A5" s="108"/>
      <c r="B5" s="110"/>
      <c r="C5" s="108"/>
      <c r="D5" s="108"/>
      <c r="E5" s="118"/>
      <c r="F5" s="119"/>
      <c r="G5" s="119"/>
      <c r="H5" s="118"/>
      <c r="I5" s="119"/>
      <c r="J5" s="119"/>
    </row>
    <row r="6" spans="1:11" x14ac:dyDescent="0.2">
      <c r="A6" s="1" t="s">
        <v>1</v>
      </c>
      <c r="B6" s="2">
        <v>113634.99999999991</v>
      </c>
      <c r="C6" s="2">
        <v>40846.000000000036</v>
      </c>
      <c r="D6" s="2">
        <v>72788.999999999927</v>
      </c>
      <c r="E6" s="2">
        <v>51199.000000000007</v>
      </c>
      <c r="F6" s="2">
        <v>29823.000000000007</v>
      </c>
      <c r="G6" s="2">
        <v>21376</v>
      </c>
      <c r="H6" s="2">
        <v>62436.000000000029</v>
      </c>
      <c r="I6" s="2">
        <v>11022.999999999995</v>
      </c>
      <c r="J6" s="2">
        <v>51413.000000000058</v>
      </c>
      <c r="K6" s="3"/>
    </row>
    <row r="7" spans="1:11" x14ac:dyDescent="0.2">
      <c r="A7" s="4">
        <v>1</v>
      </c>
      <c r="B7" s="2">
        <v>20873.999999999996</v>
      </c>
      <c r="C7" s="5">
        <v>3322</v>
      </c>
      <c r="D7" s="5">
        <v>17551.999999999989</v>
      </c>
      <c r="E7" s="2">
        <v>6661.0000000000009</v>
      </c>
      <c r="F7" s="5">
        <v>1046.0000000000002</v>
      </c>
      <c r="G7" s="5">
        <v>5615.0000000000018</v>
      </c>
      <c r="H7" s="2">
        <v>14212.999999999998</v>
      </c>
      <c r="I7" s="5">
        <v>2276</v>
      </c>
      <c r="J7" s="5">
        <v>11936.999999999998</v>
      </c>
      <c r="K7" s="3"/>
    </row>
    <row r="8" spans="1:11" x14ac:dyDescent="0.2">
      <c r="A8" s="4">
        <v>2</v>
      </c>
      <c r="B8" s="2">
        <v>7718.9999999999991</v>
      </c>
      <c r="C8" s="5">
        <v>2370.9999999999995</v>
      </c>
      <c r="D8" s="5">
        <v>5348.0000000000009</v>
      </c>
      <c r="E8" s="2">
        <v>2907.9999999999995</v>
      </c>
      <c r="F8" s="5">
        <v>1873</v>
      </c>
      <c r="G8" s="5">
        <v>1035</v>
      </c>
      <c r="H8" s="2">
        <v>4811</v>
      </c>
      <c r="I8" s="5">
        <v>498</v>
      </c>
      <c r="J8" s="5">
        <v>4313.0000000000009</v>
      </c>
      <c r="K8" s="3"/>
    </row>
    <row r="9" spans="1:11" x14ac:dyDescent="0.2">
      <c r="A9" s="4">
        <v>3</v>
      </c>
      <c r="B9" s="2">
        <v>27930.000000000018</v>
      </c>
      <c r="C9" s="5">
        <v>10265</v>
      </c>
      <c r="D9" s="5">
        <v>17664.999999999993</v>
      </c>
      <c r="E9" s="2">
        <v>12726.000000000004</v>
      </c>
      <c r="F9" s="5">
        <v>9845.0000000000018</v>
      </c>
      <c r="G9" s="5">
        <v>2880.9999999999995</v>
      </c>
      <c r="H9" s="2">
        <v>15204</v>
      </c>
      <c r="I9" s="5">
        <v>420</v>
      </c>
      <c r="J9" s="5">
        <v>14783.999999999996</v>
      </c>
      <c r="K9" s="3"/>
    </row>
    <row r="10" spans="1:11" x14ac:dyDescent="0.2">
      <c r="A10" s="4">
        <v>4</v>
      </c>
      <c r="B10" s="2">
        <v>3585</v>
      </c>
      <c r="C10" s="5">
        <v>1998</v>
      </c>
      <c r="D10" s="5">
        <v>1587</v>
      </c>
      <c r="E10" s="2">
        <v>3186</v>
      </c>
      <c r="F10" s="5">
        <v>1669</v>
      </c>
      <c r="G10" s="5">
        <v>1517</v>
      </c>
      <c r="H10" s="2">
        <v>399</v>
      </c>
      <c r="I10" s="5">
        <v>329</v>
      </c>
      <c r="J10" s="6">
        <v>70</v>
      </c>
      <c r="K10" s="3"/>
    </row>
    <row r="11" spans="1:11" x14ac:dyDescent="0.2">
      <c r="A11" s="4">
        <v>5</v>
      </c>
      <c r="B11" s="2">
        <v>8900.0000000000055</v>
      </c>
      <c r="C11" s="5">
        <v>2721.0000000000027</v>
      </c>
      <c r="D11" s="5">
        <v>6179.0000000000018</v>
      </c>
      <c r="E11" s="2">
        <v>2885.9999999999991</v>
      </c>
      <c r="F11" s="5">
        <v>1539</v>
      </c>
      <c r="G11" s="5">
        <v>1347</v>
      </c>
      <c r="H11" s="2">
        <v>6013.9999999999991</v>
      </c>
      <c r="I11" s="5">
        <v>1182.0000000000002</v>
      </c>
      <c r="J11" s="5">
        <v>4832.0000000000018</v>
      </c>
      <c r="K11" s="3"/>
    </row>
    <row r="12" spans="1:11" x14ac:dyDescent="0.2">
      <c r="A12" s="4">
        <v>6</v>
      </c>
      <c r="B12" s="2">
        <v>7894.0000000000009</v>
      </c>
      <c r="C12" s="5">
        <v>2823</v>
      </c>
      <c r="D12" s="5">
        <v>5070.9999999999982</v>
      </c>
      <c r="E12" s="2">
        <v>4307</v>
      </c>
      <c r="F12" s="5">
        <v>1558</v>
      </c>
      <c r="G12" s="5">
        <v>2749</v>
      </c>
      <c r="H12" s="2">
        <v>3586.9999999999991</v>
      </c>
      <c r="I12" s="5">
        <v>1264.9999999999998</v>
      </c>
      <c r="J12" s="5">
        <v>2322.0000000000005</v>
      </c>
      <c r="K12" s="3"/>
    </row>
    <row r="13" spans="1:11" x14ac:dyDescent="0.2">
      <c r="A13" s="4">
        <v>7</v>
      </c>
      <c r="B13" s="2">
        <v>4406.0000000000009</v>
      </c>
      <c r="C13" s="5">
        <v>1572</v>
      </c>
      <c r="D13" s="5">
        <v>2834</v>
      </c>
      <c r="E13" s="2">
        <v>1518.9999999999998</v>
      </c>
      <c r="F13" s="5">
        <v>1009</v>
      </c>
      <c r="G13" s="5">
        <v>510</v>
      </c>
      <c r="H13" s="2">
        <v>2886.9999999999995</v>
      </c>
      <c r="I13" s="5">
        <v>563</v>
      </c>
      <c r="J13" s="5">
        <v>2323.9999999999995</v>
      </c>
      <c r="K13" s="3"/>
    </row>
    <row r="14" spans="1:11" x14ac:dyDescent="0.2">
      <c r="A14" s="4">
        <v>8</v>
      </c>
      <c r="B14" s="2">
        <v>3011.0000000000009</v>
      </c>
      <c r="C14" s="5">
        <v>1762</v>
      </c>
      <c r="D14" s="5">
        <v>1249</v>
      </c>
      <c r="E14" s="2">
        <v>1781</v>
      </c>
      <c r="F14" s="5">
        <v>1206</v>
      </c>
      <c r="G14" s="5">
        <v>575</v>
      </c>
      <c r="H14" s="2">
        <v>1230</v>
      </c>
      <c r="I14" s="5">
        <v>556</v>
      </c>
      <c r="J14" s="5">
        <v>674</v>
      </c>
      <c r="K14" s="3"/>
    </row>
    <row r="15" spans="1:11" x14ac:dyDescent="0.2">
      <c r="A15" s="4">
        <v>9</v>
      </c>
      <c r="B15" s="2">
        <v>2607</v>
      </c>
      <c r="C15" s="5">
        <v>1469.0000000000002</v>
      </c>
      <c r="D15" s="5">
        <v>1138</v>
      </c>
      <c r="E15" s="2">
        <v>1071.9999999999998</v>
      </c>
      <c r="F15" s="5">
        <v>433.99999999999989</v>
      </c>
      <c r="G15" s="5">
        <v>638</v>
      </c>
      <c r="H15" s="2">
        <v>1535.0000000000002</v>
      </c>
      <c r="I15" s="5">
        <v>1035</v>
      </c>
      <c r="J15" s="5">
        <v>500</v>
      </c>
      <c r="K15" s="3"/>
    </row>
    <row r="16" spans="1:11" x14ac:dyDescent="0.2">
      <c r="A16" s="4">
        <v>10</v>
      </c>
      <c r="B16" s="2">
        <v>1981</v>
      </c>
      <c r="C16" s="5">
        <v>911</v>
      </c>
      <c r="D16" s="5">
        <v>1070</v>
      </c>
      <c r="E16" s="2">
        <v>402</v>
      </c>
      <c r="F16" s="5">
        <v>237</v>
      </c>
      <c r="G16" s="5">
        <v>165</v>
      </c>
      <c r="H16" s="2">
        <v>1579</v>
      </c>
      <c r="I16" s="5">
        <v>674</v>
      </c>
      <c r="J16" s="5">
        <v>905</v>
      </c>
      <c r="K16" s="3"/>
    </row>
    <row r="17" spans="1:11" x14ac:dyDescent="0.2">
      <c r="A17" s="4">
        <v>11</v>
      </c>
      <c r="B17" s="2">
        <v>1142</v>
      </c>
      <c r="C17" s="5">
        <v>926</v>
      </c>
      <c r="D17" s="5">
        <v>216</v>
      </c>
      <c r="E17" s="2">
        <v>926</v>
      </c>
      <c r="F17" s="5">
        <v>926</v>
      </c>
      <c r="G17" s="5" t="s">
        <v>9</v>
      </c>
      <c r="H17" s="2">
        <v>216</v>
      </c>
      <c r="I17" s="5" t="s">
        <v>9</v>
      </c>
      <c r="J17" s="5">
        <v>216</v>
      </c>
      <c r="K17" s="3"/>
    </row>
    <row r="18" spans="1:11" x14ac:dyDescent="0.2">
      <c r="A18" s="4">
        <v>12</v>
      </c>
      <c r="B18" s="2">
        <v>1978.0000000000002</v>
      </c>
      <c r="C18" s="5">
        <v>1153</v>
      </c>
      <c r="D18" s="5">
        <v>824.99999999999989</v>
      </c>
      <c r="E18" s="2">
        <v>1028.9999999999998</v>
      </c>
      <c r="F18" s="6">
        <v>1028.9999999999998</v>
      </c>
      <c r="G18" s="5" t="s">
        <v>9</v>
      </c>
      <c r="H18" s="2">
        <v>949</v>
      </c>
      <c r="I18" s="5">
        <v>124</v>
      </c>
      <c r="J18" s="5">
        <v>824.99999999999989</v>
      </c>
      <c r="K18" s="3"/>
    </row>
    <row r="19" spans="1:11" x14ac:dyDescent="0.2">
      <c r="A19" s="4">
        <v>13</v>
      </c>
      <c r="B19" s="2">
        <v>8512.9999999999982</v>
      </c>
      <c r="C19" s="5">
        <v>4759.9999999999991</v>
      </c>
      <c r="D19" s="5">
        <v>3753</v>
      </c>
      <c r="E19" s="2">
        <v>3517</v>
      </c>
      <c r="F19" s="5">
        <v>3440</v>
      </c>
      <c r="G19" s="6">
        <v>77</v>
      </c>
      <c r="H19" s="2">
        <v>4996</v>
      </c>
      <c r="I19" s="5">
        <v>1320.0000000000005</v>
      </c>
      <c r="J19" s="5">
        <v>3675.9999999999995</v>
      </c>
      <c r="K19" s="3"/>
    </row>
    <row r="20" spans="1:11" x14ac:dyDescent="0.2">
      <c r="A20" s="4">
        <v>14</v>
      </c>
      <c r="B20" s="2">
        <v>8396.9999999999964</v>
      </c>
      <c r="C20" s="5">
        <v>3677.0000000000009</v>
      </c>
      <c r="D20" s="5">
        <v>4720.0000000000018</v>
      </c>
      <c r="E20" s="2">
        <v>5532.9999999999991</v>
      </c>
      <c r="F20" s="5">
        <v>3318.0000000000005</v>
      </c>
      <c r="G20" s="5">
        <v>2215</v>
      </c>
      <c r="H20" s="2">
        <v>2864.0000000000005</v>
      </c>
      <c r="I20" s="5">
        <v>359</v>
      </c>
      <c r="J20" s="5">
        <v>2504.9999999999995</v>
      </c>
      <c r="K20" s="3"/>
    </row>
    <row r="21" spans="1:11" x14ac:dyDescent="0.2">
      <c r="A21" s="8">
        <v>15</v>
      </c>
      <c r="B21" s="9">
        <v>4698.0000000000018</v>
      </c>
      <c r="C21" s="10">
        <v>1115.9999999999998</v>
      </c>
      <c r="D21" s="10">
        <v>3582</v>
      </c>
      <c r="E21" s="9">
        <v>2746</v>
      </c>
      <c r="F21" s="10">
        <v>694</v>
      </c>
      <c r="G21" s="10">
        <v>2052</v>
      </c>
      <c r="H21" s="9">
        <v>1951.9999999999995</v>
      </c>
      <c r="I21" s="10">
        <v>422</v>
      </c>
      <c r="J21" s="10">
        <v>1530</v>
      </c>
      <c r="K21" s="3"/>
    </row>
    <row r="22" spans="1:11" ht="11.25" customHeight="1" x14ac:dyDescent="0.2">
      <c r="A22" s="116" t="s">
        <v>11</v>
      </c>
      <c r="B22" s="116"/>
      <c r="C22" s="116"/>
      <c r="D22" s="116"/>
      <c r="E22" s="116"/>
      <c r="F22" s="116"/>
      <c r="G22" s="116"/>
      <c r="H22" s="116"/>
      <c r="I22" s="116"/>
      <c r="J22" s="116"/>
    </row>
    <row r="23" spans="1:11" ht="11.25" customHeight="1" x14ac:dyDescent="0.2">
      <c r="A23" s="116"/>
      <c r="B23" s="116"/>
      <c r="C23" s="116"/>
      <c r="D23" s="116"/>
      <c r="E23" s="116"/>
      <c r="F23" s="116"/>
      <c r="G23" s="116"/>
      <c r="H23" s="116"/>
      <c r="I23" s="116"/>
      <c r="J23" s="116"/>
    </row>
    <row r="24" spans="1:11" ht="11.25" customHeight="1" x14ac:dyDescent="0.2">
      <c r="A24" s="121" t="s">
        <v>82</v>
      </c>
      <c r="B24" s="121"/>
      <c r="C24" s="121"/>
      <c r="D24" s="121"/>
      <c r="E24" s="121"/>
      <c r="F24" s="121"/>
      <c r="G24" s="121"/>
      <c r="H24" s="121"/>
      <c r="I24" s="121"/>
      <c r="J24" s="121"/>
    </row>
    <row r="25" spans="1:11" x14ac:dyDescent="0.2">
      <c r="A25" s="121"/>
      <c r="B25" s="121"/>
      <c r="C25" s="121"/>
      <c r="D25" s="121"/>
      <c r="E25" s="121"/>
      <c r="F25" s="121"/>
      <c r="G25" s="121"/>
      <c r="H25" s="121"/>
      <c r="I25" s="121"/>
      <c r="J25" s="121"/>
    </row>
    <row r="26" spans="1:11" ht="15" x14ac:dyDescent="0.2">
      <c r="A26"/>
      <c r="E26" s="14"/>
      <c r="F26" s="14"/>
      <c r="G26" s="14"/>
      <c r="H26" s="14"/>
      <c r="I26" s="14"/>
      <c r="J26" s="14"/>
    </row>
    <row r="27" spans="1:11" x14ac:dyDescent="0.2">
      <c r="A27"/>
    </row>
  </sheetData>
  <mergeCells count="17">
    <mergeCell ref="A24:J25"/>
    <mergeCell ref="F4:F5"/>
    <mergeCell ref="G4:G5"/>
    <mergeCell ref="H4:H5"/>
    <mergeCell ref="I4:I5"/>
    <mergeCell ref="J4:J5"/>
    <mergeCell ref="A22:J23"/>
    <mergeCell ref="A1:J1"/>
    <mergeCell ref="A2:A5"/>
    <mergeCell ref="B2:B5"/>
    <mergeCell ref="C2:D2"/>
    <mergeCell ref="E2:J2"/>
    <mergeCell ref="C3:C5"/>
    <mergeCell ref="D3:D5"/>
    <mergeCell ref="E3:G3"/>
    <mergeCell ref="H3:J3"/>
    <mergeCell ref="E4:E5"/>
  </mergeCells>
  <pageMargins left="0.74803149606299213" right="0.74803149606299213" top="0.98425196850393704" bottom="0.98425196850393704" header="0" footer="0"/>
  <pageSetup paperSize="9" scale="7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89" workbookViewId="0">
      <selection sqref="A1:J1"/>
    </sheetView>
  </sheetViews>
  <sheetFormatPr baseColWidth="10" defaultColWidth="11.42578125" defaultRowHeight="12.75" x14ac:dyDescent="0.2"/>
  <cols>
    <col min="1" max="1" width="11.42578125" style="15"/>
    <col min="2" max="2" width="11.42578125" customWidth="1"/>
    <col min="3" max="3" width="13.5703125" customWidth="1"/>
    <col min="4" max="4" width="16.140625" customWidth="1"/>
    <col min="6" max="6" width="13.5703125" customWidth="1"/>
    <col min="7" max="7" width="16.140625" customWidth="1"/>
    <col min="9" max="9" width="13.5703125" customWidth="1"/>
    <col min="10" max="10" width="16.140625" customWidth="1"/>
    <col min="12" max="24" width="10.85546875" customWidth="1"/>
  </cols>
  <sheetData>
    <row r="1" spans="1:11" x14ac:dyDescent="0.2">
      <c r="A1" s="122" t="s">
        <v>86</v>
      </c>
      <c r="B1" s="123"/>
      <c r="C1" s="123"/>
      <c r="D1" s="123"/>
      <c r="E1" s="123"/>
      <c r="F1" s="123"/>
      <c r="G1" s="123"/>
      <c r="H1" s="123"/>
      <c r="I1" s="123"/>
      <c r="J1" s="123"/>
    </row>
    <row r="2" spans="1:11" ht="13.5" customHeight="1" x14ac:dyDescent="0.2">
      <c r="A2" s="114" t="s">
        <v>0</v>
      </c>
      <c r="B2" s="124" t="s">
        <v>1</v>
      </c>
      <c r="C2" s="113" t="s">
        <v>2</v>
      </c>
      <c r="D2" s="113"/>
      <c r="E2" s="113" t="s">
        <v>3</v>
      </c>
      <c r="F2" s="113"/>
      <c r="G2" s="113"/>
      <c r="H2" s="113"/>
      <c r="I2" s="113"/>
      <c r="J2" s="113"/>
    </row>
    <row r="3" spans="1:11" ht="12.75" customHeight="1" x14ac:dyDescent="0.2">
      <c r="A3" s="107"/>
      <c r="B3" s="109"/>
      <c r="C3" s="114" t="s">
        <v>4</v>
      </c>
      <c r="D3" s="114" t="s">
        <v>5</v>
      </c>
      <c r="E3" s="115" t="s">
        <v>7</v>
      </c>
      <c r="F3" s="115"/>
      <c r="G3" s="115"/>
      <c r="H3" s="113" t="s">
        <v>8</v>
      </c>
      <c r="I3" s="113"/>
      <c r="J3" s="113"/>
    </row>
    <row r="4" spans="1:11" ht="12.75" customHeight="1" x14ac:dyDescent="0.2">
      <c r="A4" s="107"/>
      <c r="B4" s="109"/>
      <c r="C4" s="107"/>
      <c r="D4" s="107"/>
      <c r="E4" s="118" t="s">
        <v>1</v>
      </c>
      <c r="F4" s="119" t="s">
        <v>4</v>
      </c>
      <c r="G4" s="119" t="s">
        <v>5</v>
      </c>
      <c r="H4" s="120" t="s">
        <v>1</v>
      </c>
      <c r="I4" s="108" t="s">
        <v>4</v>
      </c>
      <c r="J4" s="108" t="s">
        <v>5</v>
      </c>
    </row>
    <row r="5" spans="1:11" x14ac:dyDescent="0.2">
      <c r="A5" s="108"/>
      <c r="B5" s="110"/>
      <c r="C5" s="108"/>
      <c r="D5" s="108"/>
      <c r="E5" s="118"/>
      <c r="F5" s="119"/>
      <c r="G5" s="119"/>
      <c r="H5" s="118"/>
      <c r="I5" s="119"/>
      <c r="J5" s="119"/>
    </row>
    <row r="6" spans="1:11" x14ac:dyDescent="0.2">
      <c r="A6" s="1" t="s">
        <v>1</v>
      </c>
      <c r="B6" s="2">
        <v>112993</v>
      </c>
      <c r="C6" s="2">
        <v>41318</v>
      </c>
      <c r="D6" s="2">
        <v>71675</v>
      </c>
      <c r="E6" s="2">
        <v>51647</v>
      </c>
      <c r="F6" s="2">
        <v>31827</v>
      </c>
      <c r="G6" s="2">
        <v>19820</v>
      </c>
      <c r="H6" s="2">
        <v>61346</v>
      </c>
      <c r="I6" s="2">
        <v>9491</v>
      </c>
      <c r="J6" s="2">
        <v>51855</v>
      </c>
      <c r="K6" s="3"/>
    </row>
    <row r="7" spans="1:11" x14ac:dyDescent="0.2">
      <c r="A7" s="4">
        <v>1</v>
      </c>
      <c r="B7" s="2">
        <v>21535</v>
      </c>
      <c r="C7" s="5">
        <v>4390</v>
      </c>
      <c r="D7" s="5">
        <v>17145</v>
      </c>
      <c r="E7" s="2">
        <v>7171</v>
      </c>
      <c r="F7" s="5">
        <v>2408</v>
      </c>
      <c r="G7" s="5">
        <v>4763</v>
      </c>
      <c r="H7" s="2">
        <v>14364</v>
      </c>
      <c r="I7" s="5">
        <v>1982</v>
      </c>
      <c r="J7" s="5">
        <v>12382</v>
      </c>
      <c r="K7" s="3"/>
    </row>
    <row r="8" spans="1:11" x14ac:dyDescent="0.2">
      <c r="A8" s="4">
        <v>2</v>
      </c>
      <c r="B8" s="2">
        <v>5866</v>
      </c>
      <c r="C8" s="5">
        <v>2146</v>
      </c>
      <c r="D8" s="5">
        <v>3720</v>
      </c>
      <c r="E8" s="2">
        <v>2717</v>
      </c>
      <c r="F8" s="5">
        <v>1732</v>
      </c>
      <c r="G8" s="5">
        <v>985</v>
      </c>
      <c r="H8" s="2">
        <v>3149</v>
      </c>
      <c r="I8" s="5">
        <v>414</v>
      </c>
      <c r="J8" s="5">
        <v>2735</v>
      </c>
      <c r="K8" s="3"/>
    </row>
    <row r="9" spans="1:11" x14ac:dyDescent="0.2">
      <c r="A9" s="4">
        <v>3</v>
      </c>
      <c r="B9" s="2">
        <v>30151</v>
      </c>
      <c r="C9" s="5">
        <v>10075</v>
      </c>
      <c r="D9" s="5">
        <v>20076</v>
      </c>
      <c r="E9" s="2">
        <v>12768</v>
      </c>
      <c r="F9" s="5">
        <v>9703</v>
      </c>
      <c r="G9" s="5">
        <v>3065</v>
      </c>
      <c r="H9" s="2">
        <v>17383</v>
      </c>
      <c r="I9" s="5">
        <v>372</v>
      </c>
      <c r="J9" s="5">
        <v>17011</v>
      </c>
      <c r="K9" s="3"/>
    </row>
    <row r="10" spans="1:11" x14ac:dyDescent="0.2">
      <c r="A10" s="4">
        <v>4</v>
      </c>
      <c r="B10" s="2">
        <v>3373</v>
      </c>
      <c r="C10" s="5">
        <v>1805</v>
      </c>
      <c r="D10" s="5">
        <v>1568</v>
      </c>
      <c r="E10" s="2">
        <v>3180</v>
      </c>
      <c r="F10" s="5">
        <v>1642</v>
      </c>
      <c r="G10" s="5">
        <v>1538</v>
      </c>
      <c r="H10" s="2">
        <v>193</v>
      </c>
      <c r="I10" s="5">
        <v>163</v>
      </c>
      <c r="J10" s="6">
        <v>30</v>
      </c>
      <c r="K10" s="3"/>
    </row>
    <row r="11" spans="1:11" x14ac:dyDescent="0.2">
      <c r="A11" s="4">
        <v>5</v>
      </c>
      <c r="B11" s="2">
        <v>7900</v>
      </c>
      <c r="C11" s="5">
        <v>2774</v>
      </c>
      <c r="D11" s="5">
        <v>5126</v>
      </c>
      <c r="E11" s="2">
        <v>2600</v>
      </c>
      <c r="F11" s="5">
        <v>1582</v>
      </c>
      <c r="G11" s="5">
        <v>1018</v>
      </c>
      <c r="H11" s="2">
        <v>5300</v>
      </c>
      <c r="I11" s="5">
        <v>1192</v>
      </c>
      <c r="J11" s="5">
        <v>4108</v>
      </c>
      <c r="K11" s="3"/>
    </row>
    <row r="12" spans="1:11" x14ac:dyDescent="0.2">
      <c r="A12" s="4">
        <v>6</v>
      </c>
      <c r="B12" s="2">
        <v>8019</v>
      </c>
      <c r="C12" s="5">
        <v>3350</v>
      </c>
      <c r="D12" s="5">
        <v>4669</v>
      </c>
      <c r="E12" s="2">
        <v>5455</v>
      </c>
      <c r="F12" s="5">
        <v>2886</v>
      </c>
      <c r="G12" s="5">
        <v>2569</v>
      </c>
      <c r="H12" s="2">
        <v>2564</v>
      </c>
      <c r="I12" s="5">
        <v>464</v>
      </c>
      <c r="J12" s="5">
        <v>2100</v>
      </c>
      <c r="K12" s="3"/>
    </row>
    <row r="13" spans="1:11" x14ac:dyDescent="0.2">
      <c r="A13" s="4">
        <v>7</v>
      </c>
      <c r="B13" s="2">
        <v>4623</v>
      </c>
      <c r="C13" s="5">
        <v>1533</v>
      </c>
      <c r="D13" s="5">
        <v>3090</v>
      </c>
      <c r="E13" s="2">
        <v>1505</v>
      </c>
      <c r="F13" s="5">
        <v>976</v>
      </c>
      <c r="G13" s="5">
        <v>529</v>
      </c>
      <c r="H13" s="2">
        <v>3118</v>
      </c>
      <c r="I13" s="5">
        <v>557</v>
      </c>
      <c r="J13" s="5">
        <v>2561</v>
      </c>
      <c r="K13" s="3"/>
    </row>
    <row r="14" spans="1:11" x14ac:dyDescent="0.2">
      <c r="A14" s="4">
        <v>8</v>
      </c>
      <c r="B14" s="2">
        <v>2927</v>
      </c>
      <c r="C14" s="5">
        <v>1743</v>
      </c>
      <c r="D14" s="5">
        <v>1184</v>
      </c>
      <c r="E14" s="2">
        <v>1776</v>
      </c>
      <c r="F14" s="5">
        <v>1211</v>
      </c>
      <c r="G14" s="5">
        <v>565</v>
      </c>
      <c r="H14" s="2">
        <v>1151</v>
      </c>
      <c r="I14" s="5">
        <v>532</v>
      </c>
      <c r="J14" s="5">
        <v>619</v>
      </c>
      <c r="K14" s="3"/>
    </row>
    <row r="15" spans="1:11" x14ac:dyDescent="0.2">
      <c r="A15" s="4">
        <v>9</v>
      </c>
      <c r="B15" s="2">
        <v>2192</v>
      </c>
      <c r="C15" s="5">
        <v>1182</v>
      </c>
      <c r="D15" s="5">
        <v>1010</v>
      </c>
      <c r="E15" s="2">
        <v>980</v>
      </c>
      <c r="F15" s="5">
        <v>394</v>
      </c>
      <c r="G15" s="5">
        <v>586</v>
      </c>
      <c r="H15" s="2">
        <v>1212</v>
      </c>
      <c r="I15" s="5">
        <v>788</v>
      </c>
      <c r="J15" s="5">
        <v>424</v>
      </c>
      <c r="K15" s="3"/>
    </row>
    <row r="16" spans="1:11" x14ac:dyDescent="0.2">
      <c r="A16" s="4">
        <v>10</v>
      </c>
      <c r="B16" s="2">
        <v>1764</v>
      </c>
      <c r="C16" s="5">
        <v>886</v>
      </c>
      <c r="D16" s="5">
        <v>878</v>
      </c>
      <c r="E16" s="2">
        <v>395</v>
      </c>
      <c r="F16" s="5">
        <v>227</v>
      </c>
      <c r="G16" s="5">
        <v>168</v>
      </c>
      <c r="H16" s="2">
        <v>1369</v>
      </c>
      <c r="I16" s="5">
        <v>659</v>
      </c>
      <c r="J16" s="5">
        <v>710</v>
      </c>
      <c r="K16" s="3"/>
    </row>
    <row r="17" spans="1:11" x14ac:dyDescent="0.2">
      <c r="A17" s="4">
        <v>11</v>
      </c>
      <c r="B17" s="2">
        <v>1374</v>
      </c>
      <c r="C17" s="5">
        <v>684</v>
      </c>
      <c r="D17" s="5">
        <v>690</v>
      </c>
      <c r="E17" s="2">
        <v>684</v>
      </c>
      <c r="F17" s="5">
        <v>684</v>
      </c>
      <c r="G17" s="5" t="s">
        <v>9</v>
      </c>
      <c r="H17" s="2">
        <v>690</v>
      </c>
      <c r="I17" s="5" t="s">
        <v>9</v>
      </c>
      <c r="J17" s="5">
        <v>690</v>
      </c>
      <c r="K17" s="3"/>
    </row>
    <row r="18" spans="1:11" x14ac:dyDescent="0.2">
      <c r="A18" s="4">
        <v>12</v>
      </c>
      <c r="B18" s="2">
        <v>1850</v>
      </c>
      <c r="C18" s="5">
        <v>1083</v>
      </c>
      <c r="D18" s="5">
        <v>767</v>
      </c>
      <c r="E18" s="2">
        <v>952</v>
      </c>
      <c r="F18" s="6">
        <v>952</v>
      </c>
      <c r="G18" s="5" t="s">
        <v>9</v>
      </c>
      <c r="H18" s="2">
        <v>898</v>
      </c>
      <c r="I18" s="5">
        <v>131</v>
      </c>
      <c r="J18" s="5">
        <v>767</v>
      </c>
      <c r="K18" s="3"/>
    </row>
    <row r="19" spans="1:11" x14ac:dyDescent="0.2">
      <c r="A19" s="4">
        <v>13</v>
      </c>
      <c r="B19" s="2">
        <v>8950</v>
      </c>
      <c r="C19" s="5">
        <v>5003</v>
      </c>
      <c r="D19" s="5">
        <v>3947</v>
      </c>
      <c r="E19" s="2">
        <v>3598</v>
      </c>
      <c r="F19" s="5">
        <v>3542</v>
      </c>
      <c r="G19" s="6">
        <v>56</v>
      </c>
      <c r="H19" s="2">
        <v>5352</v>
      </c>
      <c r="I19" s="5">
        <v>1461</v>
      </c>
      <c r="J19" s="5">
        <v>3891</v>
      </c>
      <c r="K19" s="3"/>
    </row>
    <row r="20" spans="1:11" x14ac:dyDescent="0.2">
      <c r="A20" s="4">
        <v>14</v>
      </c>
      <c r="B20" s="2">
        <v>7819</v>
      </c>
      <c r="C20" s="5">
        <v>3643</v>
      </c>
      <c r="D20" s="5">
        <v>4176</v>
      </c>
      <c r="E20" s="2">
        <v>5075</v>
      </c>
      <c r="F20" s="5">
        <v>3240</v>
      </c>
      <c r="G20" s="5">
        <v>1835</v>
      </c>
      <c r="H20" s="2">
        <v>2744</v>
      </c>
      <c r="I20" s="5">
        <v>403</v>
      </c>
      <c r="J20" s="5">
        <v>2341</v>
      </c>
      <c r="K20" s="3"/>
    </row>
    <row r="21" spans="1:11" x14ac:dyDescent="0.2">
      <c r="A21" s="8">
        <v>15</v>
      </c>
      <c r="B21" s="9">
        <v>4650</v>
      </c>
      <c r="C21" s="10">
        <v>1021</v>
      </c>
      <c r="D21" s="10">
        <v>3629</v>
      </c>
      <c r="E21" s="9">
        <v>2791</v>
      </c>
      <c r="F21" s="10">
        <v>648</v>
      </c>
      <c r="G21" s="10">
        <v>2143</v>
      </c>
      <c r="H21" s="9">
        <v>1859</v>
      </c>
      <c r="I21" s="10">
        <v>373</v>
      </c>
      <c r="J21" s="10">
        <v>1486</v>
      </c>
      <c r="K21" s="3"/>
    </row>
    <row r="22" spans="1:11" ht="11.25" customHeight="1" x14ac:dyDescent="0.2">
      <c r="A22" s="116" t="s">
        <v>11</v>
      </c>
      <c r="B22" s="116"/>
      <c r="C22" s="116"/>
      <c r="D22" s="116"/>
      <c r="E22" s="116"/>
      <c r="F22" s="116"/>
      <c r="G22" s="116"/>
      <c r="H22" s="116"/>
      <c r="I22" s="116"/>
      <c r="J22" s="116"/>
    </row>
    <row r="23" spans="1:11" ht="11.25" customHeight="1" x14ac:dyDescent="0.2">
      <c r="A23" s="116"/>
      <c r="B23" s="116"/>
      <c r="C23" s="116"/>
      <c r="D23" s="116"/>
      <c r="E23" s="116"/>
      <c r="F23" s="116"/>
      <c r="G23" s="116"/>
      <c r="H23" s="116"/>
      <c r="I23" s="116"/>
      <c r="J23" s="116"/>
    </row>
    <row r="24" spans="1:11" ht="11.25" customHeight="1" x14ac:dyDescent="0.2">
      <c r="A24" s="121" t="s">
        <v>81</v>
      </c>
      <c r="B24" s="121"/>
      <c r="C24" s="121"/>
      <c r="D24" s="121"/>
      <c r="E24" s="121"/>
      <c r="F24" s="121"/>
      <c r="G24" s="121"/>
      <c r="H24" s="121"/>
      <c r="I24" s="121"/>
      <c r="J24" s="121"/>
    </row>
    <row r="25" spans="1:11" x14ac:dyDescent="0.2">
      <c r="A25" s="121"/>
      <c r="B25" s="121"/>
      <c r="C25" s="121"/>
      <c r="D25" s="121"/>
      <c r="E25" s="121"/>
      <c r="F25" s="121"/>
      <c r="G25" s="121"/>
      <c r="H25" s="121"/>
      <c r="I25" s="121"/>
      <c r="J25" s="121"/>
    </row>
    <row r="26" spans="1:11" ht="15" x14ac:dyDescent="0.2">
      <c r="A26"/>
      <c r="E26" s="14"/>
      <c r="F26" s="14"/>
      <c r="G26" s="14"/>
      <c r="H26" s="14"/>
      <c r="I26" s="14"/>
      <c r="J26" s="14"/>
    </row>
    <row r="27" spans="1:11" x14ac:dyDescent="0.2">
      <c r="A27"/>
    </row>
  </sheetData>
  <mergeCells count="17">
    <mergeCell ref="A24:J25"/>
    <mergeCell ref="F4:F5"/>
    <mergeCell ref="G4:G5"/>
    <mergeCell ref="H4:H5"/>
    <mergeCell ref="I4:I5"/>
    <mergeCell ref="J4:J5"/>
    <mergeCell ref="A22:J23"/>
    <mergeCell ref="A1:J1"/>
    <mergeCell ref="A2:A5"/>
    <mergeCell ref="B2:B5"/>
    <mergeCell ref="C2:D2"/>
    <mergeCell ref="E2:J2"/>
    <mergeCell ref="C3:C5"/>
    <mergeCell ref="D3:D5"/>
    <mergeCell ref="E3:G3"/>
    <mergeCell ref="H3:J3"/>
    <mergeCell ref="E4:E5"/>
  </mergeCells>
  <pageMargins left="0.74803149606299213" right="0.74803149606299213" top="0.98425196850393704" bottom="0.98425196850393704" header="0" footer="0"/>
  <pageSetup paperSize="9" scale="75"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89" workbookViewId="0">
      <selection sqref="A1:J1"/>
    </sheetView>
  </sheetViews>
  <sheetFormatPr baseColWidth="10" defaultColWidth="11.42578125" defaultRowHeight="12.75" x14ac:dyDescent="0.2"/>
  <cols>
    <col min="1" max="1" width="11.42578125" style="15"/>
    <col min="2" max="2" width="11.42578125" customWidth="1"/>
    <col min="3" max="3" width="13.5703125" customWidth="1"/>
    <col min="4" max="4" width="16.140625" customWidth="1"/>
    <col min="6" max="6" width="13.5703125" customWidth="1"/>
    <col min="7" max="7" width="16.140625" customWidth="1"/>
    <col min="9" max="9" width="13.5703125" customWidth="1"/>
    <col min="10" max="10" width="16.140625" customWidth="1"/>
    <col min="12" max="24" width="10.85546875" customWidth="1"/>
  </cols>
  <sheetData>
    <row r="1" spans="1:11" x14ac:dyDescent="0.2">
      <c r="A1" s="122" t="s">
        <v>87</v>
      </c>
      <c r="B1" s="123"/>
      <c r="C1" s="123"/>
      <c r="D1" s="123"/>
      <c r="E1" s="123"/>
      <c r="F1" s="123"/>
      <c r="G1" s="123"/>
      <c r="H1" s="123"/>
      <c r="I1" s="123"/>
      <c r="J1" s="123"/>
    </row>
    <row r="2" spans="1:11" ht="13.5" customHeight="1" x14ac:dyDescent="0.2">
      <c r="A2" s="114" t="s">
        <v>0</v>
      </c>
      <c r="B2" s="124" t="s">
        <v>1</v>
      </c>
      <c r="C2" s="113" t="s">
        <v>2</v>
      </c>
      <c r="D2" s="113"/>
      <c r="E2" s="113" t="s">
        <v>3</v>
      </c>
      <c r="F2" s="113"/>
      <c r="G2" s="113"/>
      <c r="H2" s="113"/>
      <c r="I2" s="113"/>
      <c r="J2" s="113"/>
    </row>
    <row r="3" spans="1:11" ht="12.75" customHeight="1" x14ac:dyDescent="0.2">
      <c r="A3" s="107"/>
      <c r="B3" s="109"/>
      <c r="C3" s="114" t="s">
        <v>4</v>
      </c>
      <c r="D3" s="114" t="s">
        <v>5</v>
      </c>
      <c r="E3" s="115" t="s">
        <v>7</v>
      </c>
      <c r="F3" s="115"/>
      <c r="G3" s="115"/>
      <c r="H3" s="113" t="s">
        <v>8</v>
      </c>
      <c r="I3" s="113"/>
      <c r="J3" s="113"/>
    </row>
    <row r="4" spans="1:11" ht="12.75" customHeight="1" x14ac:dyDescent="0.2">
      <c r="A4" s="107"/>
      <c r="B4" s="109"/>
      <c r="C4" s="107"/>
      <c r="D4" s="107"/>
      <c r="E4" s="118" t="s">
        <v>1</v>
      </c>
      <c r="F4" s="119" t="s">
        <v>4</v>
      </c>
      <c r="G4" s="119" t="s">
        <v>5</v>
      </c>
      <c r="H4" s="120" t="s">
        <v>1</v>
      </c>
      <c r="I4" s="108" t="s">
        <v>4</v>
      </c>
      <c r="J4" s="108" t="s">
        <v>5</v>
      </c>
    </row>
    <row r="5" spans="1:11" x14ac:dyDescent="0.2">
      <c r="A5" s="108"/>
      <c r="B5" s="110"/>
      <c r="C5" s="108"/>
      <c r="D5" s="108"/>
      <c r="E5" s="118"/>
      <c r="F5" s="119"/>
      <c r="G5" s="119"/>
      <c r="H5" s="118"/>
      <c r="I5" s="119"/>
      <c r="J5" s="119"/>
    </row>
    <row r="6" spans="1:11" x14ac:dyDescent="0.2">
      <c r="A6" s="1" t="s">
        <v>1</v>
      </c>
      <c r="B6" s="2">
        <v>110660</v>
      </c>
      <c r="C6" s="2">
        <v>42459</v>
      </c>
      <c r="D6" s="2">
        <v>68201</v>
      </c>
      <c r="E6" s="2">
        <v>52243</v>
      </c>
      <c r="F6" s="2">
        <v>32252</v>
      </c>
      <c r="G6" s="2">
        <v>19991</v>
      </c>
      <c r="H6" s="2">
        <v>58417</v>
      </c>
      <c r="I6" s="2">
        <v>10207</v>
      </c>
      <c r="J6" s="2">
        <v>48210</v>
      </c>
      <c r="K6" s="3"/>
    </row>
    <row r="7" spans="1:11" x14ac:dyDescent="0.2">
      <c r="A7" s="4">
        <v>1</v>
      </c>
      <c r="B7" s="2">
        <v>20060</v>
      </c>
      <c r="C7" s="5">
        <v>3066</v>
      </c>
      <c r="D7" s="5">
        <v>16994</v>
      </c>
      <c r="E7" s="2">
        <v>6130</v>
      </c>
      <c r="F7" s="5">
        <v>1083</v>
      </c>
      <c r="G7" s="5">
        <v>5047</v>
      </c>
      <c r="H7" s="2">
        <v>13930</v>
      </c>
      <c r="I7" s="5">
        <v>1983</v>
      </c>
      <c r="J7" s="5">
        <v>11947</v>
      </c>
      <c r="K7" s="3"/>
    </row>
    <row r="8" spans="1:11" x14ac:dyDescent="0.2">
      <c r="A8" s="4">
        <v>2</v>
      </c>
      <c r="B8" s="2">
        <v>4800</v>
      </c>
      <c r="C8" s="5">
        <v>2052</v>
      </c>
      <c r="D8" s="5">
        <v>2748</v>
      </c>
      <c r="E8" s="2">
        <v>2498</v>
      </c>
      <c r="F8" s="5">
        <v>1590</v>
      </c>
      <c r="G8" s="5">
        <v>908</v>
      </c>
      <c r="H8" s="2">
        <v>2302</v>
      </c>
      <c r="I8" s="5">
        <v>462</v>
      </c>
      <c r="J8" s="5">
        <v>1840</v>
      </c>
      <c r="K8" s="3"/>
    </row>
    <row r="9" spans="1:11" x14ac:dyDescent="0.2">
      <c r="A9" s="4">
        <v>3</v>
      </c>
      <c r="B9" s="2">
        <v>30016</v>
      </c>
      <c r="C9" s="5">
        <v>11434</v>
      </c>
      <c r="D9" s="5">
        <v>18582</v>
      </c>
      <c r="E9" s="2">
        <v>13736</v>
      </c>
      <c r="F9" s="5">
        <v>10995</v>
      </c>
      <c r="G9" s="5">
        <v>2741</v>
      </c>
      <c r="H9" s="2">
        <v>16280</v>
      </c>
      <c r="I9" s="5">
        <v>439</v>
      </c>
      <c r="J9" s="5">
        <v>15841</v>
      </c>
      <c r="K9" s="3"/>
    </row>
    <row r="10" spans="1:11" x14ac:dyDescent="0.2">
      <c r="A10" s="4">
        <v>4</v>
      </c>
      <c r="B10" s="2">
        <v>3222</v>
      </c>
      <c r="C10" s="5">
        <v>1826</v>
      </c>
      <c r="D10" s="5">
        <v>1396</v>
      </c>
      <c r="E10" s="2">
        <v>3080</v>
      </c>
      <c r="F10" s="5">
        <v>1684</v>
      </c>
      <c r="G10" s="5">
        <v>1396</v>
      </c>
      <c r="H10" s="2">
        <v>142</v>
      </c>
      <c r="I10" s="5">
        <v>142</v>
      </c>
      <c r="J10" s="6" t="s">
        <v>9</v>
      </c>
      <c r="K10" s="3"/>
    </row>
    <row r="11" spans="1:11" x14ac:dyDescent="0.2">
      <c r="A11" s="4">
        <v>5</v>
      </c>
      <c r="B11" s="2">
        <v>8118</v>
      </c>
      <c r="C11" s="5">
        <v>2856</v>
      </c>
      <c r="D11" s="5">
        <v>5262</v>
      </c>
      <c r="E11" s="2">
        <v>3070</v>
      </c>
      <c r="F11" s="5">
        <v>1624</v>
      </c>
      <c r="G11" s="5">
        <v>1446</v>
      </c>
      <c r="H11" s="2">
        <v>5048</v>
      </c>
      <c r="I11" s="5">
        <v>1232</v>
      </c>
      <c r="J11" s="5">
        <v>3816</v>
      </c>
      <c r="K11" s="3"/>
    </row>
    <row r="12" spans="1:11" x14ac:dyDescent="0.2">
      <c r="A12" s="4">
        <v>6</v>
      </c>
      <c r="B12" s="2">
        <v>8141</v>
      </c>
      <c r="C12" s="5">
        <v>3663</v>
      </c>
      <c r="D12" s="5">
        <v>4478</v>
      </c>
      <c r="E12" s="2">
        <v>5549</v>
      </c>
      <c r="F12" s="5">
        <v>2940</v>
      </c>
      <c r="G12" s="5">
        <v>2609</v>
      </c>
      <c r="H12" s="2">
        <v>2592</v>
      </c>
      <c r="I12" s="5">
        <v>723</v>
      </c>
      <c r="J12" s="5">
        <v>1869</v>
      </c>
      <c r="K12" s="3"/>
    </row>
    <row r="13" spans="1:11" x14ac:dyDescent="0.2">
      <c r="A13" s="4">
        <v>7</v>
      </c>
      <c r="B13" s="2">
        <v>4327</v>
      </c>
      <c r="C13" s="5">
        <v>1484</v>
      </c>
      <c r="D13" s="5">
        <v>2843</v>
      </c>
      <c r="E13" s="2">
        <v>1284</v>
      </c>
      <c r="F13" s="5">
        <v>841</v>
      </c>
      <c r="G13" s="5">
        <v>443</v>
      </c>
      <c r="H13" s="2">
        <v>3043</v>
      </c>
      <c r="I13" s="5">
        <v>643</v>
      </c>
      <c r="J13" s="5">
        <v>2400</v>
      </c>
      <c r="K13" s="3"/>
    </row>
    <row r="14" spans="1:11" x14ac:dyDescent="0.2">
      <c r="A14" s="4">
        <v>8</v>
      </c>
      <c r="B14" s="2">
        <v>2694</v>
      </c>
      <c r="C14" s="5">
        <v>1678</v>
      </c>
      <c r="D14" s="5">
        <v>1016</v>
      </c>
      <c r="E14" s="2">
        <v>1626</v>
      </c>
      <c r="F14" s="5">
        <v>1145</v>
      </c>
      <c r="G14" s="5">
        <v>481</v>
      </c>
      <c r="H14" s="2">
        <v>1068</v>
      </c>
      <c r="I14" s="5">
        <v>533</v>
      </c>
      <c r="J14" s="5">
        <v>535</v>
      </c>
      <c r="K14" s="3"/>
    </row>
    <row r="15" spans="1:11" x14ac:dyDescent="0.2">
      <c r="A15" s="4">
        <v>9</v>
      </c>
      <c r="B15" s="2">
        <v>2352</v>
      </c>
      <c r="C15" s="5">
        <v>1031</v>
      </c>
      <c r="D15" s="5">
        <v>1321</v>
      </c>
      <c r="E15" s="2">
        <v>1157</v>
      </c>
      <c r="F15" s="5">
        <v>380</v>
      </c>
      <c r="G15" s="5">
        <v>777</v>
      </c>
      <c r="H15" s="2">
        <v>1195</v>
      </c>
      <c r="I15" s="5">
        <v>651</v>
      </c>
      <c r="J15" s="5">
        <v>544</v>
      </c>
      <c r="K15" s="3"/>
    </row>
    <row r="16" spans="1:11" x14ac:dyDescent="0.2">
      <c r="A16" s="4">
        <v>10</v>
      </c>
      <c r="B16" s="2">
        <v>1414</v>
      </c>
      <c r="C16" s="5">
        <v>703</v>
      </c>
      <c r="D16" s="5">
        <v>711</v>
      </c>
      <c r="E16" s="2">
        <v>334</v>
      </c>
      <c r="F16" s="5">
        <v>195</v>
      </c>
      <c r="G16" s="5">
        <v>139</v>
      </c>
      <c r="H16" s="2">
        <v>1080</v>
      </c>
      <c r="I16" s="5">
        <v>508</v>
      </c>
      <c r="J16" s="5">
        <v>572</v>
      </c>
      <c r="K16" s="3"/>
    </row>
    <row r="17" spans="1:11" x14ac:dyDescent="0.2">
      <c r="A17" s="4">
        <v>11</v>
      </c>
      <c r="B17" s="2">
        <v>1285</v>
      </c>
      <c r="C17" s="5">
        <v>617</v>
      </c>
      <c r="D17" s="5">
        <v>668</v>
      </c>
      <c r="E17" s="2">
        <v>617</v>
      </c>
      <c r="F17" s="5">
        <v>617</v>
      </c>
      <c r="G17" s="6" t="s">
        <v>9</v>
      </c>
      <c r="H17" s="2">
        <v>668</v>
      </c>
      <c r="I17" s="6" t="s">
        <v>9</v>
      </c>
      <c r="J17" s="5">
        <v>668</v>
      </c>
      <c r="K17" s="3"/>
    </row>
    <row r="18" spans="1:11" x14ac:dyDescent="0.2">
      <c r="A18" s="4">
        <v>12</v>
      </c>
      <c r="B18" s="2">
        <v>2148</v>
      </c>
      <c r="C18" s="5">
        <v>1049</v>
      </c>
      <c r="D18" s="5">
        <v>1099</v>
      </c>
      <c r="E18" s="2">
        <v>883</v>
      </c>
      <c r="F18" s="6">
        <v>883</v>
      </c>
      <c r="G18" s="6" t="s">
        <v>9</v>
      </c>
      <c r="H18" s="2">
        <v>1265</v>
      </c>
      <c r="I18" s="5">
        <v>166</v>
      </c>
      <c r="J18" s="5">
        <v>1099</v>
      </c>
      <c r="K18" s="3"/>
    </row>
    <row r="19" spans="1:11" x14ac:dyDescent="0.2">
      <c r="A19" s="4">
        <v>13</v>
      </c>
      <c r="B19" s="2">
        <v>8997</v>
      </c>
      <c r="C19" s="5">
        <v>5889</v>
      </c>
      <c r="D19" s="5">
        <v>3108</v>
      </c>
      <c r="E19" s="2">
        <v>4201</v>
      </c>
      <c r="F19" s="5">
        <v>4170</v>
      </c>
      <c r="G19" s="6">
        <v>31</v>
      </c>
      <c r="H19" s="2">
        <v>4796</v>
      </c>
      <c r="I19" s="5">
        <v>1719</v>
      </c>
      <c r="J19" s="5">
        <v>3077</v>
      </c>
      <c r="K19" s="3"/>
    </row>
    <row r="20" spans="1:11" x14ac:dyDescent="0.2">
      <c r="A20" s="4">
        <v>14</v>
      </c>
      <c r="B20" s="2">
        <v>8073</v>
      </c>
      <c r="C20" s="5">
        <v>3670</v>
      </c>
      <c r="D20" s="5">
        <v>4403</v>
      </c>
      <c r="E20" s="2">
        <v>5164</v>
      </c>
      <c r="F20" s="5">
        <v>3261</v>
      </c>
      <c r="G20" s="5">
        <v>1903</v>
      </c>
      <c r="H20" s="2">
        <v>2909</v>
      </c>
      <c r="I20" s="5">
        <v>409</v>
      </c>
      <c r="J20" s="5">
        <v>2500</v>
      </c>
      <c r="K20" s="3"/>
    </row>
    <row r="21" spans="1:11" x14ac:dyDescent="0.2">
      <c r="A21" s="8">
        <v>15</v>
      </c>
      <c r="B21" s="9">
        <v>5013</v>
      </c>
      <c r="C21" s="10">
        <v>1441</v>
      </c>
      <c r="D21" s="10">
        <v>3572</v>
      </c>
      <c r="E21" s="9">
        <v>2914</v>
      </c>
      <c r="F21" s="10">
        <v>844</v>
      </c>
      <c r="G21" s="10">
        <v>2070</v>
      </c>
      <c r="H21" s="9">
        <v>2099</v>
      </c>
      <c r="I21" s="10">
        <v>597</v>
      </c>
      <c r="J21" s="10">
        <v>1502</v>
      </c>
      <c r="K21" s="3"/>
    </row>
    <row r="22" spans="1:11" ht="11.25" customHeight="1" x14ac:dyDescent="0.2">
      <c r="A22" s="116" t="s">
        <v>11</v>
      </c>
      <c r="B22" s="116"/>
      <c r="C22" s="116"/>
      <c r="D22" s="116"/>
      <c r="E22" s="116"/>
      <c r="F22" s="116"/>
      <c r="G22" s="116"/>
      <c r="H22" s="116"/>
      <c r="I22" s="116"/>
      <c r="J22" s="116"/>
    </row>
    <row r="23" spans="1:11" ht="11.25" customHeight="1" x14ac:dyDescent="0.2">
      <c r="A23" s="116"/>
      <c r="B23" s="116"/>
      <c r="C23" s="116"/>
      <c r="D23" s="116"/>
      <c r="E23" s="116"/>
      <c r="F23" s="116"/>
      <c r="G23" s="116"/>
      <c r="H23" s="116"/>
      <c r="I23" s="116"/>
      <c r="J23" s="116"/>
    </row>
    <row r="24" spans="1:11" ht="11.25" customHeight="1" x14ac:dyDescent="0.2">
      <c r="A24" s="121" t="s">
        <v>80</v>
      </c>
      <c r="B24" s="121"/>
      <c r="C24" s="121"/>
      <c r="D24" s="121"/>
      <c r="E24" s="121"/>
      <c r="F24" s="121"/>
      <c r="G24" s="121"/>
      <c r="H24" s="121"/>
      <c r="I24" s="121"/>
      <c r="J24" s="121"/>
    </row>
    <row r="25" spans="1:11" x14ac:dyDescent="0.2">
      <c r="A25" s="121"/>
      <c r="B25" s="121"/>
      <c r="C25" s="121"/>
      <c r="D25" s="121"/>
      <c r="E25" s="121"/>
      <c r="F25" s="121"/>
      <c r="G25" s="121"/>
      <c r="H25" s="121"/>
      <c r="I25" s="121"/>
      <c r="J25" s="121"/>
    </row>
    <row r="26" spans="1:11" ht="15" x14ac:dyDescent="0.2">
      <c r="A26"/>
      <c r="E26" s="14"/>
      <c r="F26" s="14"/>
      <c r="G26" s="14"/>
      <c r="H26" s="14"/>
      <c r="I26" s="14"/>
      <c r="J26" s="14"/>
    </row>
    <row r="27" spans="1:11" x14ac:dyDescent="0.2">
      <c r="A27"/>
    </row>
  </sheetData>
  <mergeCells count="17">
    <mergeCell ref="A1:J1"/>
    <mergeCell ref="A2:A5"/>
    <mergeCell ref="B2:B5"/>
    <mergeCell ref="C2:D2"/>
    <mergeCell ref="E2:J2"/>
    <mergeCell ref="C3:C5"/>
    <mergeCell ref="D3:D5"/>
    <mergeCell ref="E3:G3"/>
    <mergeCell ref="H3:J3"/>
    <mergeCell ref="E4:E5"/>
    <mergeCell ref="A24:J25"/>
    <mergeCell ref="F4:F5"/>
    <mergeCell ref="G4:G5"/>
    <mergeCell ref="H4:H5"/>
    <mergeCell ref="I4:I5"/>
    <mergeCell ref="J4:J5"/>
    <mergeCell ref="A22:J23"/>
  </mergeCells>
  <pageMargins left="0.74803149606299213" right="0.74803149606299213" top="0.98425196850393704" bottom="0.98425196850393704" header="0" footer="0"/>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10</vt:i4>
      </vt:variant>
    </vt:vector>
  </HeadingPairs>
  <TitlesOfParts>
    <vt:vector size="31" baseType="lpstr">
      <vt:lpstr>E_M_AX32</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2007</vt:lpstr>
      <vt:lpstr>2006</vt:lpstr>
      <vt:lpstr>Ficha técnica</vt:lpstr>
      <vt:lpstr>'2015'!Área_de_impresión</vt:lpstr>
      <vt:lpstr>'2016'!Área_de_impresión</vt:lpstr>
      <vt:lpstr>'2017'!Área_de_impresión</vt:lpstr>
      <vt:lpstr>'2018'!Área_de_impresión</vt:lpstr>
      <vt:lpstr>'2019'!Área_de_impresión</vt:lpstr>
      <vt:lpstr>'2020'!Área_de_impresión</vt:lpstr>
      <vt:lpstr>'2021'!Área_de_impresión</vt:lpstr>
      <vt:lpstr>'2022'!Área_de_impresión</vt:lpstr>
      <vt:lpstr>'2023'!Área_de_impresión</vt:lpstr>
      <vt:lpstr>'2024'!Área_de_impresión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Melina Giselle Silva</cp:lastModifiedBy>
  <dcterms:created xsi:type="dcterms:W3CDTF">2017-07-11T13:54:44Z</dcterms:created>
  <dcterms:modified xsi:type="dcterms:W3CDTF">2025-05-30T12:16:13Z</dcterms:modified>
</cp:coreProperties>
</file>