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CANASTAS DE CONSUMO DE LA CABA\ACCESO A LAS CANASTAS SEGUN INGRESOS\Re Condiciones de vida\"/>
    </mc:Choice>
  </mc:AlternateContent>
  <xr:revisionPtr revIDLastSave="0" documentId="13_ncr:1_{6F5CB065-9A0B-4F76-86C1-A4326F4A6BBF}" xr6:coauthVersionLast="47" xr6:coauthVersionMax="47" xr10:uidLastSave="{00000000-0000-0000-0000-000000000000}"/>
  <bookViews>
    <workbookView xWindow="732" yWindow="1212" windowWidth="21396" windowHeight="10068" xr2:uid="{00000000-000D-0000-FFFF-FFFF00000000}"/>
  </bookViews>
  <sheets>
    <sheet name="CV_01_AX10" sheetId="3" r:id="rId1"/>
    <sheet name="Ficha técnica" sheetId="2" r:id="rId2"/>
  </sheets>
  <externalReferences>
    <externalReference r:id="rId3"/>
  </externalReferences>
  <definedNames>
    <definedName name="_xlnm.Print_Area" localSheetId="1">'Ficha técnica'!$A$1:$B$31</definedName>
    <definedName name="_xlnm.Database" localSheetId="0">'[1]1'!#REF!</definedName>
    <definedName name="_xlnm.Database">'[1]1'!#REF!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7" i="3" l="1"/>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alcChain>
</file>

<file path=xl/sharedStrings.xml><?xml version="1.0" encoding="utf-8"?>
<sst xmlns="http://schemas.openxmlformats.org/spreadsheetml/2006/main" count="173" uniqueCount="74">
  <si>
    <t>Año</t>
  </si>
  <si>
    <t xml:space="preserve">Decil </t>
  </si>
  <si>
    <t>Variación interanual del ingreso medio</t>
  </si>
  <si>
    <t>% de la suma de ingresos</t>
  </si>
  <si>
    <t xml:space="preserve">Tasa de empleo </t>
  </si>
  <si>
    <t>Mínimo</t>
  </si>
  <si>
    <t>Máximo</t>
  </si>
  <si>
    <t xml:space="preserve">Promedio </t>
  </si>
  <si>
    <t>Total</t>
  </si>
  <si>
    <t>Ingresos menores a la CA</t>
  </si>
  <si>
    <t>Ingresos entre la CBSM y la CT</t>
  </si>
  <si>
    <t>Media</t>
  </si>
  <si>
    <t>$</t>
  </si>
  <si>
    <t>% hogares</t>
  </si>
  <si>
    <t>.</t>
  </si>
  <si>
    <t xml:space="preserve">Se ha imputado el valor de ingresos a aquellos casos que no declaran el monto de los mismos. </t>
  </si>
  <si>
    <t xml:space="preserve">La suma de las cifras parciales puede diferir del total por procedimientos de redondeo. </t>
  </si>
  <si>
    <t xml:space="preserve">FICHA TECNICA </t>
  </si>
  <si>
    <t>Archivo</t>
  </si>
  <si>
    <t>CV_01_AX10</t>
  </si>
  <si>
    <t xml:space="preserve">Área Temática </t>
  </si>
  <si>
    <t>Condiciones de vida</t>
  </si>
  <si>
    <t xml:space="preserve">Tema </t>
  </si>
  <si>
    <t>Canastas de consumo de la CABA</t>
  </si>
  <si>
    <t>Subtema</t>
  </si>
  <si>
    <t>Acceso a las canastas según ingresos</t>
  </si>
  <si>
    <t>Objetivo</t>
  </si>
  <si>
    <t>Variable 1</t>
  </si>
  <si>
    <t xml:space="preserve">Definición Operativa </t>
  </si>
  <si>
    <t>Unidad de Medida</t>
  </si>
  <si>
    <t>Método de Cálculo (formula)</t>
  </si>
  <si>
    <t>Variable 2</t>
  </si>
  <si>
    <t>Variable 3</t>
  </si>
  <si>
    <t>Variable 4</t>
  </si>
  <si>
    <t>Periodicidad de Recepción (secundaria)</t>
  </si>
  <si>
    <t>Anual</t>
  </si>
  <si>
    <t xml:space="preserve">Periodicidad de Difusión </t>
  </si>
  <si>
    <t>Fuente</t>
  </si>
  <si>
    <t>Relación ingresos - Canastas de consumo de la Ciudad de Buenos Aires</t>
  </si>
  <si>
    <r>
      <rPr>
        <b/>
        <sz val="9"/>
        <color indexed="8"/>
        <rFont val="Arial"/>
        <family val="2"/>
      </rPr>
      <t>Total</t>
    </r>
  </si>
  <si>
    <r>
      <rPr>
        <b/>
        <sz val="10"/>
        <color indexed="8"/>
        <rFont val="Arial"/>
        <family val="2"/>
      </rPr>
      <t>Total</t>
    </r>
  </si>
  <si>
    <t>(.) Dato no registrado</t>
  </si>
  <si>
    <t>Para los años anteriores a 2011, en el cálculo del porcentaje de hogares según la relación ingresos - Canastas de consumo de la Ciudad de Buenos Aires, intervienen precios obtenidos de distintas fuentes, algunos de éstos externos a la DGEyC. Esto implica que las comparaciones entre períodos deben considerarse como aproximaciones.</t>
  </si>
  <si>
    <t xml:space="preserve">Mostrar la situación de ingreso y las condiciones de vida por ingreso de los residentes de la CABA en el período </t>
  </si>
  <si>
    <t>No corresponde</t>
  </si>
  <si>
    <t>Porcentaje</t>
  </si>
  <si>
    <t>Variable 5</t>
  </si>
  <si>
    <r>
      <t xml:space="preserve">Ingreso </t>
    </r>
    <r>
      <rPr>
        <i/>
        <sz val="9"/>
        <rFont val="Arial"/>
        <family val="2"/>
      </rPr>
      <t>per capita</t>
    </r>
    <r>
      <rPr>
        <sz val="9"/>
        <rFont val="Arial"/>
        <family val="2"/>
      </rPr>
      <t xml:space="preserve"> familiar</t>
    </r>
  </si>
  <si>
    <t>Porcentaje de la suma de ingresos de los hogares por decil</t>
  </si>
  <si>
    <t>Hogares que no alcanzan alguna de las canastas del Sistema de Canastas de consumo de la Ciudad de Buenos Aires por decil</t>
  </si>
  <si>
    <t>Periodicidad de recolección (primaria)</t>
  </si>
  <si>
    <t>Series</t>
  </si>
  <si>
    <t>Cociente entre la suma de ingreso total de los hogares del decil y la Suma de ingreso total de los hogares de la Ciudad de Buenos Aires, por cien.</t>
  </si>
  <si>
    <t>Variación interanual del ingreso promedio</t>
  </si>
  <si>
    <t>Pesos</t>
  </si>
  <si>
    <t>Tasa de empleo</t>
  </si>
  <si>
    <t>A partir de la comparación entre el ingreso de los hogares (Ingreso total familiar) y umbrales mínimos de consumo que surgen del Sistema de Canastas de consumo de la Ciudad, se calcula el peso de los hogares con ingresos insuficientes en el total de hogares de la Ciudad de Buenos Aires.</t>
  </si>
  <si>
    <t xml:space="preserve">Cociente entre la cantidad de hogares que cuentan con ingreso total familiar inferior a las distintas canastas de consumo del Sistema de Canastas de consumo de la Ciudad de Buenos Aires y el total de hogares, por cien.
Se calcula para cada decil de ingreso per cápita familiar. </t>
  </si>
  <si>
    <t>Cociente entre el ingreso total familiar y la cantidad de integrantes del hogar.
Los deciles de ingreso per cápita familiar refieren a las diez partes iguales en que se divide la población al ordenarla por estos ingresos de menor a mayor.</t>
  </si>
  <si>
    <t>Refiere al peso que tiene la suma del ingreso total de los hogares del decil en relación a la masa de ingresos de todos los hogares de la Ciudad de Buenos Aires.</t>
  </si>
  <si>
    <t>Expresa la parte de la población que tiene por lo menos una ocupación, es decir que en la semana de referencia ha trabajado como mínimo una hora (en una actividad con valor económico en el mercado) en relación con la población total.</t>
  </si>
  <si>
    <t xml:space="preserve">Cociente entre la población ocupada de 10 años y más y la población total, por cien.  
Se calcula para cada decil de ingreso per cápita familiar. </t>
  </si>
  <si>
    <r>
      <t>Ingreso</t>
    </r>
    <r>
      <rPr>
        <i/>
        <sz val="9"/>
        <rFont val="Arial"/>
        <family val="2"/>
      </rPr>
      <t xml:space="preserve"> per capita</t>
    </r>
    <r>
      <rPr>
        <sz val="9"/>
        <rFont val="Arial"/>
        <family val="2"/>
      </rPr>
      <t xml:space="preserve"> familiar (promedio, variación interanual)              Porcentaje de la suma de ingresos de los hogares                          Distribución porcentual de hogares según la relación ingresos-Canastas de consumo de la Ciudad de Buenos Aires</t>
    </r>
  </si>
  <si>
    <r>
      <t>Ingreso</t>
    </r>
    <r>
      <rPr>
        <i/>
        <sz val="9"/>
        <rFont val="Arial"/>
        <family val="2"/>
      </rPr>
      <t xml:space="preserve"> per capita</t>
    </r>
    <r>
      <rPr>
        <sz val="9"/>
        <rFont val="Arial"/>
        <family val="2"/>
      </rPr>
      <t xml:space="preserve"> familiar </t>
    </r>
  </si>
  <si>
    <r>
      <t xml:space="preserve">Cociente entre la masa de ingresos generados por los diferentes preceptores de un hogar y la cantidad de miembros del mismo. 
Se presenta el promedio, el mínimo y máximo, por decil de ingreso </t>
    </r>
    <r>
      <rPr>
        <i/>
        <sz val="9"/>
        <rFont val="Arial"/>
        <family val="2"/>
      </rPr>
      <t xml:space="preserve">per capita </t>
    </r>
    <r>
      <rPr>
        <sz val="9"/>
        <rFont val="Arial"/>
        <family val="2"/>
      </rPr>
      <t>familiar.</t>
    </r>
  </si>
  <si>
    <r>
      <t xml:space="preserve">Refiere al cambio del ingreso </t>
    </r>
    <r>
      <rPr>
        <i/>
        <sz val="9"/>
        <rFont val="Arial"/>
        <family val="2"/>
      </rPr>
      <t>per capita</t>
    </r>
    <r>
      <rPr>
        <sz val="9"/>
        <rFont val="Arial"/>
        <family val="2"/>
      </rPr>
      <t xml:space="preserve"> familiar en el último año.</t>
    </r>
  </si>
  <si>
    <r>
      <t xml:space="preserve">Cociente entre la diferencia del Ingreso </t>
    </r>
    <r>
      <rPr>
        <i/>
        <sz val="9"/>
        <rFont val="Arial"/>
        <family val="2"/>
      </rPr>
      <t>per capita</t>
    </r>
    <r>
      <rPr>
        <sz val="9"/>
        <rFont val="Arial"/>
        <family val="2"/>
      </rPr>
      <t xml:space="preserve"> familiar en el año t y el Ingreso </t>
    </r>
    <r>
      <rPr>
        <i/>
        <sz val="9"/>
        <rFont val="Arial"/>
        <family val="2"/>
      </rPr>
      <t>per capita</t>
    </r>
    <r>
      <rPr>
        <sz val="9"/>
        <rFont val="Arial"/>
        <family val="2"/>
      </rPr>
      <t xml:space="preserve"> familiar en el año (t-1) y el Ingreso </t>
    </r>
    <r>
      <rPr>
        <i/>
        <sz val="9"/>
        <rFont val="Arial"/>
        <family val="2"/>
      </rPr>
      <t>per capita</t>
    </r>
    <r>
      <rPr>
        <sz val="9"/>
        <rFont val="Arial"/>
        <family val="2"/>
      </rPr>
      <t xml:space="preserve"> familiar en el año (t-1), por cien. 
Se calcula para cada decil de ingreso </t>
    </r>
    <r>
      <rPr>
        <i/>
        <sz val="9"/>
        <rFont val="Arial"/>
        <family val="2"/>
      </rPr>
      <t>per capita</t>
    </r>
    <r>
      <rPr>
        <sz val="9"/>
        <rFont val="Arial"/>
        <family val="2"/>
      </rPr>
      <t xml:space="preserve"> familiar. </t>
    </r>
  </si>
  <si>
    <t>Ingresos mayores o iguales a la CT</t>
  </si>
  <si>
    <t>Ingresos entre la CA y la CAySH</t>
  </si>
  <si>
    <t>Ingresos entre la CAySH y la CBSM</t>
  </si>
  <si>
    <r>
      <rPr>
        <b/>
        <sz val="8"/>
        <color indexed="8"/>
        <rFont val="Arial"/>
        <family val="2"/>
      </rPr>
      <t xml:space="preserve">Nota: </t>
    </r>
    <r>
      <rPr>
        <sz val="8"/>
        <color indexed="8"/>
        <rFont val="Arial"/>
        <family val="2"/>
      </rPr>
      <t>Canasta alimentaria (CA): Incluye alimentos y bebidas que un hogar debe adquirir para satisfacer las necesidades alimentarias básicas.
Canasta alimentaria y de servicios del hogar (CAySH): Incluye alimentos y servicios básicos del hogar como el alquiler, expensas, electricidad, gas y agua, el transporte público y las comunicaciones.
Canasta de bienes y servicios mensuales (CBSM): Incluye bienes y servicios de carácter no durable que el hogar debe adquirir en forma mensual. A la canasta alimentaria y de servicios del hogar se le suman los bienes y servicios necesarios para el mantenimiento del hogar, educación, servicios de esparcimiento y bienes y servicios para el cuidado personal.
Canasta total (CT): Incluye bienes y servicios que un hogar debe consumir durante el transcurso de un año. Al valor de la canasta de bienes y servicios mensuales, se agregan los gastos de adquisición o renovación de los bienes durables para el equipamiento de la vivienda, los productos y servicios para la salud y otros gastos que tienen características estacionales, como la indumentaria.</t>
    </r>
  </si>
  <si>
    <t>Hogares. Escala de ingreso medio per capita familiar (pesos), variación interanual del ingreso medio, porcentaje de la suma de ingresos, tasa de empleo y porcentaje de hogares por relación ingresos - Canastas de consumo de la Ciudad de Buenos Aires, según decil. Ciudad de Buenos Aires. Años 2005/2024</t>
  </si>
  <si>
    <r>
      <t xml:space="preserve">Fuente: </t>
    </r>
    <r>
      <rPr>
        <sz val="8"/>
        <rFont val="Arial"/>
        <family val="2"/>
      </rPr>
      <t>Instituto de Estadística y Censos de la Ciudad Autónoma de Buenos Aires (Jefatura de Gabinete de Ministros - GCBA) EAH.</t>
    </r>
  </si>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</sst>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0.0"/>
    <numFmt numFmtId="167" formatCode="_-* #,##0.00\ [$€]_-;\-* #,##0.00\ [$€]_-;_-* &quot;-&quot;??\ [$€]_-;_-@_-"/>
    <numFmt numFmtId="168" formatCode="_-* #,##0.00\ _P_t_s_-;\-* #,##0.00\ _P_t_s_-;_-* &quot;-&quot;??\ _P_t_s_-;_-@_-"/>
    <numFmt numFmtId="169" formatCode="_-* #,##0\ _P_t_s_-;\-* #,##0\ _P_t_s_-;_-* &quot;-&quot;\ _P_t_s_-;_-@_-"/>
  </numFmts>
  <fonts count="69" x14ac:knownFonts="1">
    <font>
      <sz val="11"/>
      <color theme="1"/>
      <name val="Calibri"/>
      <family val="2"/>
      <scheme val="minor"/>
    </font>
    <font>
      <sz val="10"/>
      <name val="Arial"/>
      <family val="2"/>
    </font>
    <font>
      <b/>
      <sz val="9"/>
      <name val="Arial"/>
      <family val="2"/>
    </font>
    <font>
      <b/>
      <sz val="9"/>
      <color indexed="8"/>
      <name val="Arial"/>
      <family val="2"/>
    </font>
    <font>
      <sz val="9"/>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10"/>
      <color indexed="8"/>
      <name val="Arial"/>
      <family val="2"/>
    </font>
    <font>
      <i/>
      <sz val="9"/>
      <name val="Arial"/>
      <family val="2"/>
    </font>
    <font>
      <b/>
      <sz val="10"/>
      <name val="Arial"/>
      <family val="2"/>
    </font>
    <font>
      <u/>
      <sz val="9"/>
      <name val="Arial"/>
      <family val="2"/>
    </font>
    <font>
      <sz val="11"/>
      <color theme="1"/>
      <name val="Calibri"/>
      <family val="2"/>
      <scheme val="minor"/>
    </font>
    <font>
      <u/>
      <sz val="11"/>
      <color theme="10"/>
      <name val="Calibri"/>
      <family val="2"/>
      <scheme val="minor"/>
    </font>
    <font>
      <b/>
      <sz val="11"/>
      <color theme="1"/>
      <name val="Calibri"/>
      <family val="2"/>
      <scheme val="minor"/>
    </font>
    <font>
      <b/>
      <sz val="9"/>
      <color theme="1"/>
      <name val="Arial"/>
      <family val="2"/>
    </font>
    <font>
      <sz val="9"/>
      <color theme="1"/>
      <name val="Arial"/>
      <family val="2"/>
    </font>
    <font>
      <sz val="11"/>
      <color theme="1"/>
      <name val="Arial"/>
      <family val="2"/>
    </font>
    <font>
      <sz val="9"/>
      <color theme="1"/>
      <name val="Calibri"/>
      <family val="2"/>
      <scheme val="minor"/>
    </font>
    <font>
      <sz val="9"/>
      <color rgb="FF000000"/>
      <name val="Arial"/>
      <family val="2"/>
    </font>
    <font>
      <sz val="11"/>
      <color indexed="63"/>
      <name val="Tahoma"/>
      <family val="2"/>
    </font>
    <font>
      <b/>
      <sz val="10"/>
      <color theme="0"/>
      <name val="Arial"/>
      <family val="2"/>
    </font>
    <font>
      <b/>
      <sz val="10"/>
      <color theme="0" tint="-4.9989318521683403E-2"/>
      <name val="Tahoma"/>
      <family val="2"/>
    </font>
    <font>
      <sz val="8"/>
      <color indexed="63"/>
      <name val="Tahoma"/>
      <family val="2"/>
    </font>
    <font>
      <b/>
      <sz val="10"/>
      <color indexed="22"/>
      <name val="Tahoma"/>
      <family val="2"/>
    </font>
    <font>
      <b/>
      <sz val="9"/>
      <color indexed="63"/>
      <name val="Tahoma"/>
      <family val="2"/>
    </font>
    <font>
      <sz val="11"/>
      <color indexed="8"/>
      <name val="Calibri"/>
      <family val="2"/>
      <charset val="1"/>
    </font>
    <font>
      <sz val="8"/>
      <color rgb="FF3C4356"/>
      <name val="Tahoma"/>
      <family val="2"/>
    </font>
    <font>
      <u/>
      <sz val="10"/>
      <color indexed="12"/>
      <name val="Arial"/>
      <family val="2"/>
    </font>
    <font>
      <u/>
      <sz val="10"/>
      <color theme="10"/>
      <name val="Arial"/>
      <family val="2"/>
    </font>
    <font>
      <sz val="11"/>
      <color rgb="FF3C4356"/>
      <name val="Tahoma"/>
      <family val="2"/>
    </font>
    <font>
      <sz val="10"/>
      <name val="Arial"/>
      <family val="2"/>
    </font>
    <font>
      <b/>
      <sz val="11"/>
      <color theme="4"/>
      <name val="Calibri"/>
      <family val="2"/>
      <scheme val="minor"/>
    </font>
    <font>
      <b/>
      <sz val="8"/>
      <color indexed="8"/>
      <name val="Arial"/>
      <family val="2"/>
    </font>
    <font>
      <sz val="8"/>
      <color indexed="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8"/>
      <color theme="3"/>
      <name val="Cambria"/>
      <family val="2"/>
      <scheme val="major"/>
    </font>
    <font>
      <sz val="11"/>
      <color rgb="FF9C5700"/>
      <name val="Calibri"/>
      <family val="2"/>
      <scheme val="minor"/>
    </font>
    <font>
      <sz val="10"/>
      <name val="Arial"/>
      <family val="2"/>
    </font>
    <font>
      <b/>
      <sz val="10"/>
      <color theme="1"/>
      <name val="Arial"/>
      <family val="2"/>
    </font>
    <font>
      <sz val="10"/>
      <color theme="1"/>
      <name val="Arial"/>
      <family val="2"/>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lightGray">
        <fgColor indexed="10"/>
        <bgColor indexed="9"/>
      </patternFill>
    </fill>
    <fill>
      <patternFill patternType="solid">
        <fgColor rgb="FFF0F0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auto="1"/>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55"/>
      </left>
      <right/>
      <top/>
      <bottom/>
      <diagonal/>
    </border>
    <border>
      <left style="thin">
        <color indexed="54"/>
      </left>
      <right style="thin">
        <color indexed="55"/>
      </right>
      <top style="thin">
        <color indexed="54"/>
      </top>
      <bottom/>
      <diagonal/>
    </border>
    <border>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right/>
      <top/>
      <bottom style="thin">
        <color indexed="64"/>
      </bottom>
      <diagonal/>
    </border>
  </borders>
  <cellStyleXfs count="17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167" fontId="1" fillId="0" borderId="0" applyFont="0" applyFill="0" applyBorder="0" applyAlignment="0" applyProtection="0"/>
    <xf numFmtId="0" fontId="29" fillId="0" borderId="0" applyNumberFormat="0" applyFill="0" applyBorder="0" applyAlignment="0" applyProtection="0"/>
    <xf numFmtId="0" fontId="15" fillId="3" borderId="0" applyNumberFormat="0" applyBorder="0" applyAlignment="0" applyProtection="0"/>
    <xf numFmtId="164" fontId="7" fillId="0" borderId="0" applyFont="0" applyFill="0" applyBorder="0" applyAlignment="0" applyProtection="0"/>
    <xf numFmtId="164" fontId="28"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1" fillId="0" borderId="0"/>
    <xf numFmtId="0" fontId="1" fillId="23" borderId="4" applyNumberFormat="0" applyFont="0" applyAlignment="0" applyProtection="0"/>
    <xf numFmtId="9" fontId="28" fillId="0" borderId="0" applyFont="0" applyFill="0" applyBorder="0" applyAlignment="0" applyProtection="0"/>
    <xf numFmtId="9" fontId="1" fillId="0" borderId="0" applyFont="0" applyFill="0" applyBorder="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13" fillId="0" borderId="8" applyNumberFormat="0" applyFill="0" applyAlignment="0" applyProtection="0"/>
    <xf numFmtId="0" fontId="22" fillId="0" borderId="0" applyNumberFormat="0" applyFill="0" applyBorder="0" applyAlignment="0" applyProtection="0"/>
    <xf numFmtId="0" fontId="23" fillId="0" borderId="9" applyNumberFormat="0" applyFill="0" applyAlignment="0" applyProtection="0"/>
    <xf numFmtId="164"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36" fillId="26" borderId="31" applyNumberFormat="0" applyFont="0" applyFill="0" applyAlignment="0" applyProtection="0">
      <alignment horizontal="left" vertical="center" wrapText="1" indent="1"/>
    </xf>
    <xf numFmtId="0" fontId="36" fillId="26" borderId="32" applyNumberFormat="0" applyFont="0" applyFill="0" applyAlignment="0" applyProtection="0">
      <alignment horizontal="left" vertical="center" wrapText="1" indent="1"/>
    </xf>
    <xf numFmtId="0" fontId="36" fillId="26" borderId="33" applyNumberFormat="0" applyFont="0" applyFill="0" applyAlignment="0" applyProtection="0">
      <alignment horizontal="left" vertical="center" wrapText="1" indent="1"/>
    </xf>
    <xf numFmtId="0" fontId="36" fillId="26" borderId="34" applyNumberFormat="0" applyFont="0" applyFill="0" applyAlignment="0" applyProtection="0">
      <alignment horizontal="left" vertical="center" wrapText="1" indent="1"/>
    </xf>
    <xf numFmtId="0" fontId="37" fillId="27" borderId="0">
      <alignment horizontal="center" vertical="center" wrapText="1"/>
    </xf>
    <xf numFmtId="0" fontId="38" fillId="28" borderId="0">
      <alignment horizontal="center" vertical="center" wrapText="1"/>
    </xf>
    <xf numFmtId="0" fontId="39" fillId="29" borderId="35" applyNumberFormat="0" applyFont="0" applyBorder="0" applyAlignment="0" applyProtection="0">
      <alignment horizontal="left" wrapText="1" indent="1"/>
    </xf>
    <xf numFmtId="0" fontId="40" fillId="30" borderId="32" applyNumberFormat="0" applyFont="0" applyBorder="0" applyAlignment="0" applyProtection="0">
      <alignment horizontal="center" vertical="center" wrapText="1"/>
    </xf>
    <xf numFmtId="0" fontId="41" fillId="31" borderId="36" applyNumberFormat="0" applyFont="0" applyBorder="0" applyAlignment="0" applyProtection="0">
      <alignment horizontal="left" vertical="center" indent="1"/>
    </xf>
    <xf numFmtId="168" fontId="4" fillId="0" borderId="0" applyNumberFormat="0" applyFill="0" applyBorder="0" applyProtection="0">
      <alignment horizontal="center" vertical="center" wrapText="1"/>
    </xf>
    <xf numFmtId="0" fontId="42" fillId="0" borderId="0"/>
    <xf numFmtId="0" fontId="43" fillId="29" borderId="35" applyBorder="0">
      <alignment horizontal="left" wrapText="1" indent="1"/>
    </xf>
    <xf numFmtId="0" fontId="29" fillId="0" borderId="0" applyNumberFormat="0" applyFill="0" applyBorder="0" applyAlignment="0" applyProtection="0"/>
    <xf numFmtId="0" fontId="29" fillId="0" borderId="0" applyNumberFormat="0" applyFill="0" applyBorder="0" applyAlignment="0" applyProtection="0"/>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169" fontId="1" fillId="0" borderId="0" applyFont="0" applyFill="0" applyBorder="0" applyAlignment="0" applyProtection="0"/>
    <xf numFmtId="0" fontId="26" fillId="32" borderId="0" applyNumberFormat="0" applyBorder="0" applyProtection="0">
      <alignment horizontal="center"/>
    </xf>
    <xf numFmtId="0" fontId="1" fillId="0" borderId="0"/>
    <xf numFmtId="0" fontId="28" fillId="0" borderId="0"/>
    <xf numFmtId="0" fontId="1" fillId="0" borderId="0"/>
    <xf numFmtId="0" fontId="28" fillId="0" borderId="0"/>
    <xf numFmtId="0" fontId="28" fillId="0" borderId="0"/>
    <xf numFmtId="0" fontId="28" fillId="0" borderId="0"/>
    <xf numFmtId="0" fontId="26" fillId="32" borderId="0" applyProtection="0">
      <alignment horizontal="center"/>
    </xf>
    <xf numFmtId="9" fontId="7" fillId="0" borderId="0" applyFont="0" applyFill="0" applyBorder="0" applyAlignment="0" applyProtection="0"/>
    <xf numFmtId="0" fontId="46" fillId="33" borderId="30">
      <alignment horizontal="left" vertical="center" wrapText="1" indent="1"/>
    </xf>
    <xf numFmtId="0" fontId="10" fillId="16" borderId="1" applyNumberFormat="0" applyAlignment="0" applyProtection="0"/>
    <xf numFmtId="0" fontId="28" fillId="0" borderId="0"/>
    <xf numFmtId="0" fontId="14" fillId="7" borderId="1" applyNumberFormat="0" applyAlignment="0" applyProtection="0"/>
    <xf numFmtId="0" fontId="1" fillId="23" borderId="4" applyNumberFormat="0" applyFont="0" applyAlignment="0" applyProtection="0"/>
    <xf numFmtId="0" fontId="17" fillId="16" borderId="5" applyNumberFormat="0" applyAlignment="0" applyProtection="0"/>
    <xf numFmtId="0" fontId="23" fillId="0" borderId="9" applyNumberFormat="0" applyFill="0" applyAlignment="0" applyProtection="0"/>
    <xf numFmtId="0" fontId="28" fillId="0" borderId="0"/>
    <xf numFmtId="0" fontId="1" fillId="0" borderId="0"/>
    <xf numFmtId="0" fontId="1" fillId="0" borderId="0"/>
    <xf numFmtId="9" fontId="28" fillId="0" borderId="0" applyFont="0" applyFill="0" applyBorder="0" applyAlignment="0" applyProtection="0"/>
    <xf numFmtId="9" fontId="28" fillId="0" borderId="0" applyFont="0" applyFill="0" applyBorder="0" applyAlignment="0" applyProtection="0"/>
    <xf numFmtId="0" fontId="47" fillId="0" borderId="0"/>
    <xf numFmtId="0" fontId="44" fillId="0" borderId="0" applyNumberFormat="0" applyFill="0" applyBorder="0" applyAlignment="0" applyProtection="0">
      <alignment vertical="top"/>
      <protection locked="0"/>
    </xf>
    <xf numFmtId="0" fontId="28" fillId="0" borderId="0"/>
    <xf numFmtId="0" fontId="29" fillId="0" borderId="0" applyNumberFormat="0" applyFill="0" applyBorder="0" applyAlignment="0" applyProtection="0"/>
    <xf numFmtId="0" fontId="17" fillId="16" borderId="5" applyNumberFormat="0" applyAlignment="0" applyProtection="0"/>
    <xf numFmtId="0" fontId="28" fillId="0" borderId="0"/>
    <xf numFmtId="0" fontId="23" fillId="0" borderId="9" applyNumberFormat="0" applyFill="0" applyAlignment="0" applyProtection="0"/>
    <xf numFmtId="9" fontId="28" fillId="0" borderId="0" applyFont="0" applyFill="0" applyBorder="0" applyAlignment="0" applyProtection="0"/>
    <xf numFmtId="0" fontId="29" fillId="0" borderId="0" applyNumberFormat="0" applyFill="0" applyBorder="0" applyAlignment="0" applyProtection="0"/>
    <xf numFmtId="0" fontId="36" fillId="26" borderId="32" applyNumberFormat="0" applyFont="0" applyFill="0" applyAlignment="0" applyProtection="0">
      <alignment horizontal="left" vertical="center" wrapText="1" indent="1"/>
    </xf>
    <xf numFmtId="0" fontId="40" fillId="30" borderId="32" applyNumberFormat="0" applyFont="0" applyBorder="0" applyAlignment="0" applyProtection="0">
      <alignment horizontal="center" vertical="center" wrapText="1"/>
    </xf>
    <xf numFmtId="0" fontId="41" fillId="31" borderId="36" applyNumberFormat="0" applyFont="0" applyBorder="0" applyAlignment="0" applyProtection="0">
      <alignment horizontal="left" vertical="center" indent="1"/>
    </xf>
    <xf numFmtId="9" fontId="28" fillId="0" borderId="0" applyFont="0" applyFill="0" applyBorder="0" applyAlignment="0" applyProtection="0"/>
    <xf numFmtId="0" fontId="17" fillId="16" borderId="5" applyNumberFormat="0" applyAlignment="0" applyProtection="0"/>
    <xf numFmtId="0" fontId="23" fillId="0" borderId="9" applyNumberFormat="0" applyFill="0" applyAlignment="0" applyProtection="0"/>
    <xf numFmtId="0" fontId="51" fillId="0" borderId="38" applyNumberFormat="0" applyFill="0" applyAlignment="0" applyProtection="0"/>
    <xf numFmtId="0" fontId="52" fillId="0" borderId="39" applyNumberFormat="0" applyFill="0" applyAlignment="0" applyProtection="0"/>
    <xf numFmtId="0" fontId="53" fillId="0" borderId="40" applyNumberFormat="0" applyFill="0" applyAlignment="0" applyProtection="0"/>
    <xf numFmtId="0" fontId="53" fillId="0" borderId="0" applyNumberFormat="0" applyFill="0" applyBorder="0" applyAlignment="0" applyProtection="0"/>
    <xf numFmtId="0" fontId="54" fillId="34" borderId="0" applyNumberFormat="0" applyBorder="0" applyAlignment="0" applyProtection="0"/>
    <xf numFmtId="0" fontId="55" fillId="35" borderId="0" applyNumberFormat="0" applyBorder="0" applyAlignment="0" applyProtection="0"/>
    <xf numFmtId="0" fontId="56" fillId="37" borderId="41" applyNumberFormat="0" applyAlignment="0" applyProtection="0"/>
    <xf numFmtId="0" fontId="57" fillId="38" borderId="42" applyNumberFormat="0" applyAlignment="0" applyProtection="0"/>
    <xf numFmtId="0" fontId="58" fillId="38" borderId="41" applyNumberFormat="0" applyAlignment="0" applyProtection="0"/>
    <xf numFmtId="0" fontId="59" fillId="0" borderId="43" applyNumberFormat="0" applyFill="0" applyAlignment="0" applyProtection="0"/>
    <xf numFmtId="0" fontId="60" fillId="39" borderId="44" applyNumberFormat="0" applyAlignment="0" applyProtection="0"/>
    <xf numFmtId="0" fontId="61" fillId="0" borderId="0" applyNumberFormat="0" applyFill="0" applyBorder="0" applyAlignment="0" applyProtection="0"/>
    <xf numFmtId="0" fontId="28" fillId="40" borderId="45" applyNumberFormat="0" applyFont="0" applyAlignment="0" applyProtection="0"/>
    <xf numFmtId="0" fontId="62" fillId="0" borderId="0" applyNumberFormat="0" applyFill="0" applyBorder="0" applyAlignment="0" applyProtection="0"/>
    <xf numFmtId="0" fontId="30" fillId="0" borderId="46" applyNumberFormat="0" applyFill="0" applyAlignment="0" applyProtection="0"/>
    <xf numFmtId="0" fontId="63" fillId="41"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63" fillId="45" borderId="0" applyNumberFormat="0" applyBorder="0" applyAlignment="0" applyProtection="0"/>
    <xf numFmtId="0" fontId="28" fillId="46" borderId="0" applyNumberFormat="0" applyBorder="0" applyAlignment="0" applyProtection="0"/>
    <xf numFmtId="0" fontId="28" fillId="47" borderId="0" applyNumberFormat="0" applyBorder="0" applyAlignment="0" applyProtection="0"/>
    <xf numFmtId="0" fontId="63" fillId="49"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63" fillId="53" borderId="0" applyNumberFormat="0" applyBorder="0" applyAlignment="0" applyProtection="0"/>
    <xf numFmtId="0" fontId="28" fillId="54" borderId="0" applyNumberFormat="0" applyBorder="0" applyAlignment="0" applyProtection="0"/>
    <xf numFmtId="0" fontId="28" fillId="55" borderId="0" applyNumberFormat="0" applyBorder="0" applyAlignment="0" applyProtection="0"/>
    <xf numFmtId="0" fontId="63" fillId="57"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63"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64" fillId="0" borderId="0" applyNumberFormat="0" applyFill="0" applyBorder="0" applyAlignment="0" applyProtection="0"/>
    <xf numFmtId="0" fontId="65" fillId="36" borderId="0" applyNumberFormat="0" applyBorder="0" applyAlignment="0" applyProtection="0"/>
    <xf numFmtId="0" fontId="28" fillId="44" borderId="0" applyNumberFormat="0" applyBorder="0" applyAlignment="0" applyProtection="0"/>
    <xf numFmtId="0" fontId="28" fillId="48"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8" fillId="64" borderId="0" applyNumberFormat="0" applyBorder="0" applyAlignment="0" applyProtection="0"/>
    <xf numFmtId="0" fontId="66" fillId="0" borderId="0"/>
    <xf numFmtId="0" fontId="29" fillId="0" borderId="0" applyNumberFormat="0" applyFill="0" applyBorder="0" applyAlignment="0" applyProtection="0"/>
    <xf numFmtId="0" fontId="10" fillId="16" borderId="47" applyNumberFormat="0" applyAlignment="0" applyProtection="0"/>
    <xf numFmtId="0" fontId="14" fillId="7" borderId="47" applyNumberFormat="0" applyAlignment="0" applyProtection="0"/>
    <xf numFmtId="0" fontId="1" fillId="23" borderId="48" applyNumberFormat="0" applyFont="0" applyAlignment="0" applyProtection="0"/>
    <xf numFmtId="0" fontId="17" fillId="16" borderId="49" applyNumberFormat="0" applyAlignment="0" applyProtection="0"/>
    <xf numFmtId="0" fontId="23" fillId="0" borderId="50" applyNumberFormat="0" applyFill="0" applyAlignment="0" applyProtection="0"/>
    <xf numFmtId="9" fontId="28" fillId="0" borderId="0" applyFont="0" applyFill="0" applyBorder="0" applyAlignment="0" applyProtection="0"/>
    <xf numFmtId="0" fontId="36" fillId="26" borderId="51" applyNumberFormat="0" applyFont="0" applyFill="0" applyAlignment="0" applyProtection="0">
      <alignment horizontal="left" vertical="center" wrapText="1" indent="1"/>
    </xf>
    <xf numFmtId="0" fontId="40" fillId="30" borderId="51" applyNumberFormat="0" applyFont="0" applyBorder="0" applyAlignment="0" applyProtection="0">
      <alignment horizontal="center" vertical="center" wrapText="1"/>
    </xf>
    <xf numFmtId="0" fontId="41" fillId="31" borderId="52" applyNumberFormat="0" applyFont="0" applyBorder="0" applyAlignment="0" applyProtection="0">
      <alignment horizontal="left" vertical="center" indent="1"/>
    </xf>
    <xf numFmtId="0" fontId="28" fillId="0" borderId="0"/>
    <xf numFmtId="0" fontId="10" fillId="16" borderId="47" applyNumberFormat="0" applyAlignment="0" applyProtection="0"/>
    <xf numFmtId="0" fontId="14" fillId="7" borderId="47" applyNumberFormat="0" applyAlignment="0" applyProtection="0"/>
    <xf numFmtId="0" fontId="1" fillId="23" borderId="48" applyNumberFormat="0" applyFont="0" applyAlignment="0" applyProtection="0"/>
    <xf numFmtId="0" fontId="17" fillId="16" borderId="49" applyNumberFormat="0" applyAlignment="0" applyProtection="0"/>
    <xf numFmtId="0" fontId="23" fillId="0" borderId="50" applyNumberFormat="0" applyFill="0" applyAlignment="0" applyProtection="0"/>
    <xf numFmtId="0" fontId="1" fillId="0" borderId="0"/>
    <xf numFmtId="0" fontId="17" fillId="16" borderId="49" applyNumberFormat="0" applyAlignment="0" applyProtection="0"/>
    <xf numFmtId="0" fontId="23" fillId="0" borderId="50" applyNumberFormat="0" applyFill="0" applyAlignment="0" applyProtection="0"/>
  </cellStyleXfs>
  <cellXfs count="135">
    <xf numFmtId="0" fontId="0" fillId="0" borderId="0" xfId="0"/>
    <xf numFmtId="0" fontId="2" fillId="0" borderId="0" xfId="0" applyFont="1" applyAlignment="1">
      <alignment horizontal="left"/>
    </xf>
    <xf numFmtId="3" fontId="2" fillId="0" borderId="0" xfId="0" applyNumberFormat="1" applyFont="1"/>
    <xf numFmtId="165" fontId="2" fillId="0" borderId="0" xfId="41" applyNumberFormat="1" applyFont="1" applyFill="1" applyBorder="1"/>
    <xf numFmtId="165" fontId="2" fillId="0" borderId="0" xfId="41" applyNumberFormat="1" applyFont="1" applyFill="1" applyBorder="1" applyAlignment="1">
      <alignment horizontal="right"/>
    </xf>
    <xf numFmtId="166" fontId="2" fillId="0" borderId="0" xfId="41" applyNumberFormat="1" applyFont="1" applyFill="1" applyBorder="1" applyAlignment="1">
      <alignment horizontal="right"/>
    </xf>
    <xf numFmtId="166" fontId="2" fillId="0" borderId="0" xfId="0" applyNumberFormat="1" applyFont="1"/>
    <xf numFmtId="0" fontId="30" fillId="0" borderId="0" xfId="0" applyFont="1"/>
    <xf numFmtId="0" fontId="4" fillId="0" borderId="0" xfId="0" applyFont="1" applyAlignment="1">
      <alignment horizontal="left"/>
    </xf>
    <xf numFmtId="3" fontId="4" fillId="0" borderId="0" xfId="0" applyNumberFormat="1" applyFont="1"/>
    <xf numFmtId="165" fontId="4" fillId="0" borderId="0" xfId="41" applyNumberFormat="1" applyFont="1" applyFill="1" applyBorder="1"/>
    <xf numFmtId="165" fontId="4" fillId="0" borderId="0" xfId="41" applyNumberFormat="1" applyFont="1" applyFill="1" applyBorder="1" applyAlignment="1">
      <alignment horizontal="right"/>
    </xf>
    <xf numFmtId="166" fontId="4" fillId="0" borderId="0" xfId="41" applyNumberFormat="1" applyFont="1" applyFill="1" applyBorder="1" applyAlignment="1">
      <alignment horizontal="right"/>
    </xf>
    <xf numFmtId="166" fontId="4" fillId="0" borderId="0" xfId="0" applyNumberFormat="1" applyFont="1"/>
    <xf numFmtId="0" fontId="4" fillId="0" borderId="10" xfId="0" applyFont="1" applyBorder="1" applyAlignment="1">
      <alignment horizontal="left"/>
    </xf>
    <xf numFmtId="3" fontId="4" fillId="0" borderId="10" xfId="0" applyNumberFormat="1" applyFont="1" applyBorder="1"/>
    <xf numFmtId="165" fontId="4" fillId="0" borderId="10" xfId="41" applyNumberFormat="1" applyFont="1" applyFill="1" applyBorder="1"/>
    <xf numFmtId="165" fontId="4" fillId="0" borderId="10" xfId="41" applyNumberFormat="1" applyFont="1" applyFill="1" applyBorder="1" applyAlignment="1">
      <alignment horizontal="right"/>
    </xf>
    <xf numFmtId="166" fontId="4" fillId="0" borderId="10" xfId="41" applyNumberFormat="1" applyFont="1" applyFill="1" applyBorder="1" applyAlignment="1">
      <alignment horizontal="right"/>
    </xf>
    <xf numFmtId="166" fontId="2" fillId="0" borderId="10" xfId="0" applyNumberFormat="1" applyFont="1" applyBorder="1"/>
    <xf numFmtId="166" fontId="4" fillId="0" borderId="10" xfId="0" applyNumberFormat="1" applyFont="1" applyBorder="1"/>
    <xf numFmtId="0" fontId="31" fillId="0" borderId="0" xfId="0" applyFont="1" applyAlignment="1">
      <alignment horizontal="left"/>
    </xf>
    <xf numFmtId="0" fontId="32" fillId="0" borderId="0" xfId="0" applyFont="1" applyAlignment="1">
      <alignment horizontal="left"/>
    </xf>
    <xf numFmtId="0" fontId="32" fillId="0" borderId="10" xfId="0" applyFont="1" applyBorder="1" applyAlignment="1">
      <alignment horizontal="left"/>
    </xf>
    <xf numFmtId="166" fontId="4" fillId="0" borderId="0" xfId="41" applyNumberFormat="1" applyFont="1" applyFill="1" applyBorder="1"/>
    <xf numFmtId="3" fontId="2" fillId="0" borderId="0" xfId="0" applyNumberFormat="1" applyFont="1" applyAlignment="1">
      <alignment horizontal="right"/>
    </xf>
    <xf numFmtId="166" fontId="2" fillId="0" borderId="0" xfId="0" applyNumberFormat="1" applyFont="1" applyAlignment="1">
      <alignment horizontal="right"/>
    </xf>
    <xf numFmtId="3" fontId="4" fillId="0" borderId="0" xfId="0" applyNumberFormat="1" applyFont="1" applyAlignment="1">
      <alignment horizontal="right"/>
    </xf>
    <xf numFmtId="166" fontId="4" fillId="0" borderId="0" xfId="0" applyNumberFormat="1" applyFont="1" applyAlignment="1">
      <alignment horizontal="right"/>
    </xf>
    <xf numFmtId="3" fontId="4" fillId="0" borderId="10" xfId="0" applyNumberFormat="1" applyFont="1" applyBorder="1" applyAlignment="1">
      <alignment horizontal="right"/>
    </xf>
    <xf numFmtId="166" fontId="2" fillId="0" borderId="10" xfId="0" applyNumberFormat="1" applyFont="1" applyBorder="1" applyAlignment="1">
      <alignment horizontal="right"/>
    </xf>
    <xf numFmtId="166" fontId="4" fillId="0" borderId="10" xfId="0" applyNumberFormat="1" applyFont="1" applyBorder="1" applyAlignment="1">
      <alignment horizontal="right"/>
    </xf>
    <xf numFmtId="166" fontId="32" fillId="0" borderId="0" xfId="0" applyNumberFormat="1" applyFont="1"/>
    <xf numFmtId="166" fontId="0" fillId="0" borderId="0" xfId="0" applyNumberFormat="1"/>
    <xf numFmtId="165" fontId="0" fillId="0" borderId="0" xfId="0" applyNumberFormat="1"/>
    <xf numFmtId="0" fontId="2" fillId="0" borderId="11" xfId="0" applyFont="1" applyBorder="1" applyAlignment="1">
      <alignment horizontal="left"/>
    </xf>
    <xf numFmtId="3" fontId="2" fillId="0" borderId="11" xfId="0" applyNumberFormat="1" applyFont="1" applyBorder="1" applyAlignment="1">
      <alignment horizontal="right"/>
    </xf>
    <xf numFmtId="165" fontId="2" fillId="0" borderId="11" xfId="41" applyNumberFormat="1" applyFont="1" applyFill="1" applyBorder="1" applyAlignment="1">
      <alignment horizontal="right"/>
    </xf>
    <xf numFmtId="166" fontId="2" fillId="0" borderId="11" xfId="41" applyNumberFormat="1" applyFont="1" applyFill="1" applyBorder="1" applyAlignment="1">
      <alignment horizontal="right"/>
    </xf>
    <xf numFmtId="166" fontId="2" fillId="0" borderId="11" xfId="0" applyNumberFormat="1" applyFont="1" applyBorder="1" applyAlignment="1">
      <alignment horizontal="right"/>
    </xf>
    <xf numFmtId="166" fontId="31" fillId="0" borderId="0" xfId="0" applyNumberFormat="1" applyFont="1"/>
    <xf numFmtId="0" fontId="0" fillId="0" borderId="0" xfId="0" applyAlignment="1">
      <alignment wrapText="1"/>
    </xf>
    <xf numFmtId="0" fontId="33" fillId="0" borderId="0" xfId="0" applyFont="1" applyAlignment="1">
      <alignment horizontal="right"/>
    </xf>
    <xf numFmtId="3" fontId="0" fillId="0" borderId="0" xfId="0" applyNumberFormat="1"/>
    <xf numFmtId="166" fontId="31" fillId="0" borderId="10" xfId="0" applyNumberFormat="1" applyFont="1" applyBorder="1"/>
    <xf numFmtId="0" fontId="34" fillId="0" borderId="0" xfId="0" applyFont="1"/>
    <xf numFmtId="0" fontId="2" fillId="0" borderId="12"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2" fillId="0" borderId="15" xfId="0" applyFont="1" applyBorder="1" applyAlignment="1">
      <alignment wrapText="1"/>
    </xf>
    <xf numFmtId="0" fontId="2" fillId="0" borderId="16" xfId="0" applyFont="1" applyBorder="1" applyAlignment="1">
      <alignment wrapText="1"/>
    </xf>
    <xf numFmtId="0" fontId="2" fillId="0" borderId="17" xfId="0" applyFont="1" applyBorder="1"/>
    <xf numFmtId="0" fontId="2" fillId="24" borderId="18" xfId="0" applyFont="1" applyFill="1" applyBorder="1" applyAlignment="1">
      <alignment horizontal="left"/>
    </xf>
    <xf numFmtId="0" fontId="2" fillId="0" borderId="14" xfId="0" applyFont="1" applyBorder="1" applyAlignment="1">
      <alignment vertical="center" wrapText="1"/>
    </xf>
    <xf numFmtId="0" fontId="27" fillId="24" borderId="19" xfId="32" applyFont="1" applyFill="1" applyBorder="1" applyAlignment="1">
      <alignment wrapText="1"/>
    </xf>
    <xf numFmtId="0" fontId="4" fillId="0" borderId="12" xfId="0" applyFont="1" applyBorder="1" applyAlignment="1">
      <alignment wrapText="1"/>
    </xf>
    <xf numFmtId="0" fontId="4" fillId="0" borderId="13" xfId="0" applyFont="1" applyBorder="1" applyAlignment="1">
      <alignment wrapText="1"/>
    </xf>
    <xf numFmtId="0" fontId="4" fillId="0" borderId="14" xfId="0" applyFont="1" applyBorder="1" applyAlignment="1">
      <alignment wrapText="1"/>
    </xf>
    <xf numFmtId="0" fontId="4" fillId="0" borderId="15" xfId="0" applyFont="1" applyBorder="1" applyAlignment="1">
      <alignment wrapText="1"/>
    </xf>
    <xf numFmtId="0" fontId="4" fillId="25" borderId="15" xfId="0" applyFont="1" applyFill="1" applyBorder="1" applyAlignment="1">
      <alignment wrapText="1"/>
    </xf>
    <xf numFmtId="0" fontId="4" fillId="0" borderId="16" xfId="0" applyFont="1" applyBorder="1" applyAlignment="1">
      <alignment wrapText="1"/>
    </xf>
    <xf numFmtId="0" fontId="35" fillId="0" borderId="13" xfId="38" applyFont="1" applyBorder="1" applyAlignment="1">
      <alignment horizontal="left" vertical="center" wrapText="1"/>
    </xf>
    <xf numFmtId="0" fontId="4" fillId="0" borderId="13" xfId="0" applyFont="1" applyBorder="1" applyAlignment="1">
      <alignment horizontal="left" wrapText="1"/>
    </xf>
    <xf numFmtId="0" fontId="4" fillId="0" borderId="15" xfId="0" applyFont="1" applyBorder="1" applyAlignment="1">
      <alignment vertical="center" wrapText="1"/>
    </xf>
    <xf numFmtId="166" fontId="30" fillId="0" borderId="0" xfId="0" applyNumberFormat="1" applyFont="1"/>
    <xf numFmtId="165" fontId="32" fillId="0" borderId="30" xfId="0" applyNumberFormat="1" applyFont="1" applyBorder="1"/>
    <xf numFmtId="165" fontId="31" fillId="0" borderId="30" xfId="0" applyNumberFormat="1" applyFont="1" applyBorder="1"/>
    <xf numFmtId="165" fontId="32" fillId="0" borderId="0" xfId="0" applyNumberFormat="1" applyFont="1"/>
    <xf numFmtId="165" fontId="4" fillId="0" borderId="0" xfId="0" applyNumberFormat="1" applyFont="1" applyAlignment="1">
      <alignment horizontal="right"/>
    </xf>
    <xf numFmtId="165" fontId="31" fillId="0" borderId="0" xfId="0" applyNumberFormat="1" applyFont="1"/>
    <xf numFmtId="165" fontId="2" fillId="0" borderId="0" xfId="0" applyNumberFormat="1" applyFont="1" applyAlignment="1">
      <alignment horizontal="right"/>
    </xf>
    <xf numFmtId="0" fontId="4" fillId="0" borderId="37" xfId="0" applyFont="1" applyBorder="1" applyAlignment="1">
      <alignment horizontal="left"/>
    </xf>
    <xf numFmtId="165" fontId="2" fillId="0" borderId="0" xfId="0" applyNumberFormat="1" applyFont="1"/>
    <xf numFmtId="0" fontId="50" fillId="0" borderId="0" xfId="37" applyFont="1" applyAlignment="1">
      <alignment vertical="top" wrapText="1"/>
    </xf>
    <xf numFmtId="165" fontId="4" fillId="0" borderId="53" xfId="0" applyNumberFormat="1" applyFont="1" applyBorder="1" applyAlignment="1">
      <alignment horizontal="right"/>
    </xf>
    <xf numFmtId="165" fontId="4" fillId="0" borderId="53" xfId="41" applyNumberFormat="1" applyFont="1" applyFill="1" applyBorder="1" applyAlignment="1">
      <alignment horizontal="right"/>
    </xf>
    <xf numFmtId="3" fontId="4" fillId="0" borderId="53" xfId="0" applyNumberFormat="1" applyFont="1" applyBorder="1" applyAlignment="1">
      <alignment horizontal="right"/>
    </xf>
    <xf numFmtId="0" fontId="4" fillId="0" borderId="53" xfId="0" applyFont="1" applyBorder="1" applyAlignment="1">
      <alignment horizontal="left"/>
    </xf>
    <xf numFmtId="165" fontId="4" fillId="0" borderId="53" xfId="41" applyNumberFormat="1" applyFont="1" applyFill="1" applyBorder="1"/>
    <xf numFmtId="3" fontId="2" fillId="0" borderId="37" xfId="0" applyNumberFormat="1" applyFont="1" applyBorder="1" applyAlignment="1">
      <alignment horizontal="right"/>
    </xf>
    <xf numFmtId="3" fontId="2" fillId="0" borderId="37" xfId="41" applyNumberFormat="1" applyFont="1" applyFill="1" applyBorder="1" applyAlignment="1">
      <alignment horizontal="right"/>
    </xf>
    <xf numFmtId="166" fontId="2" fillId="0" borderId="37" xfId="0" applyNumberFormat="1" applyFont="1" applyBorder="1" applyAlignment="1">
      <alignment horizontal="right"/>
    </xf>
    <xf numFmtId="166" fontId="31" fillId="0" borderId="37" xfId="0" applyNumberFormat="1" applyFont="1" applyBorder="1"/>
    <xf numFmtId="0" fontId="31" fillId="0" borderId="37" xfId="0" applyFont="1" applyBorder="1"/>
    <xf numFmtId="0" fontId="2" fillId="0" borderId="53" xfId="0" applyFont="1" applyBorder="1" applyAlignment="1">
      <alignment horizontal="left"/>
    </xf>
    <xf numFmtId="166" fontId="4" fillId="0" borderId="53" xfId="0" applyNumberFormat="1" applyFont="1" applyBorder="1" applyAlignment="1">
      <alignment horizontal="right"/>
    </xf>
    <xf numFmtId="166" fontId="31" fillId="0" borderId="53" xfId="0" applyNumberFormat="1" applyFont="1" applyBorder="1"/>
    <xf numFmtId="166" fontId="32" fillId="0" borderId="53" xfId="0" applyNumberFormat="1" applyFont="1" applyBorder="1"/>
    <xf numFmtId="0" fontId="2" fillId="0" borderId="37" xfId="0" applyFont="1" applyBorder="1" applyAlignment="1">
      <alignment horizontal="left"/>
    </xf>
    <xf numFmtId="3" fontId="2" fillId="0" borderId="0" xfId="41" applyNumberFormat="1" applyFont="1" applyFill="1" applyBorder="1" applyAlignment="1">
      <alignment horizontal="right"/>
    </xf>
    <xf numFmtId="166" fontId="67" fillId="0" borderId="0" xfId="0" applyNumberFormat="1" applyFont="1"/>
    <xf numFmtId="0" fontId="31" fillId="0" borderId="0" xfId="0" applyFont="1"/>
    <xf numFmtId="166" fontId="68" fillId="0" borderId="0" xfId="0" applyNumberFormat="1" applyFont="1"/>
    <xf numFmtId="0" fontId="31" fillId="0" borderId="53" xfId="0" applyFont="1" applyBorder="1"/>
    <xf numFmtId="166" fontId="67" fillId="0" borderId="37" xfId="0" applyNumberFormat="1" applyFont="1" applyBorder="1"/>
    <xf numFmtId="0" fontId="68" fillId="0" borderId="0" xfId="0" applyFont="1"/>
    <xf numFmtId="10" fontId="68" fillId="0" borderId="0" xfId="0" applyNumberFormat="1" applyFont="1"/>
    <xf numFmtId="0" fontId="32" fillId="0" borderId="0" xfId="0" applyFont="1"/>
    <xf numFmtId="166" fontId="68" fillId="0" borderId="53" xfId="0" applyNumberFormat="1" applyFont="1" applyBorder="1"/>
    <xf numFmtId="0" fontId="32" fillId="0" borderId="53" xfId="0" applyFont="1" applyBorder="1"/>
    <xf numFmtId="0" fontId="68" fillId="0" borderId="0" xfId="0" applyFont="1" applyAlignment="1">
      <alignment horizontal="left"/>
    </xf>
    <xf numFmtId="0" fontId="68" fillId="0" borderId="53" xfId="0" applyFont="1" applyBorder="1" applyAlignment="1">
      <alignment horizontal="left"/>
    </xf>
    <xf numFmtId="3" fontId="5" fillId="0" borderId="0" xfId="82" applyNumberFormat="1" applyFont="1"/>
    <xf numFmtId="0" fontId="2" fillId="0" borderId="10" xfId="0" applyFont="1" applyBorder="1" applyAlignment="1">
      <alignment horizontal="left"/>
    </xf>
    <xf numFmtId="0" fontId="31" fillId="0" borderId="0" xfId="0" applyFont="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67" fillId="0" borderId="0" xfId="0" applyFont="1"/>
    <xf numFmtId="0" fontId="67" fillId="0" borderId="0" xfId="0" applyFont="1" applyAlignment="1">
      <alignment horizontal="left"/>
    </xf>
    <xf numFmtId="0" fontId="67" fillId="0" borderId="53" xfId="0" applyFont="1" applyBorder="1" applyAlignment="1">
      <alignment horizontal="left"/>
    </xf>
    <xf numFmtId="3" fontId="6" fillId="0" borderId="0" xfId="82" applyNumberFormat="1" applyFont="1"/>
    <xf numFmtId="0" fontId="30" fillId="0" borderId="0" xfId="0" applyFont="1" applyAlignment="1">
      <alignment horizontal="left"/>
    </xf>
    <xf numFmtId="0" fontId="5" fillId="0" borderId="0" xfId="0" applyFont="1" applyAlignment="1">
      <alignment horizontal="left" wrapText="1"/>
    </xf>
    <xf numFmtId="0" fontId="5" fillId="0" borderId="11" xfId="0" applyFont="1" applyBorder="1" applyAlignment="1">
      <alignment horizontal="left" wrapText="1"/>
    </xf>
    <xf numFmtId="0" fontId="50" fillId="0" borderId="0" xfId="37" applyFont="1" applyAlignment="1">
      <alignment horizontal="left" vertical="top" wrapText="1"/>
    </xf>
    <xf numFmtId="0" fontId="48" fillId="0" borderId="0" xfId="0" applyFont="1" applyAlignment="1">
      <alignment horizontal="left" vertical="center"/>
    </xf>
    <xf numFmtId="0" fontId="4" fillId="0" borderId="0" xfId="39" applyFont="1" applyAlignment="1">
      <alignment horizontal="center" vertical="center" wrapText="1"/>
    </xf>
    <xf numFmtId="0" fontId="4" fillId="0" borderId="10" xfId="39" applyFont="1" applyBorder="1"/>
    <xf numFmtId="0" fontId="4" fillId="0" borderId="10" xfId="39"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30" fillId="0" borderId="0" xfId="0" applyFont="1" applyAlignment="1">
      <alignment horizontal="center" vertical="center" wrapText="1"/>
    </xf>
    <xf numFmtId="0" fontId="1" fillId="0" borderId="10" xfId="39" applyBorder="1" applyAlignment="1">
      <alignment horizontal="left" wrapText="1"/>
    </xf>
    <xf numFmtId="0" fontId="2" fillId="0" borderId="26" xfId="39" applyFont="1" applyBorder="1" applyAlignment="1">
      <alignment horizontal="center" vertical="center" wrapText="1"/>
    </xf>
    <xf numFmtId="0" fontId="2" fillId="0" borderId="27" xfId="39" applyFont="1" applyBorder="1" applyAlignment="1">
      <alignment horizontal="center" vertical="center" wrapText="1"/>
    </xf>
    <xf numFmtId="0" fontId="4" fillId="0" borderId="20" xfId="39" applyFont="1" applyBorder="1" applyAlignment="1">
      <alignment horizontal="center"/>
    </xf>
    <xf numFmtId="0" fontId="32" fillId="0" borderId="11" xfId="0" applyFont="1" applyBorder="1" applyAlignment="1">
      <alignment horizontal="center" vertical="center" wrapText="1"/>
    </xf>
    <xf numFmtId="0" fontId="32" fillId="0" borderId="0" xfId="0" applyFont="1" applyAlignment="1">
      <alignment horizontal="center" vertical="center" wrapText="1"/>
    </xf>
    <xf numFmtId="0" fontId="32" fillId="0" borderId="10" xfId="0" applyFont="1" applyBorder="1" applyAlignment="1">
      <alignment horizontal="center" vertical="center" wrapText="1"/>
    </xf>
    <xf numFmtId="0" fontId="4" fillId="0" borderId="20" xfId="39" applyFont="1" applyBorder="1" applyAlignment="1">
      <alignment horizontal="center" vertical="center" wrapText="1"/>
    </xf>
    <xf numFmtId="0" fontId="26" fillId="0" borderId="28" xfId="0" applyFont="1" applyBorder="1" applyAlignment="1">
      <alignment horizontal="center"/>
    </xf>
    <xf numFmtId="0" fontId="26" fillId="0" borderId="29" xfId="0" applyFont="1" applyBorder="1" applyAlignment="1">
      <alignment horizontal="center"/>
    </xf>
  </cellXfs>
  <cellStyles count="178">
    <cellStyle name="20% - Énfasis1" xfId="133" builtinId="30" customBuiltin="1"/>
    <cellStyle name="20% - Énfasis1 2" xfId="1" xr:uid="{00000000-0005-0000-0000-000001000000}"/>
    <cellStyle name="20% - Énfasis1 2 2" xfId="52" xr:uid="{00000000-0005-0000-0000-000002000000}"/>
    <cellStyle name="20% - Énfasis2" xfId="136" builtinId="34" customBuiltin="1"/>
    <cellStyle name="20% - Énfasis2 2" xfId="2" xr:uid="{00000000-0005-0000-0000-000004000000}"/>
    <cellStyle name="20% - Énfasis2 2 2" xfId="53" xr:uid="{00000000-0005-0000-0000-000005000000}"/>
    <cellStyle name="20% - Énfasis3" xfId="139" builtinId="38" customBuiltin="1"/>
    <cellStyle name="20% - Énfasis3 2" xfId="3" xr:uid="{00000000-0005-0000-0000-000007000000}"/>
    <cellStyle name="20% - Énfasis3 2 2" xfId="54" xr:uid="{00000000-0005-0000-0000-000008000000}"/>
    <cellStyle name="20% - Énfasis4" xfId="142" builtinId="42" customBuiltin="1"/>
    <cellStyle name="20% - Énfasis4 2" xfId="4" xr:uid="{00000000-0005-0000-0000-00000A000000}"/>
    <cellStyle name="20% - Énfasis4 2 2" xfId="55" xr:uid="{00000000-0005-0000-0000-00000B000000}"/>
    <cellStyle name="20% - Énfasis5" xfId="145" builtinId="46" customBuiltin="1"/>
    <cellStyle name="20% - Énfasis5 2" xfId="5" xr:uid="{00000000-0005-0000-0000-00000D000000}"/>
    <cellStyle name="20% - Énfasis5 2 2" xfId="56" xr:uid="{00000000-0005-0000-0000-00000E000000}"/>
    <cellStyle name="20% - Énfasis6" xfId="148" builtinId="50" customBuiltin="1"/>
    <cellStyle name="20% - Énfasis6 2" xfId="6" xr:uid="{00000000-0005-0000-0000-000010000000}"/>
    <cellStyle name="20% - Énfasis6 2 2" xfId="57" xr:uid="{00000000-0005-0000-0000-000011000000}"/>
    <cellStyle name="40% - Énfasis1" xfId="134" builtinId="31" customBuiltin="1"/>
    <cellStyle name="40% - Énfasis1 2" xfId="7" xr:uid="{00000000-0005-0000-0000-000013000000}"/>
    <cellStyle name="40% - Énfasis1 2 2" xfId="58" xr:uid="{00000000-0005-0000-0000-000014000000}"/>
    <cellStyle name="40% - Énfasis2" xfId="137" builtinId="35" customBuiltin="1"/>
    <cellStyle name="40% - Énfasis2 2" xfId="8" xr:uid="{00000000-0005-0000-0000-000016000000}"/>
    <cellStyle name="40% - Énfasis2 2 2" xfId="59" xr:uid="{00000000-0005-0000-0000-000017000000}"/>
    <cellStyle name="40% - Énfasis3" xfId="140" builtinId="39" customBuiltin="1"/>
    <cellStyle name="40% - Énfasis3 2" xfId="9" xr:uid="{00000000-0005-0000-0000-000019000000}"/>
    <cellStyle name="40% - Énfasis3 2 2" xfId="60" xr:uid="{00000000-0005-0000-0000-00001A000000}"/>
    <cellStyle name="40% - Énfasis4" xfId="143" builtinId="43" customBuiltin="1"/>
    <cellStyle name="40% - Énfasis4 2" xfId="10" xr:uid="{00000000-0005-0000-0000-00001C000000}"/>
    <cellStyle name="40% - Énfasis4 2 2" xfId="61" xr:uid="{00000000-0005-0000-0000-00001D000000}"/>
    <cellStyle name="40% - Énfasis5" xfId="146" builtinId="47" customBuiltin="1"/>
    <cellStyle name="40% - Énfasis5 2" xfId="11" xr:uid="{00000000-0005-0000-0000-00001F000000}"/>
    <cellStyle name="40% - Énfasis5 2 2" xfId="62" xr:uid="{00000000-0005-0000-0000-000020000000}"/>
    <cellStyle name="40% - Énfasis6" xfId="149" builtinId="51" customBuiltin="1"/>
    <cellStyle name="40% - Énfasis6 2" xfId="12" xr:uid="{00000000-0005-0000-0000-000022000000}"/>
    <cellStyle name="40% - Énfasis6 2 2" xfId="63" xr:uid="{00000000-0005-0000-0000-000023000000}"/>
    <cellStyle name="60% - Accent1 2" xfId="152" xr:uid="{00000000-0005-0000-0000-000024000000}"/>
    <cellStyle name="60% - Accent2 2" xfId="153" xr:uid="{00000000-0005-0000-0000-000025000000}"/>
    <cellStyle name="60% - Accent3 2" xfId="154" xr:uid="{00000000-0005-0000-0000-000026000000}"/>
    <cellStyle name="60% - Accent4 2" xfId="155" xr:uid="{00000000-0005-0000-0000-000027000000}"/>
    <cellStyle name="60% - Accent5 2" xfId="156" xr:uid="{00000000-0005-0000-0000-000028000000}"/>
    <cellStyle name="60% - Accent6 2" xfId="157" xr:uid="{00000000-0005-0000-0000-000029000000}"/>
    <cellStyle name="60% - Énfasis1 2" xfId="13" xr:uid="{00000000-0005-0000-0000-00002A000000}"/>
    <cellStyle name="60% - Énfasis2 2" xfId="14" xr:uid="{00000000-0005-0000-0000-00002B000000}"/>
    <cellStyle name="60% - Énfasis3 2" xfId="15" xr:uid="{00000000-0005-0000-0000-00002C000000}"/>
    <cellStyle name="60% - Énfasis4 2" xfId="16" xr:uid="{00000000-0005-0000-0000-00002D000000}"/>
    <cellStyle name="60% - Énfasis5 2" xfId="17" xr:uid="{00000000-0005-0000-0000-00002E000000}"/>
    <cellStyle name="60% - Énfasis6 2" xfId="18" xr:uid="{00000000-0005-0000-0000-00002F000000}"/>
    <cellStyle name="bordeabajo" xfId="64" xr:uid="{00000000-0005-0000-0000-000030000000}"/>
    <cellStyle name="bordearriba" xfId="65" xr:uid="{00000000-0005-0000-0000-000031000000}"/>
    <cellStyle name="bordearriba 2" xfId="66" xr:uid="{00000000-0005-0000-0000-000032000000}"/>
    <cellStyle name="bordearriba 3" xfId="111" xr:uid="{00000000-0005-0000-0000-000033000000}"/>
    <cellStyle name="bordearriba 3 2" xfId="166" xr:uid="{00000000-0005-0000-0000-000034000000}"/>
    <cellStyle name="bordegrueso" xfId="67" xr:uid="{00000000-0005-0000-0000-000035000000}"/>
    <cellStyle name="Buena 2" xfId="19" xr:uid="{00000000-0005-0000-0000-000037000000}"/>
    <cellStyle name="Bueno" xfId="121" builtinId="26" customBuiltin="1"/>
    <cellStyle name="cabezal mujer" xfId="68" xr:uid="{00000000-0005-0000-0000-000038000000}"/>
    <cellStyle name="cabezal nuevo" xfId="69" xr:uid="{00000000-0005-0000-0000-000039000000}"/>
    <cellStyle name="Cálculo" xfId="125" builtinId="22" customBuiltin="1"/>
    <cellStyle name="Cálculo 2" xfId="20" xr:uid="{00000000-0005-0000-0000-00003B000000}"/>
    <cellStyle name="Cálculo 2 2" xfId="91" xr:uid="{00000000-0005-0000-0000-00003C000000}"/>
    <cellStyle name="Cálculo 2 2 2" xfId="170" xr:uid="{00000000-0005-0000-0000-00003D000000}"/>
    <cellStyle name="Cálculo 2 3" xfId="160" xr:uid="{00000000-0005-0000-0000-00003E000000}"/>
    <cellStyle name="Celda de comprobación" xfId="127" builtinId="23" customBuiltin="1"/>
    <cellStyle name="Celda de comprobación 2" xfId="21" xr:uid="{00000000-0005-0000-0000-000040000000}"/>
    <cellStyle name="Celda vinculada" xfId="126" builtinId="24" customBuiltin="1"/>
    <cellStyle name="Celda vinculada 2" xfId="22" xr:uid="{00000000-0005-0000-0000-000042000000}"/>
    <cellStyle name="color fondo claro" xfId="70" xr:uid="{00000000-0005-0000-0000-000043000000}"/>
    <cellStyle name="color total" xfId="71" xr:uid="{00000000-0005-0000-0000-000044000000}"/>
    <cellStyle name="color total 2" xfId="112" xr:uid="{00000000-0005-0000-0000-000045000000}"/>
    <cellStyle name="color total 2 2" xfId="167" xr:uid="{00000000-0005-0000-0000-000046000000}"/>
    <cellStyle name="colorbold" xfId="72" xr:uid="{00000000-0005-0000-0000-000047000000}"/>
    <cellStyle name="colorbold 2" xfId="113" xr:uid="{00000000-0005-0000-0000-000048000000}"/>
    <cellStyle name="colorbold 2 2" xfId="168" xr:uid="{00000000-0005-0000-0000-000049000000}"/>
    <cellStyle name="coltit" xfId="73" xr:uid="{00000000-0005-0000-0000-00004A000000}"/>
    <cellStyle name="Encabezado 1" xfId="117" builtinId="16" customBuiltin="1"/>
    <cellStyle name="Encabezado 4" xfId="120" builtinId="19" customBuiltin="1"/>
    <cellStyle name="Encabezado 4 2" xfId="23" xr:uid="{00000000-0005-0000-0000-00004C000000}"/>
    <cellStyle name="Énfasis1" xfId="132" builtinId="29" customBuiltin="1"/>
    <cellStyle name="Énfasis1 2" xfId="24" xr:uid="{00000000-0005-0000-0000-00004E000000}"/>
    <cellStyle name="Énfasis2" xfId="135" builtinId="33" customBuiltin="1"/>
    <cellStyle name="Énfasis2 2" xfId="25" xr:uid="{00000000-0005-0000-0000-000050000000}"/>
    <cellStyle name="Énfasis3" xfId="138" builtinId="37" customBuiltin="1"/>
    <cellStyle name="Énfasis3 2" xfId="26" xr:uid="{00000000-0005-0000-0000-000052000000}"/>
    <cellStyle name="Énfasis4" xfId="141" builtinId="41" customBuiltin="1"/>
    <cellStyle name="Énfasis4 2" xfId="27" xr:uid="{00000000-0005-0000-0000-000054000000}"/>
    <cellStyle name="Énfasis5" xfId="144" builtinId="45" customBuiltin="1"/>
    <cellStyle name="Énfasis5 2" xfId="28" xr:uid="{00000000-0005-0000-0000-000056000000}"/>
    <cellStyle name="Énfasis6" xfId="147" builtinId="49" customBuiltin="1"/>
    <cellStyle name="Énfasis6 2" xfId="29" xr:uid="{00000000-0005-0000-0000-000058000000}"/>
    <cellStyle name="Entrada" xfId="123" builtinId="20" customBuiltin="1"/>
    <cellStyle name="Entrada 2" xfId="30" xr:uid="{00000000-0005-0000-0000-00005A000000}"/>
    <cellStyle name="Entrada 2 2" xfId="93" xr:uid="{00000000-0005-0000-0000-00005B000000}"/>
    <cellStyle name="Entrada 2 2 2" xfId="171" xr:uid="{00000000-0005-0000-0000-00005C000000}"/>
    <cellStyle name="Entrada 2 3" xfId="161" xr:uid="{00000000-0005-0000-0000-00005D000000}"/>
    <cellStyle name="Euro" xfId="31" xr:uid="{00000000-0005-0000-0000-00005E000000}"/>
    <cellStyle name="Excel Built-in Normal" xfId="74" xr:uid="{00000000-0005-0000-0000-00005F000000}"/>
    <cellStyle name="fuente1" xfId="75" xr:uid="{00000000-0005-0000-0000-000060000000}"/>
    <cellStyle name="Hipervínculo" xfId="32" builtinId="8"/>
    <cellStyle name="Hipervínculo 2" xfId="76" xr:uid="{00000000-0005-0000-0000-000062000000}"/>
    <cellStyle name="Hipervínculo 3" xfId="77" xr:uid="{00000000-0005-0000-0000-000063000000}"/>
    <cellStyle name="Hipervínculo 3 2" xfId="78" xr:uid="{00000000-0005-0000-0000-000064000000}"/>
    <cellStyle name="Hipervínculo 4" xfId="79" xr:uid="{00000000-0005-0000-0000-000065000000}"/>
    <cellStyle name="Hyperlink 2" xfId="110" xr:uid="{00000000-0005-0000-0000-000066000000}"/>
    <cellStyle name="Hyperlink 3" xfId="103" xr:uid="{00000000-0005-0000-0000-000067000000}"/>
    <cellStyle name="Hyperlink 4" xfId="105" xr:uid="{00000000-0005-0000-0000-000068000000}"/>
    <cellStyle name="Hyperlink 5" xfId="159" xr:uid="{00000000-0005-0000-0000-000069000000}"/>
    <cellStyle name="Incorrecto" xfId="122" builtinId="27" customBuiltin="1"/>
    <cellStyle name="Incorrecto 2" xfId="33" xr:uid="{00000000-0005-0000-0000-00006B000000}"/>
    <cellStyle name="Millares [0] 2" xfId="80" xr:uid="{00000000-0005-0000-0000-00006C000000}"/>
    <cellStyle name="Millares 2" xfId="34" xr:uid="{00000000-0005-0000-0000-00006D000000}"/>
    <cellStyle name="Millares 2 2" xfId="51" xr:uid="{00000000-0005-0000-0000-00006E000000}"/>
    <cellStyle name="Millares 3" xfId="35" xr:uid="{00000000-0005-0000-0000-00006F000000}"/>
    <cellStyle name="mio" xfId="81" xr:uid="{00000000-0005-0000-0000-000070000000}"/>
    <cellStyle name="Neutral 2" xfId="36" xr:uid="{00000000-0005-0000-0000-000071000000}"/>
    <cellStyle name="Neutral 3" xfId="151" xr:uid="{00000000-0005-0000-0000-000072000000}"/>
    <cellStyle name="Normal" xfId="0" builtinId="0"/>
    <cellStyle name="Normal 10" xfId="102" xr:uid="{00000000-0005-0000-0000-000074000000}"/>
    <cellStyle name="Normal 10 2" xfId="175" xr:uid="{00000000-0005-0000-0000-000075000000}"/>
    <cellStyle name="Normal 10 3" xfId="158" xr:uid="{00000000-0005-0000-0000-000076000000}"/>
    <cellStyle name="Normal 11" xfId="107" xr:uid="{00000000-0005-0000-0000-000077000000}"/>
    <cellStyle name="Normal 12" xfId="169" xr:uid="{00000000-0005-0000-0000-000078000000}"/>
    <cellStyle name="Normal 2" xfId="37" xr:uid="{00000000-0005-0000-0000-000079000000}"/>
    <cellStyle name="Normal 2 2" xfId="82" xr:uid="{00000000-0005-0000-0000-00007A000000}"/>
    <cellStyle name="Normal 2 3" xfId="83" xr:uid="{00000000-0005-0000-0000-00007B000000}"/>
    <cellStyle name="Normal 3" xfId="38" xr:uid="{00000000-0005-0000-0000-00007C000000}"/>
    <cellStyle name="Normal 3 2" xfId="84" xr:uid="{00000000-0005-0000-0000-00007D000000}"/>
    <cellStyle name="Normal 3 3" xfId="98" xr:uid="{00000000-0005-0000-0000-00007E000000}"/>
    <cellStyle name="Normal 4" xfId="39" xr:uid="{00000000-0005-0000-0000-00007F000000}"/>
    <cellStyle name="Normal 4 2" xfId="85" xr:uid="{00000000-0005-0000-0000-000080000000}"/>
    <cellStyle name="Normal 4 3" xfId="99" xr:uid="{00000000-0005-0000-0000-000081000000}"/>
    <cellStyle name="Normal 5" xfId="86" xr:uid="{00000000-0005-0000-0000-000082000000}"/>
    <cellStyle name="Normal 6" xfId="87" xr:uid="{00000000-0005-0000-0000-000083000000}"/>
    <cellStyle name="Normal 7" xfId="97" xr:uid="{00000000-0005-0000-0000-000084000000}"/>
    <cellStyle name="Normal 8" xfId="92" xr:uid="{00000000-0005-0000-0000-000085000000}"/>
    <cellStyle name="Normal 9" xfId="104" xr:uid="{00000000-0005-0000-0000-000086000000}"/>
    <cellStyle name="Notas" xfId="129" builtinId="10" customBuiltin="1"/>
    <cellStyle name="Notas 2" xfId="40" xr:uid="{00000000-0005-0000-0000-000088000000}"/>
    <cellStyle name="Notas 2 2" xfId="94" xr:uid="{00000000-0005-0000-0000-000089000000}"/>
    <cellStyle name="Notas 2 2 2" xfId="172" xr:uid="{00000000-0005-0000-0000-00008A000000}"/>
    <cellStyle name="Notas 2 3" xfId="162" xr:uid="{00000000-0005-0000-0000-00008B000000}"/>
    <cellStyle name="Pato" xfId="88" xr:uid="{00000000-0005-0000-0000-00008C000000}"/>
    <cellStyle name="Percent 2" xfId="100" xr:uid="{00000000-0005-0000-0000-00008D000000}"/>
    <cellStyle name="Percent 3" xfId="101" xr:uid="{00000000-0005-0000-0000-00008E000000}"/>
    <cellStyle name="Percent 4" xfId="109" xr:uid="{00000000-0005-0000-0000-00008F000000}"/>
    <cellStyle name="Percent 5" xfId="114" xr:uid="{00000000-0005-0000-0000-000090000000}"/>
    <cellStyle name="Percent 6" xfId="165" xr:uid="{00000000-0005-0000-0000-000091000000}"/>
    <cellStyle name="Porcentaje" xfId="41" builtinId="5"/>
    <cellStyle name="Porcentual 2" xfId="42" xr:uid="{00000000-0005-0000-0000-000093000000}"/>
    <cellStyle name="Porcentual 3" xfId="89" xr:uid="{00000000-0005-0000-0000-000094000000}"/>
    <cellStyle name="Salida" xfId="124" builtinId="21" customBuiltin="1"/>
    <cellStyle name="Salida 2" xfId="43" xr:uid="{00000000-0005-0000-0000-000096000000}"/>
    <cellStyle name="Salida 2 2" xfId="95" xr:uid="{00000000-0005-0000-0000-000097000000}"/>
    <cellStyle name="Salida 2 2 2" xfId="115" xr:uid="{00000000-0005-0000-0000-000098000000}"/>
    <cellStyle name="Salida 2 2 2 2" xfId="176" xr:uid="{00000000-0005-0000-0000-000099000000}"/>
    <cellStyle name="Salida 2 2 3" xfId="173" xr:uid="{00000000-0005-0000-0000-00009A000000}"/>
    <cellStyle name="Salida 2 3" xfId="106" xr:uid="{00000000-0005-0000-0000-00009B000000}"/>
    <cellStyle name="Salida 2 3 2" xfId="163" xr:uid="{00000000-0005-0000-0000-00009C000000}"/>
    <cellStyle name="Texto de advertencia" xfId="128" builtinId="11" customBuiltin="1"/>
    <cellStyle name="Texto de advertencia 2" xfId="44" xr:uid="{00000000-0005-0000-0000-00009E000000}"/>
    <cellStyle name="Texto explicativo" xfId="130" builtinId="53" customBuiltin="1"/>
    <cellStyle name="Texto explicativo 2" xfId="45" xr:uid="{00000000-0005-0000-0000-0000A0000000}"/>
    <cellStyle name="Title 2" xfId="150" xr:uid="{00000000-0005-0000-0000-0000A1000000}"/>
    <cellStyle name="titulo" xfId="90" xr:uid="{00000000-0005-0000-0000-0000A2000000}"/>
    <cellStyle name="Título 1 2" xfId="46" xr:uid="{00000000-0005-0000-0000-0000A4000000}"/>
    <cellStyle name="Título 2" xfId="118" builtinId="17" customBuiltin="1"/>
    <cellStyle name="Título 2 2" xfId="47" xr:uid="{00000000-0005-0000-0000-0000A6000000}"/>
    <cellStyle name="Título 3" xfId="119" builtinId="18" customBuiltin="1"/>
    <cellStyle name="Título 3 2" xfId="48" xr:uid="{00000000-0005-0000-0000-0000A8000000}"/>
    <cellStyle name="Título 4" xfId="49" xr:uid="{00000000-0005-0000-0000-0000A9000000}"/>
    <cellStyle name="Total" xfId="131" builtinId="25" customBuiltin="1"/>
    <cellStyle name="Total 2" xfId="50" xr:uid="{00000000-0005-0000-0000-0000AB000000}"/>
    <cellStyle name="Total 2 2" xfId="96" xr:uid="{00000000-0005-0000-0000-0000AC000000}"/>
    <cellStyle name="Total 2 2 2" xfId="116" xr:uid="{00000000-0005-0000-0000-0000AD000000}"/>
    <cellStyle name="Total 2 2 2 2" xfId="177" xr:uid="{00000000-0005-0000-0000-0000AE000000}"/>
    <cellStyle name="Total 2 2 3" xfId="174" xr:uid="{00000000-0005-0000-0000-0000AF000000}"/>
    <cellStyle name="Total 2 3" xfId="108" xr:uid="{00000000-0005-0000-0000-0000B0000000}"/>
    <cellStyle name="Total 2 3 2" xfId="164" xr:uid="{00000000-0005-0000-0000-0000B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6"/>
  <sheetViews>
    <sheetView tabSelected="1" workbookViewId="0">
      <selection sqref="A1:N1"/>
    </sheetView>
  </sheetViews>
  <sheetFormatPr baseColWidth="10" defaultColWidth="9.109375" defaultRowHeight="14.4" x14ac:dyDescent="0.3"/>
  <cols>
    <col min="1" max="1" width="10.6640625" style="111" customWidth="1"/>
    <col min="2" max="2" width="11.33203125" style="42" customWidth="1"/>
    <col min="3" max="8" width="11.44140625"/>
    <col min="9" max="9" width="11.44140625" style="7"/>
    <col min="10" max="14" width="11.44140625"/>
    <col min="15" max="15" width="36.88671875" customWidth="1"/>
  </cols>
  <sheetData>
    <row r="1" spans="1:18" ht="29.25" customHeight="1" x14ac:dyDescent="0.3">
      <c r="A1" s="125" t="s">
        <v>71</v>
      </c>
      <c r="B1" s="125"/>
      <c r="C1" s="125"/>
      <c r="D1" s="125"/>
      <c r="E1" s="125"/>
      <c r="F1" s="125"/>
      <c r="G1" s="125"/>
      <c r="H1" s="125"/>
      <c r="I1" s="125"/>
      <c r="J1" s="125"/>
      <c r="K1" s="125"/>
      <c r="L1" s="125"/>
      <c r="M1" s="125"/>
      <c r="N1" s="125"/>
    </row>
    <row r="2" spans="1:18" s="7" customFormat="1" ht="15.75" customHeight="1" x14ac:dyDescent="0.3">
      <c r="A2" s="126" t="s">
        <v>0</v>
      </c>
      <c r="B2" s="116" t="s">
        <v>1</v>
      </c>
      <c r="C2" s="128" t="s">
        <v>47</v>
      </c>
      <c r="D2" s="128"/>
      <c r="E2" s="128"/>
      <c r="F2" s="116" t="s">
        <v>2</v>
      </c>
      <c r="G2" s="116" t="s">
        <v>3</v>
      </c>
      <c r="H2" s="129" t="s">
        <v>4</v>
      </c>
      <c r="I2" s="131" t="s">
        <v>38</v>
      </c>
      <c r="J2" s="131"/>
      <c r="K2" s="131"/>
      <c r="L2" s="131"/>
      <c r="M2" s="131"/>
      <c r="N2" s="131"/>
      <c r="O2" s="115"/>
      <c r="P2" s="115"/>
      <c r="Q2" s="115"/>
      <c r="R2" s="115"/>
    </row>
    <row r="3" spans="1:18" s="7" customFormat="1" x14ac:dyDescent="0.3">
      <c r="A3" s="126"/>
      <c r="B3" s="116"/>
      <c r="C3" s="116" t="s">
        <v>5</v>
      </c>
      <c r="D3" s="116" t="s">
        <v>6</v>
      </c>
      <c r="E3" s="116" t="s">
        <v>7</v>
      </c>
      <c r="F3" s="116"/>
      <c r="G3" s="116"/>
      <c r="H3" s="130"/>
      <c r="I3" s="119" t="s">
        <v>8</v>
      </c>
      <c r="J3" s="121" t="s">
        <v>9</v>
      </c>
      <c r="K3" s="122" t="s">
        <v>68</v>
      </c>
      <c r="L3" s="122" t="s">
        <v>69</v>
      </c>
      <c r="M3" s="122" t="s">
        <v>10</v>
      </c>
      <c r="N3" s="123" t="s">
        <v>67</v>
      </c>
      <c r="O3" s="124"/>
      <c r="P3" s="124"/>
      <c r="Q3" s="124"/>
      <c r="R3" s="124"/>
    </row>
    <row r="4" spans="1:18" s="7" customFormat="1" ht="37.5" customHeight="1" x14ac:dyDescent="0.3">
      <c r="A4" s="126"/>
      <c r="B4" s="116"/>
      <c r="C4" s="117"/>
      <c r="D4" s="117"/>
      <c r="E4" s="118" t="s">
        <v>11</v>
      </c>
      <c r="F4" s="116"/>
      <c r="G4" s="116"/>
      <c r="H4" s="130"/>
      <c r="I4" s="120"/>
      <c r="J4" s="121"/>
      <c r="K4" s="122"/>
      <c r="L4" s="122"/>
      <c r="M4" s="122"/>
      <c r="N4" s="123"/>
      <c r="O4" s="124"/>
      <c r="P4" s="124"/>
      <c r="Q4" s="124"/>
      <c r="R4" s="124"/>
    </row>
    <row r="5" spans="1:18" s="7" customFormat="1" ht="15" customHeight="1" x14ac:dyDescent="0.3">
      <c r="A5" s="127"/>
      <c r="B5" s="118"/>
      <c r="C5" s="118" t="s">
        <v>12</v>
      </c>
      <c r="D5" s="118"/>
      <c r="E5" s="118"/>
      <c r="F5" s="118"/>
      <c r="G5" s="118"/>
      <c r="H5" s="131"/>
      <c r="I5" s="132" t="s">
        <v>13</v>
      </c>
      <c r="J5" s="132"/>
      <c r="K5" s="132"/>
      <c r="L5" s="132"/>
      <c r="M5" s="132"/>
      <c r="N5" s="132"/>
      <c r="O5" s="124"/>
      <c r="P5" s="124"/>
      <c r="Q5" s="124"/>
      <c r="R5" s="124"/>
    </row>
    <row r="6" spans="1:18" s="7" customFormat="1" x14ac:dyDescent="0.3">
      <c r="A6" s="1">
        <v>2005</v>
      </c>
      <c r="B6" s="1" t="s">
        <v>8</v>
      </c>
      <c r="C6" s="25">
        <v>0</v>
      </c>
      <c r="D6" s="25">
        <v>30000</v>
      </c>
      <c r="E6" s="2">
        <v>964.80883028735877</v>
      </c>
      <c r="F6" s="3">
        <v>17</v>
      </c>
      <c r="G6" s="4">
        <v>100</v>
      </c>
      <c r="H6" s="5">
        <v>58.277661859325178</v>
      </c>
      <c r="I6" s="6">
        <v>100</v>
      </c>
      <c r="J6" s="6">
        <v>4.8818702119883683</v>
      </c>
      <c r="K6" s="6">
        <v>11.175772158406353</v>
      </c>
      <c r="L6" s="6">
        <v>5.2336103771654798</v>
      </c>
      <c r="M6" s="6">
        <v>9.5002194550868992</v>
      </c>
      <c r="N6" s="6">
        <v>69.2085277973529</v>
      </c>
    </row>
    <row r="7" spans="1:18" x14ac:dyDescent="0.3">
      <c r="A7" s="21"/>
      <c r="B7" s="8">
        <v>1</v>
      </c>
      <c r="C7" s="27">
        <v>0</v>
      </c>
      <c r="D7" s="9">
        <v>234.54545454545456</v>
      </c>
      <c r="E7" s="9">
        <v>145.62714389061603</v>
      </c>
      <c r="F7" s="10">
        <v>15</v>
      </c>
      <c r="G7" s="11">
        <v>1.5125524795326373</v>
      </c>
      <c r="H7" s="12">
        <v>38.321699148177075</v>
      </c>
      <c r="I7" s="6">
        <v>100</v>
      </c>
      <c r="J7" s="13">
        <v>48.716986729254096</v>
      </c>
      <c r="K7" s="13">
        <v>46.018339978885464</v>
      </c>
      <c r="L7" s="13">
        <v>5.2646732918604346</v>
      </c>
      <c r="M7" s="13">
        <v>0</v>
      </c>
      <c r="N7" s="13">
        <v>0</v>
      </c>
    </row>
    <row r="8" spans="1:18" x14ac:dyDescent="0.3">
      <c r="A8" s="1"/>
      <c r="B8" s="8">
        <v>2</v>
      </c>
      <c r="C8" s="9">
        <v>235</v>
      </c>
      <c r="D8" s="9">
        <v>359</v>
      </c>
      <c r="E8" s="9">
        <v>298.373128923629</v>
      </c>
      <c r="F8" s="10">
        <v>18</v>
      </c>
      <c r="G8" s="11">
        <v>3.0887612895378957</v>
      </c>
      <c r="H8" s="12">
        <v>45.82246144837638</v>
      </c>
      <c r="I8" s="6">
        <v>100</v>
      </c>
      <c r="J8" s="13">
        <v>0</v>
      </c>
      <c r="K8" s="13">
        <v>43.791690740059877</v>
      </c>
      <c r="L8" s="13">
        <v>29.51923245268484</v>
      </c>
      <c r="M8" s="13">
        <v>26.53675788294203</v>
      </c>
      <c r="N8" s="13">
        <v>0.15231892431325175</v>
      </c>
    </row>
    <row r="9" spans="1:18" x14ac:dyDescent="0.3">
      <c r="A9" s="1"/>
      <c r="B9" s="8">
        <v>3</v>
      </c>
      <c r="C9" s="9">
        <v>360</v>
      </c>
      <c r="D9" s="9">
        <v>450</v>
      </c>
      <c r="E9" s="9">
        <v>404.67772090815674</v>
      </c>
      <c r="F9" s="10">
        <v>21</v>
      </c>
      <c r="G9" s="11">
        <v>4.1907375948559293</v>
      </c>
      <c r="H9" s="12">
        <v>48.733323898129591</v>
      </c>
      <c r="I9" s="6">
        <v>100</v>
      </c>
      <c r="J9" s="13">
        <v>0</v>
      </c>
      <c r="K9" s="13">
        <v>12.23879029717526</v>
      </c>
      <c r="L9" s="13">
        <v>11.90101158598481</v>
      </c>
      <c r="M9" s="13">
        <v>46.049914242710628</v>
      </c>
      <c r="N9" s="13">
        <v>29.810283874129301</v>
      </c>
    </row>
    <row r="10" spans="1:18" x14ac:dyDescent="0.3">
      <c r="A10" s="1"/>
      <c r="B10" s="8">
        <v>4</v>
      </c>
      <c r="C10" s="9">
        <v>450</v>
      </c>
      <c r="D10" s="9">
        <v>580</v>
      </c>
      <c r="E10" s="9">
        <v>513.82452316003025</v>
      </c>
      <c r="F10" s="10">
        <v>19</v>
      </c>
      <c r="G10" s="11">
        <v>5.326866569424701</v>
      </c>
      <c r="H10" s="12">
        <v>55.015217157792975</v>
      </c>
      <c r="I10" s="6">
        <v>100</v>
      </c>
      <c r="J10" s="13">
        <v>0</v>
      </c>
      <c r="K10" s="13">
        <v>7.0979020979020975</v>
      </c>
      <c r="L10" s="13">
        <v>2.2674825174825175</v>
      </c>
      <c r="M10" s="13">
        <v>14.828671328671328</v>
      </c>
      <c r="N10" s="13">
        <v>75.805944055944053</v>
      </c>
    </row>
    <row r="11" spans="1:18" x14ac:dyDescent="0.3">
      <c r="A11" s="1"/>
      <c r="B11" s="8">
        <v>5</v>
      </c>
      <c r="C11" s="9">
        <v>580</v>
      </c>
      <c r="D11" s="9">
        <v>700</v>
      </c>
      <c r="E11" s="9">
        <v>640.79021821878177</v>
      </c>
      <c r="F11" s="10">
        <v>22</v>
      </c>
      <c r="G11" s="11">
        <v>6.6378101291794476</v>
      </c>
      <c r="H11" s="12">
        <v>58.362685371347368</v>
      </c>
      <c r="I11" s="6">
        <v>100</v>
      </c>
      <c r="J11" s="13">
        <v>0</v>
      </c>
      <c r="K11" s="13">
        <v>2.5789970955663644</v>
      </c>
      <c r="L11" s="13">
        <v>3.3182279455506176</v>
      </c>
      <c r="M11" s="13">
        <v>4.8334324806662705</v>
      </c>
      <c r="N11" s="13">
        <v>89.269342478216743</v>
      </c>
    </row>
    <row r="12" spans="1:18" x14ac:dyDescent="0.3">
      <c r="A12" s="1"/>
      <c r="B12" s="8">
        <v>6</v>
      </c>
      <c r="C12" s="9">
        <v>700</v>
      </c>
      <c r="D12" s="9">
        <v>850</v>
      </c>
      <c r="E12" s="9">
        <v>776.66785557247863</v>
      </c>
      <c r="F12" s="10">
        <v>21</v>
      </c>
      <c r="G12" s="11">
        <v>8.0532136512898038</v>
      </c>
      <c r="H12" s="12">
        <v>62.443133817480877</v>
      </c>
      <c r="I12" s="6">
        <v>100</v>
      </c>
      <c r="J12" s="13">
        <v>0</v>
      </c>
      <c r="K12" s="13">
        <v>0</v>
      </c>
      <c r="L12" s="13">
        <v>0.10225485055060304</v>
      </c>
      <c r="M12" s="13">
        <v>2.8238070267435762</v>
      </c>
      <c r="N12" s="13">
        <v>97.073938122705826</v>
      </c>
    </row>
    <row r="13" spans="1:18" x14ac:dyDescent="0.3">
      <c r="A13" s="1"/>
      <c r="B13" s="8">
        <v>7</v>
      </c>
      <c r="C13" s="9">
        <v>850</v>
      </c>
      <c r="D13" s="9">
        <v>1000</v>
      </c>
      <c r="E13" s="9">
        <v>939.84115224488369</v>
      </c>
      <c r="F13" s="10">
        <v>20</v>
      </c>
      <c r="G13" s="11">
        <v>9.7334930451261563</v>
      </c>
      <c r="H13" s="12">
        <v>66.386810121861245</v>
      </c>
      <c r="I13" s="6">
        <v>100</v>
      </c>
      <c r="J13" s="13">
        <v>0</v>
      </c>
      <c r="K13" s="13">
        <v>0</v>
      </c>
      <c r="L13" s="13">
        <v>0</v>
      </c>
      <c r="M13" s="13">
        <v>0</v>
      </c>
      <c r="N13" s="13">
        <v>100</v>
      </c>
    </row>
    <row r="14" spans="1:18" x14ac:dyDescent="0.3">
      <c r="A14" s="1"/>
      <c r="B14" s="8">
        <v>8</v>
      </c>
      <c r="C14" s="9">
        <v>1000</v>
      </c>
      <c r="D14" s="9">
        <v>1333.3333333333333</v>
      </c>
      <c r="E14" s="9">
        <v>1167.3814919391248</v>
      </c>
      <c r="F14" s="10">
        <v>18</v>
      </c>
      <c r="G14" s="11">
        <v>12.107747145025568</v>
      </c>
      <c r="H14" s="12">
        <v>71.973115266454215</v>
      </c>
      <c r="I14" s="6">
        <v>100</v>
      </c>
      <c r="J14" s="13">
        <v>0</v>
      </c>
      <c r="K14" s="13">
        <v>0</v>
      </c>
      <c r="L14" s="13">
        <v>0</v>
      </c>
      <c r="M14" s="13">
        <v>0</v>
      </c>
      <c r="N14" s="13">
        <v>100</v>
      </c>
    </row>
    <row r="15" spans="1:18" x14ac:dyDescent="0.3">
      <c r="A15" s="1"/>
      <c r="B15" s="8">
        <v>9</v>
      </c>
      <c r="C15" s="9">
        <v>1333.3333333333333</v>
      </c>
      <c r="D15" s="9">
        <v>1900</v>
      </c>
      <c r="E15" s="9">
        <v>1574.2588054229163</v>
      </c>
      <c r="F15" s="10">
        <v>17</v>
      </c>
      <c r="G15" s="11">
        <v>16.316087368081508</v>
      </c>
      <c r="H15" s="12">
        <v>72.639809511551576</v>
      </c>
      <c r="I15" s="6">
        <v>100</v>
      </c>
      <c r="J15" s="13">
        <v>0</v>
      </c>
      <c r="K15" s="13">
        <v>0</v>
      </c>
      <c r="L15" s="13">
        <v>0</v>
      </c>
      <c r="M15" s="13">
        <v>0</v>
      </c>
      <c r="N15" s="13">
        <v>100</v>
      </c>
    </row>
    <row r="16" spans="1:18" x14ac:dyDescent="0.3">
      <c r="A16" s="103"/>
      <c r="B16" s="14">
        <v>10</v>
      </c>
      <c r="C16" s="15">
        <v>1905</v>
      </c>
      <c r="D16" s="15">
        <v>30000</v>
      </c>
      <c r="E16" s="15">
        <v>3186.672500130072</v>
      </c>
      <c r="F16" s="16">
        <v>14</v>
      </c>
      <c r="G16" s="17">
        <v>33.03273072794601</v>
      </c>
      <c r="H16" s="18">
        <v>80.12277243573709</v>
      </c>
      <c r="I16" s="19">
        <v>100</v>
      </c>
      <c r="J16" s="20">
        <v>0</v>
      </c>
      <c r="K16" s="20">
        <v>0</v>
      </c>
      <c r="L16" s="20">
        <v>0</v>
      </c>
      <c r="M16" s="20">
        <v>0</v>
      </c>
      <c r="N16" s="20">
        <v>100</v>
      </c>
    </row>
    <row r="17" spans="1:14" s="7" customFormat="1" x14ac:dyDescent="0.3">
      <c r="A17" s="1">
        <v>2006</v>
      </c>
      <c r="B17" s="1" t="s">
        <v>8</v>
      </c>
      <c r="C17" s="25">
        <v>0</v>
      </c>
      <c r="D17" s="25">
        <v>39000</v>
      </c>
      <c r="E17" s="2">
        <v>1135.6407403709009</v>
      </c>
      <c r="F17" s="3">
        <f t="shared" ref="F17:F80" si="0">(E17*100/E6)-100</f>
        <v>17.706296285934854</v>
      </c>
      <c r="G17" s="4">
        <v>100</v>
      </c>
      <c r="H17" s="5">
        <v>58.35653810075879</v>
      </c>
      <c r="I17" s="6">
        <v>100</v>
      </c>
      <c r="J17" s="6">
        <v>4.1382502934391061</v>
      </c>
      <c r="K17" s="6">
        <v>10.310337151414579</v>
      </c>
      <c r="L17" s="6">
        <v>4.8075106919766331</v>
      </c>
      <c r="M17" s="6">
        <v>8.850308954277466</v>
      </c>
      <c r="N17" s="6">
        <v>71.893592908892217</v>
      </c>
    </row>
    <row r="18" spans="1:14" x14ac:dyDescent="0.3">
      <c r="A18" s="21"/>
      <c r="B18" s="8">
        <v>1</v>
      </c>
      <c r="C18" s="27">
        <v>0</v>
      </c>
      <c r="D18" s="9">
        <v>275</v>
      </c>
      <c r="E18" s="9">
        <v>177.16342859069383</v>
      </c>
      <c r="F18" s="10">
        <f t="shared" si="0"/>
        <v>21.655499007633807</v>
      </c>
      <c r="G18" s="11">
        <v>1.5605335682085573</v>
      </c>
      <c r="H18" s="12">
        <v>36.580193028831374</v>
      </c>
      <c r="I18" s="6">
        <v>100</v>
      </c>
      <c r="J18" s="13">
        <v>41.369107829253487</v>
      </c>
      <c r="K18" s="13">
        <v>49.033987457009914</v>
      </c>
      <c r="L18" s="13">
        <v>9.2850158473261857</v>
      </c>
      <c r="M18" s="13">
        <v>0.31188886641041202</v>
      </c>
      <c r="N18" s="13">
        <v>0</v>
      </c>
    </row>
    <row r="19" spans="1:14" x14ac:dyDescent="0.3">
      <c r="A19" s="1"/>
      <c r="B19" s="8">
        <v>2</v>
      </c>
      <c r="C19" s="9">
        <v>275</v>
      </c>
      <c r="D19" s="9">
        <v>430</v>
      </c>
      <c r="E19" s="9">
        <v>354.38869608366048</v>
      </c>
      <c r="F19" s="10">
        <f t="shared" si="0"/>
        <v>18.773663487092733</v>
      </c>
      <c r="G19" s="11">
        <v>3.1191287948263331</v>
      </c>
      <c r="H19" s="12">
        <v>46.546027378751681</v>
      </c>
      <c r="I19" s="6">
        <v>100</v>
      </c>
      <c r="J19" s="13">
        <v>0</v>
      </c>
      <c r="K19" s="13">
        <v>37.064376523785825</v>
      </c>
      <c r="L19" s="13">
        <v>25.631659313125859</v>
      </c>
      <c r="M19" s="13">
        <v>33.975889384749067</v>
      </c>
      <c r="N19" s="13">
        <v>3.3280747783392526</v>
      </c>
    </row>
    <row r="20" spans="1:14" x14ac:dyDescent="0.3">
      <c r="A20" s="1"/>
      <c r="B20" s="8">
        <v>3</v>
      </c>
      <c r="C20" s="9">
        <v>431</v>
      </c>
      <c r="D20" s="9">
        <v>525</v>
      </c>
      <c r="E20" s="9">
        <v>477.34395664289792</v>
      </c>
      <c r="F20" s="10">
        <f t="shared" si="0"/>
        <v>17.956569383574504</v>
      </c>
      <c r="G20" s="11">
        <v>4.2066179289616032</v>
      </c>
      <c r="H20" s="12">
        <v>39.801474671438271</v>
      </c>
      <c r="I20" s="6">
        <v>100</v>
      </c>
      <c r="J20" s="13">
        <v>0</v>
      </c>
      <c r="K20" s="13">
        <v>12.008054799598945</v>
      </c>
      <c r="L20" s="13">
        <v>8.8628072156175488</v>
      </c>
      <c r="M20" s="13">
        <v>35.915475157346634</v>
      </c>
      <c r="N20" s="13">
        <v>43.21366282743687</v>
      </c>
    </row>
    <row r="21" spans="1:14" x14ac:dyDescent="0.3">
      <c r="A21" s="1"/>
      <c r="B21" s="8">
        <v>4</v>
      </c>
      <c r="C21" s="9">
        <v>525</v>
      </c>
      <c r="D21" s="9">
        <v>675</v>
      </c>
      <c r="E21" s="9">
        <v>605.3704781893772</v>
      </c>
      <c r="F21" s="10">
        <f t="shared" si="0"/>
        <v>17.816579572017631</v>
      </c>
      <c r="G21" s="11">
        <v>5.3240618751944933</v>
      </c>
      <c r="H21" s="12">
        <v>52.771549341235534</v>
      </c>
      <c r="I21" s="6">
        <v>100</v>
      </c>
      <c r="J21" s="13">
        <v>0</v>
      </c>
      <c r="K21" s="13">
        <v>4.684795731424181</v>
      </c>
      <c r="L21" s="13">
        <v>2.3352216603206499</v>
      </c>
      <c r="M21" s="13">
        <v>12.619146115984364</v>
      </c>
      <c r="N21" s="13">
        <v>80.360836492270806</v>
      </c>
    </row>
    <row r="22" spans="1:14" x14ac:dyDescent="0.3">
      <c r="A22" s="1"/>
      <c r="B22" s="8">
        <v>5</v>
      </c>
      <c r="C22" s="9">
        <v>675</v>
      </c>
      <c r="D22" s="9">
        <v>833.33333333333337</v>
      </c>
      <c r="E22" s="9">
        <v>758.7808643500598</v>
      </c>
      <c r="F22" s="10">
        <f t="shared" si="0"/>
        <v>18.413303258476574</v>
      </c>
      <c r="G22" s="11">
        <v>6.6828854696560063</v>
      </c>
      <c r="H22" s="12">
        <v>61.825419860183963</v>
      </c>
      <c r="I22" s="6">
        <v>100</v>
      </c>
      <c r="J22" s="13">
        <v>0</v>
      </c>
      <c r="K22" s="13">
        <v>0.31023959264192619</v>
      </c>
      <c r="L22" s="13">
        <v>1.9651317675226356</v>
      </c>
      <c r="M22" s="13">
        <v>5.2951491341954844</v>
      </c>
      <c r="N22" s="13">
        <v>92.429479505639947</v>
      </c>
    </row>
    <row r="23" spans="1:14" x14ac:dyDescent="0.3">
      <c r="A23" s="1"/>
      <c r="B23" s="8">
        <v>6</v>
      </c>
      <c r="C23" s="9">
        <v>833.33333333333337</v>
      </c>
      <c r="D23" s="9">
        <v>1000</v>
      </c>
      <c r="E23" s="9">
        <v>930.41749109214766</v>
      </c>
      <c r="F23" s="10">
        <f t="shared" si="0"/>
        <v>19.796060106844621</v>
      </c>
      <c r="G23" s="11">
        <v>8.1973742157886953</v>
      </c>
      <c r="H23" s="12">
        <v>63.315502292015822</v>
      </c>
      <c r="I23" s="6">
        <v>100</v>
      </c>
      <c r="J23" s="13">
        <v>0</v>
      </c>
      <c r="K23" s="13">
        <v>0</v>
      </c>
      <c r="L23" s="13">
        <v>0</v>
      </c>
      <c r="M23" s="13">
        <v>0.38766876232533837</v>
      </c>
      <c r="N23" s="13">
        <v>99.612331237674667</v>
      </c>
    </row>
    <row r="24" spans="1:14" x14ac:dyDescent="0.3">
      <c r="A24" s="1"/>
      <c r="B24" s="8">
        <v>7</v>
      </c>
      <c r="C24" s="9">
        <v>1000</v>
      </c>
      <c r="D24" s="9">
        <v>1250</v>
      </c>
      <c r="E24" s="9">
        <v>1114.5938800516326</v>
      </c>
      <c r="F24" s="10">
        <f t="shared" si="0"/>
        <v>18.593857843885473</v>
      </c>
      <c r="G24" s="11">
        <v>9.8158353538137266</v>
      </c>
      <c r="H24" s="12">
        <v>69.086974931920338</v>
      </c>
      <c r="I24" s="6">
        <v>100</v>
      </c>
      <c r="J24" s="13">
        <v>0</v>
      </c>
      <c r="K24" s="13">
        <v>0</v>
      </c>
      <c r="L24" s="13">
        <v>0</v>
      </c>
      <c r="M24" s="13">
        <v>0</v>
      </c>
      <c r="N24" s="13">
        <v>100</v>
      </c>
    </row>
    <row r="25" spans="1:14" x14ac:dyDescent="0.3">
      <c r="A25" s="1"/>
      <c r="B25" s="8">
        <v>8</v>
      </c>
      <c r="C25" s="9">
        <v>1250</v>
      </c>
      <c r="D25" s="9">
        <v>1600</v>
      </c>
      <c r="E25" s="9">
        <v>1401.6128049294007</v>
      </c>
      <c r="F25" s="10">
        <f t="shared" si="0"/>
        <v>20.064675909945848</v>
      </c>
      <c r="G25" s="11">
        <v>12.338905762470784</v>
      </c>
      <c r="H25" s="12">
        <v>73.749677096135329</v>
      </c>
      <c r="I25" s="6">
        <v>100</v>
      </c>
      <c r="J25" s="13">
        <v>0</v>
      </c>
      <c r="K25" s="13">
        <v>0</v>
      </c>
      <c r="L25" s="13">
        <v>0</v>
      </c>
      <c r="M25" s="13">
        <v>0</v>
      </c>
      <c r="N25" s="13">
        <v>100</v>
      </c>
    </row>
    <row r="26" spans="1:14" x14ac:dyDescent="0.3">
      <c r="A26" s="1"/>
      <c r="B26" s="8">
        <v>9</v>
      </c>
      <c r="C26" s="9">
        <v>1600</v>
      </c>
      <c r="D26" s="9">
        <v>2200</v>
      </c>
      <c r="E26" s="9">
        <v>1853.9752020814367</v>
      </c>
      <c r="F26" s="10">
        <f t="shared" si="0"/>
        <v>17.768132894983296</v>
      </c>
      <c r="G26" s="11">
        <v>16.315124361759981</v>
      </c>
      <c r="H26" s="12">
        <v>76.893907437091769</v>
      </c>
      <c r="I26" s="6">
        <v>100</v>
      </c>
      <c r="J26" s="13">
        <v>0</v>
      </c>
      <c r="K26" s="13">
        <v>0</v>
      </c>
      <c r="L26" s="13">
        <v>0</v>
      </c>
      <c r="M26" s="13">
        <v>0</v>
      </c>
      <c r="N26" s="13">
        <v>100</v>
      </c>
    </row>
    <row r="27" spans="1:14" x14ac:dyDescent="0.3">
      <c r="A27" s="103"/>
      <c r="B27" s="14">
        <v>10</v>
      </c>
      <c r="C27" s="15">
        <v>2200</v>
      </c>
      <c r="D27" s="15">
        <v>39000</v>
      </c>
      <c r="E27" s="15">
        <v>3681.7239381601285</v>
      </c>
      <c r="F27" s="16">
        <f t="shared" si="0"/>
        <v>15.535058529229147</v>
      </c>
      <c r="G27" s="17">
        <v>32.439532669319618</v>
      </c>
      <c r="H27" s="18">
        <v>83.273436594303334</v>
      </c>
      <c r="I27" s="19">
        <v>100</v>
      </c>
      <c r="J27" s="20">
        <v>0</v>
      </c>
      <c r="K27" s="20">
        <v>0</v>
      </c>
      <c r="L27" s="20">
        <v>0</v>
      </c>
      <c r="M27" s="20">
        <v>0</v>
      </c>
      <c r="N27" s="20">
        <v>100</v>
      </c>
    </row>
    <row r="28" spans="1:14" s="7" customFormat="1" x14ac:dyDescent="0.3">
      <c r="A28" s="1">
        <v>2007</v>
      </c>
      <c r="B28" s="21" t="s">
        <v>8</v>
      </c>
      <c r="C28" s="25">
        <v>0</v>
      </c>
      <c r="D28" s="25">
        <v>25000</v>
      </c>
      <c r="E28" s="2">
        <v>1425.2921072242398</v>
      </c>
      <c r="F28" s="3">
        <f t="shared" si="0"/>
        <v>25.505545596993869</v>
      </c>
      <c r="G28" s="4">
        <v>100</v>
      </c>
      <c r="H28" s="5">
        <v>59.057529358221025</v>
      </c>
      <c r="I28" s="5" t="s">
        <v>14</v>
      </c>
      <c r="J28" s="5" t="s">
        <v>14</v>
      </c>
      <c r="K28" s="5" t="s">
        <v>14</v>
      </c>
      <c r="L28" s="5" t="s">
        <v>14</v>
      </c>
      <c r="M28" s="5" t="s">
        <v>14</v>
      </c>
      <c r="N28" s="5" t="s">
        <v>14</v>
      </c>
    </row>
    <row r="29" spans="1:14" x14ac:dyDescent="0.3">
      <c r="A29" s="21"/>
      <c r="B29" s="22">
        <v>1</v>
      </c>
      <c r="C29" s="27">
        <v>0</v>
      </c>
      <c r="D29" s="9">
        <v>375</v>
      </c>
      <c r="E29" s="9">
        <v>234.67897253959748</v>
      </c>
      <c r="F29" s="10">
        <f t="shared" si="0"/>
        <v>32.464682133570363</v>
      </c>
      <c r="G29" s="11">
        <v>1.6467554349104279</v>
      </c>
      <c r="H29" s="12">
        <v>38.024479583502909</v>
      </c>
      <c r="I29" s="12" t="s">
        <v>14</v>
      </c>
      <c r="J29" s="12" t="s">
        <v>14</v>
      </c>
      <c r="K29" s="12" t="s">
        <v>14</v>
      </c>
      <c r="L29" s="12" t="s">
        <v>14</v>
      </c>
      <c r="M29" s="12" t="s">
        <v>14</v>
      </c>
      <c r="N29" s="12" t="s">
        <v>14</v>
      </c>
    </row>
    <row r="30" spans="1:14" x14ac:dyDescent="0.3">
      <c r="A30" s="1"/>
      <c r="B30" s="22">
        <v>2</v>
      </c>
      <c r="C30" s="9">
        <v>375</v>
      </c>
      <c r="D30" s="9">
        <v>550</v>
      </c>
      <c r="E30" s="9">
        <v>474.00453432844273</v>
      </c>
      <c r="F30" s="10">
        <f t="shared" si="0"/>
        <v>33.752723934666534</v>
      </c>
      <c r="G30" s="11">
        <v>3.3244954391465646</v>
      </c>
      <c r="H30" s="12">
        <v>45.065119553465919</v>
      </c>
      <c r="I30" s="12" t="s">
        <v>14</v>
      </c>
      <c r="J30" s="12" t="s">
        <v>14</v>
      </c>
      <c r="K30" s="12" t="s">
        <v>14</v>
      </c>
      <c r="L30" s="12" t="s">
        <v>14</v>
      </c>
      <c r="M30" s="12" t="s">
        <v>14</v>
      </c>
      <c r="N30" s="12" t="s">
        <v>14</v>
      </c>
    </row>
    <row r="31" spans="1:14" x14ac:dyDescent="0.3">
      <c r="A31" s="1"/>
      <c r="B31" s="22">
        <v>3</v>
      </c>
      <c r="C31" s="9">
        <v>550</v>
      </c>
      <c r="D31" s="9">
        <v>700</v>
      </c>
      <c r="E31" s="9">
        <v>623.25254692704914</v>
      </c>
      <c r="F31" s="10">
        <f t="shared" si="0"/>
        <v>30.566761818942581</v>
      </c>
      <c r="G31" s="11">
        <v>4.3756020067539918</v>
      </c>
      <c r="H31" s="12">
        <v>44.013743928542745</v>
      </c>
      <c r="I31" s="12" t="s">
        <v>14</v>
      </c>
      <c r="J31" s="12" t="s">
        <v>14</v>
      </c>
      <c r="K31" s="12" t="s">
        <v>14</v>
      </c>
      <c r="L31" s="12" t="s">
        <v>14</v>
      </c>
      <c r="M31" s="12" t="s">
        <v>14</v>
      </c>
      <c r="N31" s="12" t="s">
        <v>14</v>
      </c>
    </row>
    <row r="32" spans="1:14" x14ac:dyDescent="0.3">
      <c r="A32" s="1"/>
      <c r="B32" s="22">
        <v>4</v>
      </c>
      <c r="C32" s="9">
        <v>700</v>
      </c>
      <c r="D32" s="9">
        <v>875</v>
      </c>
      <c r="E32" s="9">
        <v>775.48403172005965</v>
      </c>
      <c r="F32" s="10">
        <f t="shared" si="0"/>
        <v>28.100734948205712</v>
      </c>
      <c r="G32" s="11">
        <v>5.4386191329472613</v>
      </c>
      <c r="H32" s="12">
        <v>56.503462576263075</v>
      </c>
      <c r="I32" s="12" t="s">
        <v>14</v>
      </c>
      <c r="J32" s="12" t="s">
        <v>14</v>
      </c>
      <c r="K32" s="12" t="s">
        <v>14</v>
      </c>
      <c r="L32" s="12" t="s">
        <v>14</v>
      </c>
      <c r="M32" s="12" t="s">
        <v>14</v>
      </c>
      <c r="N32" s="12" t="s">
        <v>14</v>
      </c>
    </row>
    <row r="33" spans="1:14" x14ac:dyDescent="0.3">
      <c r="A33" s="1"/>
      <c r="B33" s="22">
        <v>5</v>
      </c>
      <c r="C33" s="9">
        <v>875</v>
      </c>
      <c r="D33" s="9">
        <v>1010</v>
      </c>
      <c r="E33" s="9">
        <v>955.09667182061492</v>
      </c>
      <c r="F33" s="10">
        <f t="shared" si="0"/>
        <v>25.872530093218813</v>
      </c>
      <c r="G33" s="11">
        <v>6.702283866032273</v>
      </c>
      <c r="H33" s="12">
        <v>56.925456186271539</v>
      </c>
      <c r="I33" s="12" t="s">
        <v>14</v>
      </c>
      <c r="J33" s="12" t="s">
        <v>14</v>
      </c>
      <c r="K33" s="12" t="s">
        <v>14</v>
      </c>
      <c r="L33" s="12" t="s">
        <v>14</v>
      </c>
      <c r="M33" s="12" t="s">
        <v>14</v>
      </c>
      <c r="N33" s="12" t="s">
        <v>14</v>
      </c>
    </row>
    <row r="34" spans="1:14" x14ac:dyDescent="0.3">
      <c r="A34" s="1"/>
      <c r="B34" s="22">
        <v>6</v>
      </c>
      <c r="C34" s="9">
        <v>1010</v>
      </c>
      <c r="D34" s="9">
        <v>1266.6666666666667</v>
      </c>
      <c r="E34" s="9">
        <v>1146.4078609640333</v>
      </c>
      <c r="F34" s="10">
        <f t="shared" si="0"/>
        <v>23.214349680631074</v>
      </c>
      <c r="G34" s="11">
        <v>8.0534534190590197</v>
      </c>
      <c r="H34" s="12">
        <v>63.812975242023931</v>
      </c>
      <c r="I34" s="12" t="s">
        <v>14</v>
      </c>
      <c r="J34" s="12" t="s">
        <v>14</v>
      </c>
      <c r="K34" s="12" t="s">
        <v>14</v>
      </c>
      <c r="L34" s="12" t="s">
        <v>14</v>
      </c>
      <c r="M34" s="12" t="s">
        <v>14</v>
      </c>
      <c r="N34" s="12" t="s">
        <v>14</v>
      </c>
    </row>
    <row r="35" spans="1:14" x14ac:dyDescent="0.3">
      <c r="A35" s="1"/>
      <c r="B35" s="22">
        <v>7</v>
      </c>
      <c r="C35" s="9">
        <v>1266.6666666666667</v>
      </c>
      <c r="D35" s="9">
        <v>1566.6666666666667</v>
      </c>
      <c r="E35" s="9">
        <v>1415.1544740963477</v>
      </c>
      <c r="F35" s="10">
        <f t="shared" si="0"/>
        <v>26.965928974129298</v>
      </c>
      <c r="G35" s="11">
        <v>9.919011829081299</v>
      </c>
      <c r="H35" s="12">
        <v>71.090550876921881</v>
      </c>
      <c r="I35" s="12" t="s">
        <v>14</v>
      </c>
      <c r="J35" s="12" t="s">
        <v>14</v>
      </c>
      <c r="K35" s="12" t="s">
        <v>14</v>
      </c>
      <c r="L35" s="12" t="s">
        <v>14</v>
      </c>
      <c r="M35" s="12" t="s">
        <v>14</v>
      </c>
      <c r="N35" s="12" t="s">
        <v>14</v>
      </c>
    </row>
    <row r="36" spans="1:14" x14ac:dyDescent="0.3">
      <c r="A36" s="1"/>
      <c r="B36" s="22">
        <v>8</v>
      </c>
      <c r="C36" s="9">
        <v>1566.6666666666667</v>
      </c>
      <c r="D36" s="9">
        <v>2000</v>
      </c>
      <c r="E36" s="9">
        <v>1778.5902760486906</v>
      </c>
      <c r="F36" s="10">
        <f t="shared" si="0"/>
        <v>26.89597796149404</v>
      </c>
      <c r="G36" s="11">
        <v>12.476146854569601</v>
      </c>
      <c r="H36" s="12">
        <v>73.882328259211889</v>
      </c>
      <c r="I36" s="12" t="s">
        <v>14</v>
      </c>
      <c r="J36" s="12" t="s">
        <v>14</v>
      </c>
      <c r="K36" s="12" t="s">
        <v>14</v>
      </c>
      <c r="L36" s="12" t="s">
        <v>14</v>
      </c>
      <c r="M36" s="12" t="s">
        <v>14</v>
      </c>
      <c r="N36" s="12" t="s">
        <v>14</v>
      </c>
    </row>
    <row r="37" spans="1:14" x14ac:dyDescent="0.3">
      <c r="A37" s="1"/>
      <c r="B37" s="22">
        <v>9</v>
      </c>
      <c r="C37" s="9">
        <v>2000</v>
      </c>
      <c r="D37" s="9">
        <v>2800</v>
      </c>
      <c r="E37" s="9">
        <v>2355.7049758510134</v>
      </c>
      <c r="F37" s="10">
        <f t="shared" si="0"/>
        <v>27.062377814238857</v>
      </c>
      <c r="G37" s="11">
        <v>16.508273979631721</v>
      </c>
      <c r="H37" s="12">
        <v>79.233848876901675</v>
      </c>
      <c r="I37" s="12" t="s">
        <v>14</v>
      </c>
      <c r="J37" s="12" t="s">
        <v>14</v>
      </c>
      <c r="K37" s="12" t="s">
        <v>14</v>
      </c>
      <c r="L37" s="12" t="s">
        <v>14</v>
      </c>
      <c r="M37" s="12" t="s">
        <v>14</v>
      </c>
      <c r="N37" s="12" t="s">
        <v>14</v>
      </c>
    </row>
    <row r="38" spans="1:14" x14ac:dyDescent="0.3">
      <c r="A38" s="103"/>
      <c r="B38" s="23">
        <v>10</v>
      </c>
      <c r="C38" s="15">
        <v>2800</v>
      </c>
      <c r="D38" s="15">
        <v>25000</v>
      </c>
      <c r="E38" s="15">
        <v>4493.3394493579281</v>
      </c>
      <c r="F38" s="16">
        <f t="shared" si="0"/>
        <v>22.044442354452826</v>
      </c>
      <c r="G38" s="17">
        <v>31.555358037867613</v>
      </c>
      <c r="H38" s="18">
        <v>83.415650104135679</v>
      </c>
      <c r="I38" s="18" t="s">
        <v>14</v>
      </c>
      <c r="J38" s="18" t="s">
        <v>14</v>
      </c>
      <c r="K38" s="18" t="s">
        <v>14</v>
      </c>
      <c r="L38" s="18" t="s">
        <v>14</v>
      </c>
      <c r="M38" s="18" t="s">
        <v>14</v>
      </c>
      <c r="N38" s="18" t="s">
        <v>14</v>
      </c>
    </row>
    <row r="39" spans="1:14" s="7" customFormat="1" x14ac:dyDescent="0.3">
      <c r="A39" s="1">
        <v>2008</v>
      </c>
      <c r="B39" s="1" t="s">
        <v>8</v>
      </c>
      <c r="C39" s="25">
        <v>0</v>
      </c>
      <c r="D39" s="25">
        <v>44700</v>
      </c>
      <c r="E39" s="2">
        <v>1778.7652865433956</v>
      </c>
      <c r="F39" s="3">
        <f t="shared" si="0"/>
        <v>24.80005168958283</v>
      </c>
      <c r="G39" s="4">
        <v>100</v>
      </c>
      <c r="H39" s="5">
        <v>59.131251201054184</v>
      </c>
      <c r="I39" s="6">
        <v>100</v>
      </c>
      <c r="J39" s="6">
        <v>3.5750742675366753</v>
      </c>
      <c r="K39" s="6">
        <v>7.9268367554930146</v>
      </c>
      <c r="L39" s="6">
        <v>5.0994722482127903</v>
      </c>
      <c r="M39" s="6">
        <v>7.5155718293348786</v>
      </c>
      <c r="N39" s="6">
        <v>75.883044899422643</v>
      </c>
    </row>
    <row r="40" spans="1:14" x14ac:dyDescent="0.3">
      <c r="A40" s="21"/>
      <c r="B40" s="8">
        <v>1</v>
      </c>
      <c r="C40" s="27">
        <v>0</v>
      </c>
      <c r="D40" s="9">
        <v>500</v>
      </c>
      <c r="E40" s="9">
        <v>304.18151215240306</v>
      </c>
      <c r="F40" s="10">
        <f t="shared" si="0"/>
        <v>29.616006436656079</v>
      </c>
      <c r="G40" s="11">
        <v>1.7083530008193035</v>
      </c>
      <c r="H40" s="12">
        <v>37.094903363751975</v>
      </c>
      <c r="I40" s="6">
        <v>100</v>
      </c>
      <c r="J40" s="13">
        <v>35.472319643383919</v>
      </c>
      <c r="K40" s="13">
        <v>46.475630141925336</v>
      </c>
      <c r="L40" s="13">
        <v>15.297125438395227</v>
      </c>
      <c r="M40" s="13">
        <v>2.7549247762955194</v>
      </c>
      <c r="N40" s="13">
        <v>0</v>
      </c>
    </row>
    <row r="41" spans="1:14" x14ac:dyDescent="0.3">
      <c r="A41" s="1"/>
      <c r="B41" s="8">
        <v>2</v>
      </c>
      <c r="C41" s="9">
        <v>500</v>
      </c>
      <c r="D41" s="9">
        <v>681</v>
      </c>
      <c r="E41" s="9">
        <v>595.60385843332426</v>
      </c>
      <c r="F41" s="10">
        <f t="shared" si="0"/>
        <v>25.653620439973281</v>
      </c>
      <c r="G41" s="11">
        <v>3.3509288008192235</v>
      </c>
      <c r="H41" s="12">
        <v>42.458200857853541</v>
      </c>
      <c r="I41" s="6">
        <v>100</v>
      </c>
      <c r="J41" s="13">
        <v>0.31410272140560969</v>
      </c>
      <c r="K41" s="13">
        <v>23.513533410223062</v>
      </c>
      <c r="L41" s="13">
        <v>23.008024342960908</v>
      </c>
      <c r="M41" s="13">
        <v>36.041651329619725</v>
      </c>
      <c r="N41" s="13">
        <v>17.122688195790698</v>
      </c>
    </row>
    <row r="42" spans="1:14" x14ac:dyDescent="0.3">
      <c r="A42" s="1"/>
      <c r="B42" s="8">
        <v>3</v>
      </c>
      <c r="C42" s="9">
        <v>682</v>
      </c>
      <c r="D42" s="9">
        <v>866.66666666666663</v>
      </c>
      <c r="E42" s="9">
        <v>759.19553910053378</v>
      </c>
      <c r="F42" s="10">
        <f t="shared" si="0"/>
        <v>21.811863079220856</v>
      </c>
      <c r="G42" s="11">
        <v>4.2732473733351783</v>
      </c>
      <c r="H42" s="12">
        <v>41.378795873437532</v>
      </c>
      <c r="I42" s="6">
        <v>100</v>
      </c>
      <c r="J42" s="13">
        <v>0</v>
      </c>
      <c r="K42" s="13">
        <v>7.2023678121448489</v>
      </c>
      <c r="L42" s="13">
        <v>8.8155215972920598</v>
      </c>
      <c r="M42" s="13">
        <v>25.95436074795392</v>
      </c>
      <c r="N42" s="13">
        <v>58.027749842609175</v>
      </c>
    </row>
    <row r="43" spans="1:14" x14ac:dyDescent="0.3">
      <c r="A43" s="1"/>
      <c r="B43" s="8">
        <v>4</v>
      </c>
      <c r="C43" s="9">
        <v>866.66666666666663</v>
      </c>
      <c r="D43" s="9">
        <v>1080</v>
      </c>
      <c r="E43" s="9">
        <v>966.48585624073019</v>
      </c>
      <c r="F43" s="10">
        <f t="shared" si="0"/>
        <v>24.630013863344118</v>
      </c>
      <c r="G43" s="11">
        <v>5.4238481139724657</v>
      </c>
      <c r="H43" s="12">
        <v>53.930601642822175</v>
      </c>
      <c r="I43" s="6">
        <v>100</v>
      </c>
      <c r="J43" s="13">
        <v>0</v>
      </c>
      <c r="K43" s="13">
        <v>2.1009816061602553</v>
      </c>
      <c r="L43" s="13">
        <v>3.1055493140237651</v>
      </c>
      <c r="M43" s="13">
        <v>4.561967476607923</v>
      </c>
      <c r="N43" s="13">
        <v>90.231501603208059</v>
      </c>
    </row>
    <row r="44" spans="1:14" x14ac:dyDescent="0.3">
      <c r="A44" s="1"/>
      <c r="B44" s="8">
        <v>5</v>
      </c>
      <c r="C44" s="9">
        <v>1083.3333333333333</v>
      </c>
      <c r="D44" s="9">
        <v>1333.3333333333333</v>
      </c>
      <c r="E44" s="9">
        <v>1208.2541508444372</v>
      </c>
      <c r="F44" s="10">
        <f t="shared" si="0"/>
        <v>26.505953427860959</v>
      </c>
      <c r="G44" s="11">
        <v>6.7932927927202025</v>
      </c>
      <c r="H44" s="12">
        <v>61.270082126368173</v>
      </c>
      <c r="I44" s="6">
        <v>100</v>
      </c>
      <c r="J44" s="13">
        <v>0</v>
      </c>
      <c r="K44" s="13">
        <v>0</v>
      </c>
      <c r="L44" s="13">
        <v>0.40516980298106753</v>
      </c>
      <c r="M44" s="13">
        <v>5.591343281138732</v>
      </c>
      <c r="N44" s="13">
        <v>94.003486915880202</v>
      </c>
    </row>
    <row r="45" spans="1:14" x14ac:dyDescent="0.3">
      <c r="A45" s="1"/>
      <c r="B45" s="8">
        <v>6</v>
      </c>
      <c r="C45" s="9">
        <v>1333.3333333333333</v>
      </c>
      <c r="D45" s="9">
        <v>1600</v>
      </c>
      <c r="E45" s="9">
        <v>1476.8200519444254</v>
      </c>
      <c r="F45" s="10">
        <f t="shared" si="0"/>
        <v>28.821521749034673</v>
      </c>
      <c r="G45" s="11">
        <v>8.3041396611083798</v>
      </c>
      <c r="H45" s="12">
        <v>64.373166192451279</v>
      </c>
      <c r="I45" s="6">
        <v>100</v>
      </c>
      <c r="J45" s="13">
        <v>0</v>
      </c>
      <c r="K45" s="13">
        <v>0</v>
      </c>
      <c r="L45" s="13">
        <v>0.35602042820663915</v>
      </c>
      <c r="M45" s="13">
        <v>0.20297256596608393</v>
      </c>
      <c r="N45" s="13">
        <v>99.441007005827274</v>
      </c>
    </row>
    <row r="46" spans="1:14" x14ac:dyDescent="0.3">
      <c r="A46" s="1"/>
      <c r="B46" s="8">
        <v>7</v>
      </c>
      <c r="C46" s="9">
        <v>1600</v>
      </c>
      <c r="D46" s="9">
        <v>2000</v>
      </c>
      <c r="E46" s="9">
        <v>1812.1460098602452</v>
      </c>
      <c r="F46" s="10">
        <f t="shared" si="0"/>
        <v>28.052876419544077</v>
      </c>
      <c r="G46" s="11">
        <v>10.184104115376748</v>
      </c>
      <c r="H46" s="12">
        <v>71.847156702318856</v>
      </c>
      <c r="I46" s="6">
        <v>100</v>
      </c>
      <c r="J46" s="13">
        <v>0</v>
      </c>
      <c r="K46" s="13">
        <v>0</v>
      </c>
      <c r="L46" s="13">
        <v>0</v>
      </c>
      <c r="M46" s="13">
        <v>0</v>
      </c>
      <c r="N46" s="13">
        <v>100</v>
      </c>
    </row>
    <row r="47" spans="1:14" x14ac:dyDescent="0.3">
      <c r="A47" s="1"/>
      <c r="B47" s="8">
        <v>8</v>
      </c>
      <c r="C47" s="9">
        <v>2000</v>
      </c>
      <c r="D47" s="9">
        <v>2500</v>
      </c>
      <c r="E47" s="9">
        <v>2211.996067604076</v>
      </c>
      <c r="F47" s="10">
        <f t="shared" si="0"/>
        <v>24.367938889120538</v>
      </c>
      <c r="G47" s="11">
        <v>12.432867164616566</v>
      </c>
      <c r="H47" s="12">
        <v>77.026045570089707</v>
      </c>
      <c r="I47" s="6">
        <v>100</v>
      </c>
      <c r="J47" s="13">
        <v>0</v>
      </c>
      <c r="K47" s="13">
        <v>0</v>
      </c>
      <c r="L47" s="13">
        <v>0</v>
      </c>
      <c r="M47" s="13">
        <v>0</v>
      </c>
      <c r="N47" s="13">
        <v>100</v>
      </c>
    </row>
    <row r="48" spans="1:14" x14ac:dyDescent="0.3">
      <c r="A48" s="1"/>
      <c r="B48" s="8">
        <v>9</v>
      </c>
      <c r="C48" s="9">
        <v>2500</v>
      </c>
      <c r="D48" s="9">
        <v>3500</v>
      </c>
      <c r="E48" s="9">
        <v>2984.5167881808557</v>
      </c>
      <c r="F48" s="10">
        <f t="shared" si="0"/>
        <v>26.693147859174516</v>
      </c>
      <c r="G48" s="11">
        <v>16.814303435489169</v>
      </c>
      <c r="H48" s="12">
        <v>79.212139791538931</v>
      </c>
      <c r="I48" s="6">
        <v>100</v>
      </c>
      <c r="J48" s="13">
        <v>0</v>
      </c>
      <c r="K48" s="13">
        <v>0</v>
      </c>
      <c r="L48" s="13">
        <v>0</v>
      </c>
      <c r="M48" s="13">
        <v>0</v>
      </c>
      <c r="N48" s="13">
        <v>100</v>
      </c>
    </row>
    <row r="49" spans="1:14" x14ac:dyDescent="0.3">
      <c r="A49" s="103"/>
      <c r="B49" s="14">
        <v>10</v>
      </c>
      <c r="C49" s="15">
        <v>3500</v>
      </c>
      <c r="D49" s="15">
        <v>44700</v>
      </c>
      <c r="E49" s="15">
        <v>5469.1246756647424</v>
      </c>
      <c r="F49" s="16">
        <f t="shared" si="0"/>
        <v>21.716258860573021</v>
      </c>
      <c r="G49" s="17">
        <v>30.714915541742549</v>
      </c>
      <c r="H49" s="18">
        <v>83.109426802575214</v>
      </c>
      <c r="I49" s="19">
        <v>100</v>
      </c>
      <c r="J49" s="20">
        <v>0</v>
      </c>
      <c r="K49" s="20">
        <v>0</v>
      </c>
      <c r="L49" s="20">
        <v>0</v>
      </c>
      <c r="M49" s="20">
        <v>0</v>
      </c>
      <c r="N49" s="20">
        <v>100</v>
      </c>
    </row>
    <row r="50" spans="1:14" s="7" customFormat="1" x14ac:dyDescent="0.3">
      <c r="A50" s="1">
        <v>2009</v>
      </c>
      <c r="B50" s="1" t="s">
        <v>8</v>
      </c>
      <c r="C50" s="25">
        <v>0</v>
      </c>
      <c r="D50" s="25">
        <v>50000</v>
      </c>
      <c r="E50" s="2">
        <v>1992.7144382880397</v>
      </c>
      <c r="F50" s="3">
        <f t="shared" si="0"/>
        <v>12.027958571217837</v>
      </c>
      <c r="G50" s="4">
        <v>100</v>
      </c>
      <c r="H50" s="5">
        <v>58.001445880345301</v>
      </c>
      <c r="I50" s="6">
        <v>100</v>
      </c>
      <c r="J50" s="6">
        <v>4.2622410332705538</v>
      </c>
      <c r="K50" s="6">
        <v>7.8758031214068174</v>
      </c>
      <c r="L50" s="6">
        <v>4.8554484498056851</v>
      </c>
      <c r="M50" s="6">
        <v>7.7647776399460948</v>
      </c>
      <c r="N50" s="6">
        <v>75.241729755570844</v>
      </c>
    </row>
    <row r="51" spans="1:14" x14ac:dyDescent="0.3">
      <c r="A51" s="21"/>
      <c r="B51" s="8">
        <v>1</v>
      </c>
      <c r="C51" s="27">
        <v>0</v>
      </c>
      <c r="D51" s="9">
        <v>523.33333333333337</v>
      </c>
      <c r="E51" s="9">
        <v>318.16242854488507</v>
      </c>
      <c r="F51" s="10">
        <f t="shared" si="0"/>
        <v>4.5962413341798367</v>
      </c>
      <c r="G51" s="11">
        <v>1.5955988469750961</v>
      </c>
      <c r="H51" s="12">
        <v>38.563329231717994</v>
      </c>
      <c r="I51" s="6">
        <v>100</v>
      </c>
      <c r="J51" s="13">
        <v>42.242218299985154</v>
      </c>
      <c r="K51" s="13">
        <v>41.125480428220314</v>
      </c>
      <c r="L51" s="13">
        <v>14.009534335153324</v>
      </c>
      <c r="M51" s="13">
        <v>2.622766936641209</v>
      </c>
      <c r="N51" s="13">
        <v>0</v>
      </c>
    </row>
    <row r="52" spans="1:14" x14ac:dyDescent="0.3">
      <c r="A52" s="1"/>
      <c r="B52" s="8">
        <v>2</v>
      </c>
      <c r="C52" s="9">
        <v>525</v>
      </c>
      <c r="D52" s="9">
        <v>781</v>
      </c>
      <c r="E52" s="9">
        <v>664.4004522226719</v>
      </c>
      <c r="F52" s="10">
        <f t="shared" si="0"/>
        <v>11.550730038974251</v>
      </c>
      <c r="G52" s="11">
        <v>3.3389930896852866</v>
      </c>
      <c r="H52" s="12">
        <v>42.906480601565136</v>
      </c>
      <c r="I52" s="6">
        <v>100</v>
      </c>
      <c r="J52" s="13">
        <v>0</v>
      </c>
      <c r="K52" s="13">
        <v>21.781893004115226</v>
      </c>
      <c r="L52" s="13">
        <v>25.242798353909464</v>
      </c>
      <c r="M52" s="13">
        <v>37.336625514403295</v>
      </c>
      <c r="N52" s="13">
        <v>15.638683127572017</v>
      </c>
    </row>
    <row r="53" spans="1:14" x14ac:dyDescent="0.3">
      <c r="A53" s="1"/>
      <c r="B53" s="8">
        <v>3</v>
      </c>
      <c r="C53" s="9">
        <v>782</v>
      </c>
      <c r="D53" s="9">
        <v>1000</v>
      </c>
      <c r="E53" s="9">
        <v>864.67068688375468</v>
      </c>
      <c r="F53" s="10">
        <f t="shared" si="0"/>
        <v>13.893014691338138</v>
      </c>
      <c r="G53" s="11">
        <v>4.3352345117145425</v>
      </c>
      <c r="H53" s="12">
        <v>40.205403025633629</v>
      </c>
      <c r="I53" s="6">
        <v>100</v>
      </c>
      <c r="J53" s="13">
        <v>0.40754704528392172</v>
      </c>
      <c r="K53" s="13">
        <v>8.8818856063293534</v>
      </c>
      <c r="L53" s="13">
        <v>5.7667081913656126</v>
      </c>
      <c r="M53" s="13">
        <v>26.853555311723991</v>
      </c>
      <c r="N53" s="13">
        <v>58.090303845297122</v>
      </c>
    </row>
    <row r="54" spans="1:14" x14ac:dyDescent="0.3">
      <c r="A54" s="1"/>
      <c r="B54" s="8">
        <v>4</v>
      </c>
      <c r="C54" s="9">
        <v>1000</v>
      </c>
      <c r="D54" s="9">
        <v>1230</v>
      </c>
      <c r="E54" s="9">
        <v>1098.2884925207991</v>
      </c>
      <c r="F54" s="10">
        <f t="shared" si="0"/>
        <v>13.637306270857593</v>
      </c>
      <c r="G54" s="11">
        <v>5.5129151139247048</v>
      </c>
      <c r="H54" s="12">
        <v>53.206269074864835</v>
      </c>
      <c r="I54" s="6">
        <v>100</v>
      </c>
      <c r="J54" s="13">
        <v>0</v>
      </c>
      <c r="K54" s="13">
        <v>6.9696919755426272</v>
      </c>
      <c r="L54" s="13">
        <v>2.6006559322313234</v>
      </c>
      <c r="M54" s="13">
        <v>6.1843861759810146</v>
      </c>
      <c r="N54" s="13">
        <v>84.245265916245032</v>
      </c>
    </row>
    <row r="55" spans="1:14" x14ac:dyDescent="0.3">
      <c r="A55" s="1"/>
      <c r="B55" s="8">
        <v>5</v>
      </c>
      <c r="C55" s="9">
        <v>1231.4285714285713</v>
      </c>
      <c r="D55" s="9">
        <v>1500</v>
      </c>
      <c r="E55" s="9">
        <v>1376.5178628880362</v>
      </c>
      <c r="F55" s="10">
        <f t="shared" si="0"/>
        <v>13.926185308447003</v>
      </c>
      <c r="G55" s="11">
        <v>6.9100692773020338</v>
      </c>
      <c r="H55" s="12">
        <v>57.913662724083835</v>
      </c>
      <c r="I55" s="6">
        <v>100</v>
      </c>
      <c r="J55" s="13">
        <v>0</v>
      </c>
      <c r="K55" s="13">
        <v>0</v>
      </c>
      <c r="L55" s="13">
        <v>0.91130813091196727</v>
      </c>
      <c r="M55" s="13">
        <v>3.8405128374147193</v>
      </c>
      <c r="N55" s="13">
        <v>95.248179031673317</v>
      </c>
    </row>
    <row r="56" spans="1:14" x14ac:dyDescent="0.3">
      <c r="A56" s="1"/>
      <c r="B56" s="8">
        <v>6</v>
      </c>
      <c r="C56" s="9">
        <v>1500</v>
      </c>
      <c r="D56" s="9">
        <v>1880</v>
      </c>
      <c r="E56" s="9">
        <v>1681.5509317443359</v>
      </c>
      <c r="F56" s="10">
        <f t="shared" si="0"/>
        <v>13.862953684191638</v>
      </c>
      <c r="G56" s="11">
        <v>8.4374864678532173</v>
      </c>
      <c r="H56" s="12">
        <v>63.226697881861348</v>
      </c>
      <c r="I56" s="6">
        <v>100</v>
      </c>
      <c r="J56" s="24">
        <v>0</v>
      </c>
      <c r="K56" s="13">
        <v>0</v>
      </c>
      <c r="L56" s="13">
        <v>0</v>
      </c>
      <c r="M56" s="13">
        <v>0.77900238234591002</v>
      </c>
      <c r="N56" s="13">
        <v>99.220997617654092</v>
      </c>
    </row>
    <row r="57" spans="1:14" x14ac:dyDescent="0.3">
      <c r="A57" s="1"/>
      <c r="B57" s="8">
        <v>7</v>
      </c>
      <c r="C57" s="9">
        <v>1880</v>
      </c>
      <c r="D57" s="9">
        <v>2266.6666666666665</v>
      </c>
      <c r="E57" s="9">
        <v>2056.8140561009091</v>
      </c>
      <c r="F57" s="10">
        <f t="shared" si="0"/>
        <v>13.501563610734266</v>
      </c>
      <c r="G57" s="11">
        <v>10.321697526714503</v>
      </c>
      <c r="H57" s="12">
        <v>67.024372867222311</v>
      </c>
      <c r="I57" s="6">
        <v>100</v>
      </c>
      <c r="J57" s="24">
        <v>0</v>
      </c>
      <c r="K57" s="13">
        <v>0</v>
      </c>
      <c r="L57" s="13">
        <v>0</v>
      </c>
      <c r="M57" s="13">
        <v>0</v>
      </c>
      <c r="N57" s="13">
        <v>100</v>
      </c>
    </row>
    <row r="58" spans="1:14" x14ac:dyDescent="0.3">
      <c r="A58" s="1"/>
      <c r="B58" s="8">
        <v>8</v>
      </c>
      <c r="C58" s="9">
        <v>2266.6666666666665</v>
      </c>
      <c r="D58" s="9">
        <v>2900</v>
      </c>
      <c r="E58" s="9">
        <v>2547.9218279594184</v>
      </c>
      <c r="F58" s="10">
        <f t="shared" si="0"/>
        <v>15.186544193055482</v>
      </c>
      <c r="G58" s="11">
        <v>12.778172957490035</v>
      </c>
      <c r="H58" s="12">
        <v>73.608369221388017</v>
      </c>
      <c r="I58" s="6">
        <v>100</v>
      </c>
      <c r="J58" s="13">
        <v>0</v>
      </c>
      <c r="K58" s="13">
        <v>0</v>
      </c>
      <c r="L58" s="13">
        <v>0</v>
      </c>
      <c r="M58" s="13">
        <v>0</v>
      </c>
      <c r="N58" s="13">
        <v>100</v>
      </c>
    </row>
    <row r="59" spans="1:14" x14ac:dyDescent="0.3">
      <c r="A59" s="1"/>
      <c r="B59" s="8">
        <v>9</v>
      </c>
      <c r="C59" s="9">
        <v>2900</v>
      </c>
      <c r="D59" s="9">
        <v>4000</v>
      </c>
      <c r="E59" s="9">
        <v>3309.600955095234</v>
      </c>
      <c r="F59" s="10">
        <f t="shared" si="0"/>
        <v>10.892355110943299</v>
      </c>
      <c r="G59" s="11">
        <v>16.6230578194216</v>
      </c>
      <c r="H59" s="12">
        <v>78.516417397283817</v>
      </c>
      <c r="I59" s="6">
        <v>100</v>
      </c>
      <c r="J59" s="13">
        <v>0</v>
      </c>
      <c r="K59" s="13">
        <v>0</v>
      </c>
      <c r="L59" s="13">
        <v>0</v>
      </c>
      <c r="M59" s="13">
        <v>0</v>
      </c>
      <c r="N59" s="13">
        <v>100</v>
      </c>
    </row>
    <row r="60" spans="1:14" x14ac:dyDescent="0.3">
      <c r="A60" s="103"/>
      <c r="B60" s="14">
        <v>10</v>
      </c>
      <c r="C60" s="15">
        <v>4000</v>
      </c>
      <c r="D60" s="15">
        <v>50000</v>
      </c>
      <c r="E60" s="15">
        <v>6011.1482389822932</v>
      </c>
      <c r="F60" s="16">
        <f t="shared" si="0"/>
        <v>9.9106090180997768</v>
      </c>
      <c r="G60" s="17">
        <v>30.146774388918935</v>
      </c>
      <c r="H60" s="18">
        <v>82.629245665742872</v>
      </c>
      <c r="I60" s="19">
        <v>100</v>
      </c>
      <c r="J60" s="20">
        <v>0</v>
      </c>
      <c r="K60" s="20">
        <v>0</v>
      </c>
      <c r="L60" s="20">
        <v>0</v>
      </c>
      <c r="M60" s="20">
        <v>0</v>
      </c>
      <c r="N60" s="20">
        <v>100</v>
      </c>
    </row>
    <row r="61" spans="1:14" s="7" customFormat="1" x14ac:dyDescent="0.3">
      <c r="A61" s="1">
        <v>2010</v>
      </c>
      <c r="B61" s="1" t="s">
        <v>8</v>
      </c>
      <c r="C61" s="25">
        <v>0</v>
      </c>
      <c r="D61" s="25">
        <v>56500</v>
      </c>
      <c r="E61" s="25">
        <v>2473.4372742252694</v>
      </c>
      <c r="F61" s="3">
        <f t="shared" si="0"/>
        <v>24.124020316238756</v>
      </c>
      <c r="G61" s="4">
        <v>100</v>
      </c>
      <c r="H61" s="5">
        <v>0</v>
      </c>
      <c r="I61" s="26">
        <v>100</v>
      </c>
      <c r="J61" s="26">
        <v>5.0651693308874561</v>
      </c>
      <c r="K61" s="26">
        <v>9.1201677908212044</v>
      </c>
      <c r="L61" s="26">
        <v>4.5907645886093</v>
      </c>
      <c r="M61" s="26">
        <v>6.1131381724922456</v>
      </c>
      <c r="N61" s="26">
        <v>75.110760117189798</v>
      </c>
    </row>
    <row r="62" spans="1:14" x14ac:dyDescent="0.3">
      <c r="A62" s="21"/>
      <c r="B62" s="8">
        <v>1</v>
      </c>
      <c r="C62" s="27">
        <v>0</v>
      </c>
      <c r="D62" s="27">
        <v>666.66666666666663</v>
      </c>
      <c r="E62" s="27">
        <v>380.64987413992816</v>
      </c>
      <c r="F62" s="10">
        <f t="shared" si="0"/>
        <v>19.64010831851806</v>
      </c>
      <c r="G62" s="11">
        <v>1.5385268415043911</v>
      </c>
      <c r="H62" s="12">
        <v>37.452246343393625</v>
      </c>
      <c r="I62" s="26">
        <v>100</v>
      </c>
      <c r="J62" s="28">
        <v>50.506391228451221</v>
      </c>
      <c r="K62" s="28">
        <v>38.966784918470609</v>
      </c>
      <c r="L62" s="28">
        <v>10.138282211550065</v>
      </c>
      <c r="M62" s="28">
        <v>0.38854164152810289</v>
      </c>
      <c r="N62" s="28">
        <v>0</v>
      </c>
    </row>
    <row r="63" spans="1:14" x14ac:dyDescent="0.3">
      <c r="A63" s="1"/>
      <c r="B63" s="8">
        <v>2</v>
      </c>
      <c r="C63" s="27">
        <v>666.66666666666663</v>
      </c>
      <c r="D63" s="27">
        <v>1000</v>
      </c>
      <c r="E63" s="27">
        <v>843.1235454243091</v>
      </c>
      <c r="F63" s="10">
        <f t="shared" si="0"/>
        <v>26.899905411524117</v>
      </c>
      <c r="G63" s="11">
        <v>3.4110338410080923</v>
      </c>
      <c r="H63" s="12">
        <v>44.049962596952632</v>
      </c>
      <c r="I63" s="26">
        <v>100</v>
      </c>
      <c r="J63" s="28">
        <v>0</v>
      </c>
      <c r="K63" s="28">
        <v>29.538696455838625</v>
      </c>
      <c r="L63" s="28">
        <v>23.909828819416539</v>
      </c>
      <c r="M63" s="28">
        <v>29.20115727718396</v>
      </c>
      <c r="N63" s="28">
        <v>17.350317447560876</v>
      </c>
    </row>
    <row r="64" spans="1:14" x14ac:dyDescent="0.3">
      <c r="A64" s="1"/>
      <c r="B64" s="8">
        <v>3</v>
      </c>
      <c r="C64" s="27">
        <v>1000</v>
      </c>
      <c r="D64" s="27">
        <v>1200</v>
      </c>
      <c r="E64" s="27">
        <v>1081.4496626436598</v>
      </c>
      <c r="F64" s="10">
        <f t="shared" si="0"/>
        <v>25.070697902477718</v>
      </c>
      <c r="G64" s="11">
        <v>4.3659046665752737</v>
      </c>
      <c r="H64" s="12">
        <v>39.293672792776007</v>
      </c>
      <c r="I64" s="26">
        <v>100</v>
      </c>
      <c r="J64" s="28">
        <v>0.15946522772117747</v>
      </c>
      <c r="K64" s="28">
        <v>14.237506543711996</v>
      </c>
      <c r="L64" s="28">
        <v>6.4309588048161723</v>
      </c>
      <c r="M64" s="28">
        <v>17.881045383159506</v>
      </c>
      <c r="N64" s="28">
        <v>61.291024040591147</v>
      </c>
    </row>
    <row r="65" spans="1:14" x14ac:dyDescent="0.3">
      <c r="A65" s="1"/>
      <c r="B65" s="8">
        <v>4</v>
      </c>
      <c r="C65" s="27">
        <v>1200</v>
      </c>
      <c r="D65" s="27">
        <v>1500</v>
      </c>
      <c r="E65" s="27">
        <v>1369.4842078141612</v>
      </c>
      <c r="F65" s="10">
        <f t="shared" si="0"/>
        <v>24.692575506360072</v>
      </c>
      <c r="G65" s="11">
        <v>5.5425481792222477</v>
      </c>
      <c r="H65" s="12">
        <v>52.285518369942928</v>
      </c>
      <c r="I65" s="26">
        <v>100</v>
      </c>
      <c r="J65" s="28">
        <v>0</v>
      </c>
      <c r="K65" s="28">
        <v>5.7095802369953805</v>
      </c>
      <c r="L65" s="28">
        <v>2.0831492267523597</v>
      </c>
      <c r="M65" s="28">
        <v>6.9564169511950187</v>
      </c>
      <c r="N65" s="28">
        <v>85.250853585057243</v>
      </c>
    </row>
    <row r="66" spans="1:14" x14ac:dyDescent="0.3">
      <c r="A66" s="1"/>
      <c r="B66" s="8">
        <v>5</v>
      </c>
      <c r="C66" s="27">
        <v>1500</v>
      </c>
      <c r="D66" s="27">
        <v>1860</v>
      </c>
      <c r="E66" s="27">
        <v>1684.4610679985772</v>
      </c>
      <c r="F66" s="10">
        <f t="shared" si="0"/>
        <v>22.37117391738407</v>
      </c>
      <c r="G66" s="11">
        <v>6.8072906275999241</v>
      </c>
      <c r="H66" s="12">
        <v>61.737733833324967</v>
      </c>
      <c r="I66" s="26">
        <v>100</v>
      </c>
      <c r="J66" s="28">
        <v>0</v>
      </c>
      <c r="K66" s="28">
        <v>2.7556077623660413</v>
      </c>
      <c r="L66" s="28">
        <v>2.9575515721043995</v>
      </c>
      <c r="M66" s="28">
        <v>3.4732726160975766</v>
      </c>
      <c r="N66" s="28">
        <v>90.813568049431979</v>
      </c>
    </row>
    <row r="67" spans="1:14" x14ac:dyDescent="0.3">
      <c r="A67" s="1"/>
      <c r="B67" s="8">
        <v>6</v>
      </c>
      <c r="C67" s="27">
        <v>1862.5</v>
      </c>
      <c r="D67" s="27">
        <v>2225</v>
      </c>
      <c r="E67" s="27">
        <v>2028.4298670437579</v>
      </c>
      <c r="F67" s="10">
        <f t="shared" si="0"/>
        <v>20.628511973740316</v>
      </c>
      <c r="G67" s="11">
        <v>8.1946554101826941</v>
      </c>
      <c r="H67" s="12">
        <v>62.487212060572674</v>
      </c>
      <c r="I67" s="26">
        <v>100</v>
      </c>
      <c r="J67" s="28">
        <v>0</v>
      </c>
      <c r="K67" s="28">
        <v>0</v>
      </c>
      <c r="L67" s="28">
        <v>0.38309550828564759</v>
      </c>
      <c r="M67" s="28">
        <v>3.2337767905288488</v>
      </c>
      <c r="N67" s="28">
        <v>96.383127701185501</v>
      </c>
    </row>
    <row r="68" spans="1:14" x14ac:dyDescent="0.3">
      <c r="A68" s="1"/>
      <c r="B68" s="8">
        <v>7</v>
      </c>
      <c r="C68" s="27">
        <v>2225</v>
      </c>
      <c r="D68" s="27">
        <v>2800</v>
      </c>
      <c r="E68" s="27">
        <v>2491.9793297544452</v>
      </c>
      <c r="F68" s="10">
        <f t="shared" si="0"/>
        <v>21.157249113635302</v>
      </c>
      <c r="G68" s="11">
        <v>10.086602353045635</v>
      </c>
      <c r="H68" s="12">
        <v>70.046498111014245</v>
      </c>
      <c r="I68" s="26">
        <v>100</v>
      </c>
      <c r="J68" s="28">
        <v>0</v>
      </c>
      <c r="K68" s="28">
        <v>0</v>
      </c>
      <c r="L68" s="28">
        <v>0</v>
      </c>
      <c r="M68" s="28">
        <v>0</v>
      </c>
      <c r="N68" s="28">
        <v>100</v>
      </c>
    </row>
    <row r="69" spans="1:14" x14ac:dyDescent="0.3">
      <c r="A69" s="1"/>
      <c r="B69" s="8">
        <v>8</v>
      </c>
      <c r="C69" s="27">
        <v>2800</v>
      </c>
      <c r="D69" s="27">
        <v>3500</v>
      </c>
      <c r="E69" s="27">
        <v>3127.1998573936148</v>
      </c>
      <c r="F69" s="10">
        <f t="shared" si="0"/>
        <v>22.735314053890306</v>
      </c>
      <c r="G69" s="11">
        <v>12.63864981542925</v>
      </c>
      <c r="H69" s="12">
        <v>74.539775858901336</v>
      </c>
      <c r="I69" s="26">
        <v>100</v>
      </c>
      <c r="J69" s="28">
        <v>0</v>
      </c>
      <c r="K69" s="28">
        <v>0</v>
      </c>
      <c r="L69" s="28">
        <v>0</v>
      </c>
      <c r="M69" s="28">
        <v>0</v>
      </c>
      <c r="N69" s="28">
        <v>100</v>
      </c>
    </row>
    <row r="70" spans="1:14" x14ac:dyDescent="0.3">
      <c r="A70" s="1"/>
      <c r="B70" s="8">
        <v>9</v>
      </c>
      <c r="C70" s="27">
        <v>3500</v>
      </c>
      <c r="D70" s="27">
        <v>5000</v>
      </c>
      <c r="E70" s="27">
        <v>4125.9652517749018</v>
      </c>
      <c r="F70" s="10">
        <f t="shared" si="0"/>
        <v>24.666547652001668</v>
      </c>
      <c r="G70" s="11">
        <v>16.680615834456642</v>
      </c>
      <c r="H70" s="12">
        <v>79.588943700296682</v>
      </c>
      <c r="I70" s="26">
        <v>100</v>
      </c>
      <c r="J70" s="28">
        <v>0</v>
      </c>
      <c r="K70" s="28">
        <v>0</v>
      </c>
      <c r="L70" s="28">
        <v>0</v>
      </c>
      <c r="M70" s="28">
        <v>0</v>
      </c>
      <c r="N70" s="28">
        <v>100</v>
      </c>
    </row>
    <row r="71" spans="1:14" x14ac:dyDescent="0.3">
      <c r="A71" s="103"/>
      <c r="B71" s="14">
        <v>10</v>
      </c>
      <c r="C71" s="29">
        <v>5000</v>
      </c>
      <c r="D71" s="29">
        <v>56500</v>
      </c>
      <c r="E71" s="29">
        <v>7598.7557776320054</v>
      </c>
      <c r="F71" s="16">
        <f t="shared" si="0"/>
        <v>26.411052855993105</v>
      </c>
      <c r="G71" s="17">
        <v>30.734172430976219</v>
      </c>
      <c r="H71" s="18">
        <v>84.108147429679931</v>
      </c>
      <c r="I71" s="30">
        <v>100</v>
      </c>
      <c r="J71" s="31">
        <v>0</v>
      </c>
      <c r="K71" s="31">
        <v>0</v>
      </c>
      <c r="L71" s="31">
        <v>0</v>
      </c>
      <c r="M71" s="31">
        <v>0</v>
      </c>
      <c r="N71" s="31">
        <v>100</v>
      </c>
    </row>
    <row r="72" spans="1:14" s="7" customFormat="1" x14ac:dyDescent="0.3">
      <c r="A72" s="1">
        <v>2011</v>
      </c>
      <c r="B72" s="1" t="s">
        <v>8</v>
      </c>
      <c r="C72" s="27">
        <v>0</v>
      </c>
      <c r="D72" s="25">
        <v>37000</v>
      </c>
      <c r="E72" s="25">
        <v>3204.3860041056541</v>
      </c>
      <c r="F72" s="3">
        <f t="shared" si="0"/>
        <v>29.551941239720037</v>
      </c>
      <c r="G72" s="4">
        <v>100</v>
      </c>
      <c r="H72" s="5">
        <v>58.031538487583489</v>
      </c>
      <c r="I72" s="26">
        <v>100</v>
      </c>
      <c r="J72" s="26">
        <v>3.3903178479300689</v>
      </c>
      <c r="K72" s="26">
        <v>7.9840031587371936</v>
      </c>
      <c r="L72" s="26">
        <v>3.8607698111229163</v>
      </c>
      <c r="M72" s="26">
        <v>5.5</v>
      </c>
      <c r="N72" s="26">
        <v>79.3</v>
      </c>
    </row>
    <row r="73" spans="1:14" x14ac:dyDescent="0.3">
      <c r="A73" s="21"/>
      <c r="B73" s="8">
        <v>1</v>
      </c>
      <c r="C73" s="27">
        <v>0</v>
      </c>
      <c r="D73" s="27">
        <v>933.33333333333337</v>
      </c>
      <c r="E73" s="27">
        <v>563.64026069988688</v>
      </c>
      <c r="F73" s="10">
        <f t="shared" si="0"/>
        <v>48.073150417669865</v>
      </c>
      <c r="G73" s="11">
        <v>1.7591075801587319</v>
      </c>
      <c r="H73" s="12">
        <v>39.858731933665915</v>
      </c>
      <c r="I73" s="26">
        <v>100</v>
      </c>
      <c r="J73" s="28">
        <v>33.900429212673238</v>
      </c>
      <c r="K73" s="28">
        <v>48.085744241669673</v>
      </c>
      <c r="L73" s="28">
        <v>14.273778709740833</v>
      </c>
      <c r="M73" s="28">
        <v>3.7400478359162546</v>
      </c>
      <c r="N73" s="28">
        <v>0</v>
      </c>
    </row>
    <row r="74" spans="1:14" x14ac:dyDescent="0.3">
      <c r="A74" s="1"/>
      <c r="B74" s="8">
        <v>2</v>
      </c>
      <c r="C74" s="27">
        <v>933.33333333333337</v>
      </c>
      <c r="D74" s="27">
        <v>1350</v>
      </c>
      <c r="E74" s="27">
        <v>1152.2267534373607</v>
      </c>
      <c r="F74" s="10">
        <f t="shared" si="0"/>
        <v>36.661674281376264</v>
      </c>
      <c r="G74" s="11">
        <v>3.5948051495022204</v>
      </c>
      <c r="H74" s="12">
        <v>44.524578310248963</v>
      </c>
      <c r="I74" s="26">
        <v>100</v>
      </c>
      <c r="J74" s="28">
        <v>0</v>
      </c>
      <c r="K74" s="28">
        <v>15.808621692709828</v>
      </c>
      <c r="L74" s="28">
        <v>16.162601093075278</v>
      </c>
      <c r="M74" s="28">
        <v>48.227235109512378</v>
      </c>
      <c r="N74" s="28">
        <v>19.801542104702516</v>
      </c>
    </row>
    <row r="75" spans="1:14" x14ac:dyDescent="0.3">
      <c r="A75" s="1"/>
      <c r="B75" s="8">
        <v>3</v>
      </c>
      <c r="C75" s="27">
        <v>1350</v>
      </c>
      <c r="D75" s="27">
        <v>1666.6666666666667</v>
      </c>
      <c r="E75" s="27">
        <v>1492.8729947143613</v>
      </c>
      <c r="F75" s="10">
        <f t="shared" si="0"/>
        <v>38.043687679827428</v>
      </c>
      <c r="G75" s="11">
        <v>4.6600218456754279</v>
      </c>
      <c r="H75" s="12">
        <v>43.398454557536404</v>
      </c>
      <c r="I75" s="26">
        <v>100</v>
      </c>
      <c r="J75" s="28">
        <v>0</v>
      </c>
      <c r="K75" s="28">
        <v>9.0135539085213541</v>
      </c>
      <c r="L75" s="28">
        <v>2.683755783956431</v>
      </c>
      <c r="M75" s="28">
        <v>18.199090946316694</v>
      </c>
      <c r="N75" s="28">
        <v>70.103599361205525</v>
      </c>
    </row>
    <row r="76" spans="1:14" x14ac:dyDescent="0.3">
      <c r="A76" s="1"/>
      <c r="B76" s="8">
        <v>4</v>
      </c>
      <c r="C76" s="27">
        <v>1666.6666666666667</v>
      </c>
      <c r="D76" s="27">
        <v>2000</v>
      </c>
      <c r="E76" s="27">
        <v>1880.6572267716551</v>
      </c>
      <c r="F76" s="10">
        <f t="shared" si="0"/>
        <v>37.325952065805808</v>
      </c>
      <c r="G76" s="11">
        <v>5.8684759552989325</v>
      </c>
      <c r="H76" s="12">
        <v>53.853390799292796</v>
      </c>
      <c r="I76" s="26">
        <v>100</v>
      </c>
      <c r="J76" s="28">
        <v>0</v>
      </c>
      <c r="K76" s="28">
        <v>6.6670489829022719</v>
      </c>
      <c r="L76" s="28">
        <v>4.0528251804396094</v>
      </c>
      <c r="M76" s="28">
        <v>5.2096048761705021</v>
      </c>
      <c r="N76" s="28">
        <v>84.070520960487613</v>
      </c>
    </row>
    <row r="77" spans="1:14" x14ac:dyDescent="0.3">
      <c r="A77" s="1"/>
      <c r="B77" s="8">
        <v>5</v>
      </c>
      <c r="C77" s="27">
        <v>2000</v>
      </c>
      <c r="D77" s="27">
        <v>2500</v>
      </c>
      <c r="E77" s="27">
        <v>2270.2907014542984</v>
      </c>
      <c r="F77" s="10">
        <f t="shared" si="0"/>
        <v>34.778460873054513</v>
      </c>
      <c r="G77" s="11">
        <v>7.0801246613184095</v>
      </c>
      <c r="H77" s="12">
        <v>55.891854055472919</v>
      </c>
      <c r="I77" s="26">
        <v>100</v>
      </c>
      <c r="J77" s="28">
        <v>0</v>
      </c>
      <c r="K77" s="28">
        <v>0.26395389823839466</v>
      </c>
      <c r="L77" s="28">
        <v>1.4386307186595733</v>
      </c>
      <c r="M77" s="28">
        <v>4.968399308145683</v>
      </c>
      <c r="N77" s="28">
        <v>93.329016074956343</v>
      </c>
    </row>
    <row r="78" spans="1:14" x14ac:dyDescent="0.3">
      <c r="A78" s="1"/>
      <c r="B78" s="8">
        <v>6</v>
      </c>
      <c r="C78" s="27">
        <v>2500</v>
      </c>
      <c r="D78" s="27">
        <v>3000</v>
      </c>
      <c r="E78" s="27">
        <v>2754.7028852189228</v>
      </c>
      <c r="F78" s="10">
        <f t="shared" si="0"/>
        <v>35.804689625953813</v>
      </c>
      <c r="G78" s="11">
        <v>8.6068678051128789</v>
      </c>
      <c r="H78" s="12">
        <v>59.994383862966259</v>
      </c>
      <c r="I78" s="26">
        <v>100</v>
      </c>
      <c r="J78" s="28">
        <v>0</v>
      </c>
      <c r="K78" s="28">
        <v>0</v>
      </c>
      <c r="L78" s="28">
        <v>0</v>
      </c>
      <c r="M78" s="28">
        <v>0.4287385758351811</v>
      </c>
      <c r="N78" s="28">
        <v>99.571261424164817</v>
      </c>
    </row>
    <row r="79" spans="1:14" x14ac:dyDescent="0.3">
      <c r="A79" s="1"/>
      <c r="B79" s="8">
        <v>7</v>
      </c>
      <c r="C79" s="27">
        <v>3000</v>
      </c>
      <c r="D79" s="27">
        <v>3675</v>
      </c>
      <c r="E79" s="27">
        <v>3306.7629830783653</v>
      </c>
      <c r="F79" s="10">
        <f t="shared" si="0"/>
        <v>32.696244450960478</v>
      </c>
      <c r="G79" s="11">
        <v>10.32387750552431</v>
      </c>
      <c r="H79" s="12">
        <v>70.153856856311378</v>
      </c>
      <c r="I79" s="26">
        <v>100</v>
      </c>
      <c r="J79" s="28">
        <v>0</v>
      </c>
      <c r="K79" s="28">
        <v>0</v>
      </c>
      <c r="L79" s="28">
        <v>0</v>
      </c>
      <c r="M79" s="28">
        <v>0</v>
      </c>
      <c r="N79" s="28">
        <v>100</v>
      </c>
    </row>
    <row r="80" spans="1:14" x14ac:dyDescent="0.3">
      <c r="A80" s="1"/>
      <c r="B80" s="8">
        <v>8</v>
      </c>
      <c r="C80" s="27">
        <v>3675</v>
      </c>
      <c r="D80" s="27">
        <v>4500</v>
      </c>
      <c r="E80" s="27">
        <v>4082.1941198206941</v>
      </c>
      <c r="F80" s="10">
        <f t="shared" si="0"/>
        <v>30.538318814807894</v>
      </c>
      <c r="G80" s="11">
        <v>12.731454038361644</v>
      </c>
      <c r="H80" s="12">
        <v>73.441827529424586</v>
      </c>
      <c r="I80" s="26">
        <v>100</v>
      </c>
      <c r="J80" s="28">
        <v>0</v>
      </c>
      <c r="K80" s="28">
        <v>0</v>
      </c>
      <c r="L80" s="28">
        <v>0</v>
      </c>
      <c r="M80" s="28">
        <v>0</v>
      </c>
      <c r="N80" s="28">
        <v>100</v>
      </c>
    </row>
    <row r="81" spans="1:14" x14ac:dyDescent="0.3">
      <c r="A81" s="1"/>
      <c r="B81" s="8">
        <v>9</v>
      </c>
      <c r="C81" s="27">
        <v>4500</v>
      </c>
      <c r="D81" s="27">
        <v>6000</v>
      </c>
      <c r="E81" s="27">
        <v>5267.3071323441336</v>
      </c>
      <c r="F81" s="10">
        <f t="shared" ref="F81:F137" si="1">(E81*100/E70)-100</f>
        <v>27.662421055975969</v>
      </c>
      <c r="G81" s="11">
        <v>16.437387273030239</v>
      </c>
      <c r="H81" s="12">
        <v>77.020826900579706</v>
      </c>
      <c r="I81" s="26">
        <v>100</v>
      </c>
      <c r="J81" s="28">
        <v>0</v>
      </c>
      <c r="K81" s="28">
        <v>0</v>
      </c>
      <c r="L81" s="28">
        <v>0</v>
      </c>
      <c r="M81" s="28">
        <v>0</v>
      </c>
      <c r="N81" s="28">
        <v>100</v>
      </c>
    </row>
    <row r="82" spans="1:14" x14ac:dyDescent="0.3">
      <c r="A82" s="103"/>
      <c r="B82" s="14">
        <v>10</v>
      </c>
      <c r="C82" s="29">
        <v>6000</v>
      </c>
      <c r="D82" s="29">
        <v>37000</v>
      </c>
      <c r="E82" s="29">
        <v>9275.1761592225685</v>
      </c>
      <c r="F82" s="16">
        <f t="shared" si="1"/>
        <v>22.061774725348315</v>
      </c>
      <c r="G82" s="17">
        <v>28.937878186017109</v>
      </c>
      <c r="H82" s="18">
        <v>81.645372081386768</v>
      </c>
      <c r="I82" s="30">
        <v>100</v>
      </c>
      <c r="J82" s="31">
        <v>0</v>
      </c>
      <c r="K82" s="31">
        <v>0</v>
      </c>
      <c r="L82" s="31">
        <v>0</v>
      </c>
      <c r="M82" s="31">
        <v>0</v>
      </c>
      <c r="N82" s="31">
        <v>100</v>
      </c>
    </row>
    <row r="83" spans="1:14" s="7" customFormat="1" x14ac:dyDescent="0.3">
      <c r="A83" s="104">
        <v>2012</v>
      </c>
      <c r="B83" s="1" t="s">
        <v>8</v>
      </c>
      <c r="C83" s="27">
        <v>0</v>
      </c>
      <c r="D83" s="25">
        <v>120000</v>
      </c>
      <c r="E83" s="25">
        <v>4014.5415814325966</v>
      </c>
      <c r="F83" s="3">
        <f t="shared" si="1"/>
        <v>25.282708646490207</v>
      </c>
      <c r="G83" s="4">
        <v>100</v>
      </c>
      <c r="H83" s="5">
        <v>57.529802370846006</v>
      </c>
      <c r="I83" s="26">
        <v>100</v>
      </c>
      <c r="J83" s="26">
        <v>4.5552717659183584</v>
      </c>
      <c r="K83" s="26">
        <v>8.9400253373905745</v>
      </c>
      <c r="L83" s="26">
        <v>4.3401076228069106</v>
      </c>
      <c r="M83" s="26">
        <v>4.7105549377360107</v>
      </c>
      <c r="N83" s="26">
        <v>77.45404033614814</v>
      </c>
    </row>
    <row r="84" spans="1:14" x14ac:dyDescent="0.3">
      <c r="A84" s="21"/>
      <c r="B84" s="8">
        <v>1</v>
      </c>
      <c r="C84" s="27">
        <v>0</v>
      </c>
      <c r="D84" s="27">
        <v>1100</v>
      </c>
      <c r="E84" s="27">
        <v>668.58029785951624</v>
      </c>
      <c r="F84" s="10">
        <f t="shared" si="1"/>
        <v>18.618264960228814</v>
      </c>
      <c r="G84" s="11">
        <v>1.6658373337405816</v>
      </c>
      <c r="H84" s="12">
        <v>38.727107595737095</v>
      </c>
      <c r="I84" s="26">
        <v>100</v>
      </c>
      <c r="J84" s="28">
        <v>45.540659412262983</v>
      </c>
      <c r="K84" s="28">
        <v>42.45047892096175</v>
      </c>
      <c r="L84" s="28">
        <v>10.416530918094741</v>
      </c>
      <c r="M84" s="28">
        <v>1.592330748680524</v>
      </c>
      <c r="N84" s="28">
        <v>0</v>
      </c>
    </row>
    <row r="85" spans="1:14" x14ac:dyDescent="0.3">
      <c r="A85" s="104"/>
      <c r="B85" s="8">
        <v>2</v>
      </c>
      <c r="C85" s="27">
        <v>1100</v>
      </c>
      <c r="D85" s="27">
        <v>1690</v>
      </c>
      <c r="E85" s="27">
        <v>1417.3116988295094</v>
      </c>
      <c r="F85" s="10">
        <f t="shared" si="1"/>
        <v>23.006317515310116</v>
      </c>
      <c r="G85" s="11">
        <v>3.530804219644776</v>
      </c>
      <c r="H85" s="12">
        <v>47.01710459104585</v>
      </c>
      <c r="I85" s="26">
        <v>100</v>
      </c>
      <c r="J85" s="28">
        <v>0</v>
      </c>
      <c r="K85" s="28">
        <v>26.331095832382939</v>
      </c>
      <c r="L85" s="28">
        <v>23.455472644921635</v>
      </c>
      <c r="M85" s="28">
        <v>27.403955814787057</v>
      </c>
      <c r="N85" s="28">
        <v>22.809475707908373</v>
      </c>
    </row>
    <row r="86" spans="1:14" x14ac:dyDescent="0.3">
      <c r="A86" s="104"/>
      <c r="B86" s="8">
        <v>3</v>
      </c>
      <c r="C86" s="27">
        <v>1690</v>
      </c>
      <c r="D86" s="27">
        <v>2000</v>
      </c>
      <c r="E86" s="27">
        <v>1840.6111250698411</v>
      </c>
      <c r="F86" s="10">
        <f t="shared" si="1"/>
        <v>23.293215939110368</v>
      </c>
      <c r="G86" s="11">
        <v>4.5873813734314535</v>
      </c>
      <c r="H86" s="12">
        <v>36.671395358001341</v>
      </c>
      <c r="I86" s="26">
        <v>100</v>
      </c>
      <c r="J86" s="28">
        <v>0</v>
      </c>
      <c r="K86" s="28">
        <v>12.834355228766153</v>
      </c>
      <c r="L86" s="28">
        <v>4.4442273086287063</v>
      </c>
      <c r="M86" s="28">
        <v>11.373574028385079</v>
      </c>
      <c r="N86" s="28">
        <v>71.347843434220067</v>
      </c>
    </row>
    <row r="87" spans="1:14" x14ac:dyDescent="0.3">
      <c r="A87" s="104"/>
      <c r="B87" s="8">
        <v>4</v>
      </c>
      <c r="C87" s="27">
        <v>2000</v>
      </c>
      <c r="D87" s="27">
        <v>2500</v>
      </c>
      <c r="E87" s="27">
        <v>2249.1797100027916</v>
      </c>
      <c r="F87" s="10">
        <f t="shared" si="1"/>
        <v>19.595409412471398</v>
      </c>
      <c r="G87" s="11">
        <v>5.5953926463223063</v>
      </c>
      <c r="H87" s="12">
        <v>52.213644999158312</v>
      </c>
      <c r="I87" s="26">
        <v>100</v>
      </c>
      <c r="J87" s="28">
        <v>0</v>
      </c>
      <c r="K87" s="28">
        <v>7.527776418188048</v>
      </c>
      <c r="L87" s="28">
        <v>4.0053513451780791</v>
      </c>
      <c r="M87" s="28">
        <v>3.9172499306609239</v>
      </c>
      <c r="N87" s="28">
        <v>84.549622305972946</v>
      </c>
    </row>
    <row r="88" spans="1:14" x14ac:dyDescent="0.3">
      <c r="A88" s="104"/>
      <c r="B88" s="8">
        <v>5</v>
      </c>
      <c r="C88" s="27">
        <v>2500</v>
      </c>
      <c r="D88" s="27">
        <v>3125</v>
      </c>
      <c r="E88" s="27">
        <v>2822.9250463907538</v>
      </c>
      <c r="F88" s="10">
        <f t="shared" si="1"/>
        <v>24.342008033704658</v>
      </c>
      <c r="G88" s="11">
        <v>7.0316062063479512</v>
      </c>
      <c r="H88" s="12">
        <v>58.514434441917849</v>
      </c>
      <c r="I88" s="26">
        <v>100</v>
      </c>
      <c r="J88" s="28">
        <v>0</v>
      </c>
      <c r="K88" s="28">
        <v>0.24523182962498269</v>
      </c>
      <c r="L88" s="28">
        <v>0.86360710764944071</v>
      </c>
      <c r="M88" s="28">
        <v>2.8140556130388377</v>
      </c>
      <c r="N88" s="28">
        <v>96.077105449686741</v>
      </c>
    </row>
    <row r="89" spans="1:14" x14ac:dyDescent="0.3">
      <c r="A89" s="104"/>
      <c r="B89" s="8">
        <v>6</v>
      </c>
      <c r="C89" s="27">
        <v>3125</v>
      </c>
      <c r="D89" s="27">
        <v>3800</v>
      </c>
      <c r="E89" s="27">
        <v>3476.2533757369069</v>
      </c>
      <c r="F89" s="10">
        <f t="shared" si="1"/>
        <v>26.193405263037675</v>
      </c>
      <c r="G89" s="11">
        <v>8.6575666894289789</v>
      </c>
      <c r="H89" s="12">
        <v>61.44057657348776</v>
      </c>
      <c r="I89" s="26">
        <v>100</v>
      </c>
      <c r="J89" s="28">
        <v>0</v>
      </c>
      <c r="K89" s="28">
        <v>0</v>
      </c>
      <c r="L89" s="28">
        <v>0</v>
      </c>
      <c r="M89" s="28">
        <v>0</v>
      </c>
      <c r="N89" s="28">
        <v>100</v>
      </c>
    </row>
    <row r="90" spans="1:14" x14ac:dyDescent="0.3">
      <c r="A90" s="104"/>
      <c r="B90" s="8">
        <v>7</v>
      </c>
      <c r="C90" s="27">
        <v>3800</v>
      </c>
      <c r="D90" s="27">
        <v>4600</v>
      </c>
      <c r="E90" s="27">
        <v>4186.6619874424796</v>
      </c>
      <c r="F90" s="10">
        <f t="shared" si="1"/>
        <v>26.609073854606592</v>
      </c>
      <c r="G90" s="11">
        <v>10.437621074052101</v>
      </c>
      <c r="H90" s="12">
        <v>67.545699847147262</v>
      </c>
      <c r="I90" s="26">
        <v>100</v>
      </c>
      <c r="J90" s="28">
        <v>0</v>
      </c>
      <c r="K90" s="28">
        <v>0</v>
      </c>
      <c r="L90" s="28">
        <v>0.21327168533472254</v>
      </c>
      <c r="M90" s="28">
        <v>0</v>
      </c>
      <c r="N90" s="28">
        <v>99.786728314665282</v>
      </c>
    </row>
    <row r="91" spans="1:14" x14ac:dyDescent="0.3">
      <c r="A91" s="104"/>
      <c r="B91" s="8">
        <v>8</v>
      </c>
      <c r="C91" s="27">
        <v>4600</v>
      </c>
      <c r="D91" s="27">
        <v>5800</v>
      </c>
      <c r="E91" s="27">
        <v>5126.0404277113021</v>
      </c>
      <c r="F91" s="10">
        <f t="shared" si="1"/>
        <v>25.57071705194798</v>
      </c>
      <c r="G91" s="11">
        <v>12.762492234779351</v>
      </c>
      <c r="H91" s="12">
        <v>74.628991345238191</v>
      </c>
      <c r="I91" s="26">
        <v>100</v>
      </c>
      <c r="J91" s="28">
        <v>0</v>
      </c>
      <c r="K91" s="28">
        <v>0</v>
      </c>
      <c r="L91" s="28">
        <v>0</v>
      </c>
      <c r="M91" s="28">
        <v>0</v>
      </c>
      <c r="N91" s="28">
        <v>100</v>
      </c>
    </row>
    <row r="92" spans="1:14" x14ac:dyDescent="0.3">
      <c r="A92" s="104"/>
      <c r="B92" s="8">
        <v>9</v>
      </c>
      <c r="C92" s="27">
        <v>5800</v>
      </c>
      <c r="D92" s="27">
        <v>7750</v>
      </c>
      <c r="E92" s="27">
        <v>6655.662266235584</v>
      </c>
      <c r="F92" s="10">
        <f t="shared" si="1"/>
        <v>26.357968104160747</v>
      </c>
      <c r="G92" s="11">
        <v>16.585300658674011</v>
      </c>
      <c r="H92" s="12">
        <v>79.231540172488067</v>
      </c>
      <c r="I92" s="26">
        <v>100</v>
      </c>
      <c r="J92" s="28">
        <v>0</v>
      </c>
      <c r="K92" s="28">
        <v>0</v>
      </c>
      <c r="L92" s="28">
        <v>0</v>
      </c>
      <c r="M92" s="28">
        <v>0</v>
      </c>
      <c r="N92" s="28">
        <v>100</v>
      </c>
    </row>
    <row r="93" spans="1:14" x14ac:dyDescent="0.3">
      <c r="A93" s="105"/>
      <c r="B93" s="14">
        <v>10</v>
      </c>
      <c r="C93" s="29">
        <v>7750</v>
      </c>
      <c r="D93" s="29">
        <v>120000</v>
      </c>
      <c r="E93" s="29">
        <v>11702.927168129332</v>
      </c>
      <c r="F93" s="16">
        <f t="shared" si="1"/>
        <v>26.174715900061727</v>
      </c>
      <c r="G93" s="17">
        <v>29.145997563578639</v>
      </c>
      <c r="H93" s="18">
        <v>76.926210230771844</v>
      </c>
      <c r="I93" s="30">
        <v>100</v>
      </c>
      <c r="J93" s="31">
        <v>0</v>
      </c>
      <c r="K93" s="31">
        <v>0</v>
      </c>
      <c r="L93" s="31">
        <v>0</v>
      </c>
      <c r="M93" s="31">
        <v>0</v>
      </c>
      <c r="N93" s="31">
        <v>100</v>
      </c>
    </row>
    <row r="94" spans="1:14" s="7" customFormat="1" x14ac:dyDescent="0.3">
      <c r="A94" s="1">
        <v>2013</v>
      </c>
      <c r="B94" s="1" t="s">
        <v>8</v>
      </c>
      <c r="C94" s="27">
        <v>0</v>
      </c>
      <c r="D94" s="25">
        <v>52000</v>
      </c>
      <c r="E94" s="25">
        <v>5245.6059717180842</v>
      </c>
      <c r="F94" s="3">
        <f>(E94*100/E83)-100</f>
        <v>30.665129886291538</v>
      </c>
      <c r="G94" s="4">
        <v>100</v>
      </c>
      <c r="H94" s="5">
        <v>57.11107002859417</v>
      </c>
      <c r="I94" s="26">
        <v>100</v>
      </c>
      <c r="J94" s="26">
        <v>3.276656572388323</v>
      </c>
      <c r="K94" s="26">
        <v>7.9</v>
      </c>
      <c r="L94" s="26">
        <v>4.4000000000000004</v>
      </c>
      <c r="M94" s="26">
        <v>4.4000000000000004</v>
      </c>
      <c r="N94" s="26">
        <v>80.058840197495371</v>
      </c>
    </row>
    <row r="95" spans="1:14" x14ac:dyDescent="0.3">
      <c r="A95" s="1"/>
      <c r="B95" s="8">
        <v>1</v>
      </c>
      <c r="C95" s="27">
        <v>0</v>
      </c>
      <c r="D95" s="27">
        <v>1533</v>
      </c>
      <c r="E95" s="27">
        <v>981.0680258648664</v>
      </c>
      <c r="F95" s="10">
        <f t="shared" si="1"/>
        <v>46.738997395793859</v>
      </c>
      <c r="G95" s="11">
        <v>1.8703669972095289</v>
      </c>
      <c r="H95" s="12">
        <v>39.677461965667163</v>
      </c>
      <c r="I95" s="26">
        <v>100</v>
      </c>
      <c r="J95" s="28">
        <v>32.764802254074034</v>
      </c>
      <c r="K95" s="32">
        <v>45.64895646186357</v>
      </c>
      <c r="L95" s="32">
        <v>16.183745023704191</v>
      </c>
      <c r="M95" s="32">
        <v>5.3241418610356988</v>
      </c>
      <c r="N95" s="28">
        <v>7.8354399322511453E-2</v>
      </c>
    </row>
    <row r="96" spans="1:14" x14ac:dyDescent="0.3">
      <c r="A96" s="1"/>
      <c r="B96" s="8">
        <v>2</v>
      </c>
      <c r="C96" s="27">
        <v>1533</v>
      </c>
      <c r="D96" s="27">
        <v>2300</v>
      </c>
      <c r="E96" s="27">
        <v>1942.9376741388046</v>
      </c>
      <c r="F96" s="10">
        <f t="shared" si="1"/>
        <v>37.086124085716989</v>
      </c>
      <c r="G96" s="11">
        <v>3.7037519377007388</v>
      </c>
      <c r="H96" s="12">
        <v>44.915340129055245</v>
      </c>
      <c r="I96" s="26">
        <v>100</v>
      </c>
      <c r="J96" s="28">
        <v>0</v>
      </c>
      <c r="K96" s="28">
        <v>17.604641590678824</v>
      </c>
      <c r="L96" s="28">
        <v>21.5</v>
      </c>
      <c r="M96" s="28">
        <v>25.5</v>
      </c>
      <c r="N96" s="28">
        <v>35.434872087132725</v>
      </c>
    </row>
    <row r="97" spans="1:16" x14ac:dyDescent="0.3">
      <c r="A97" s="1"/>
      <c r="B97" s="8">
        <v>3</v>
      </c>
      <c r="C97" s="27">
        <v>2300</v>
      </c>
      <c r="D97" s="27">
        <v>2750</v>
      </c>
      <c r="E97" s="27">
        <v>2489.2742266245459</v>
      </c>
      <c r="F97" s="10">
        <f t="shared" si="1"/>
        <v>35.241724485941688</v>
      </c>
      <c r="G97" s="11">
        <v>4.7437487316961011</v>
      </c>
      <c r="H97" s="12">
        <v>39.233067882503356</v>
      </c>
      <c r="I97" s="26">
        <v>100</v>
      </c>
      <c r="J97" s="28">
        <v>0</v>
      </c>
      <c r="K97" s="28">
        <v>12.371631946918772</v>
      </c>
      <c r="L97" s="28">
        <v>1.6</v>
      </c>
      <c r="M97" s="28">
        <v>8.4</v>
      </c>
      <c r="N97" s="28">
        <v>77.621004457746423</v>
      </c>
    </row>
    <row r="98" spans="1:16" x14ac:dyDescent="0.3">
      <c r="A98" s="1"/>
      <c r="B98" s="8">
        <v>4</v>
      </c>
      <c r="C98" s="27">
        <v>2750</v>
      </c>
      <c r="D98" s="27">
        <v>3400</v>
      </c>
      <c r="E98" s="27">
        <v>3044.4338445953445</v>
      </c>
      <c r="F98" s="10">
        <f t="shared" si="1"/>
        <v>35.357518612488548</v>
      </c>
      <c r="G98" s="11">
        <v>5.8043211831419983</v>
      </c>
      <c r="H98" s="12">
        <v>52.318761776765534</v>
      </c>
      <c r="I98" s="26">
        <v>100</v>
      </c>
      <c r="J98" s="28">
        <v>0</v>
      </c>
      <c r="K98" s="28">
        <v>3.0185035693369424</v>
      </c>
      <c r="L98" s="28">
        <v>4.4000000000000004</v>
      </c>
      <c r="M98" s="28">
        <v>3.7</v>
      </c>
      <c r="N98" s="28">
        <v>88.924766924671957</v>
      </c>
    </row>
    <row r="99" spans="1:16" x14ac:dyDescent="0.3">
      <c r="A99" s="1"/>
      <c r="B99" s="8">
        <v>5</v>
      </c>
      <c r="C99" s="27">
        <v>3400</v>
      </c>
      <c r="D99" s="27">
        <v>4125</v>
      </c>
      <c r="E99" s="27">
        <v>3791.7393140759964</v>
      </c>
      <c r="F99" s="10">
        <f t="shared" si="1"/>
        <v>34.319517938456016</v>
      </c>
      <c r="G99" s="11">
        <v>7.2333193439854213</v>
      </c>
      <c r="H99" s="12">
        <v>57.85610232723397</v>
      </c>
      <c r="I99" s="26">
        <v>100</v>
      </c>
      <c r="J99" s="28">
        <v>0</v>
      </c>
      <c r="K99" s="28">
        <v>0</v>
      </c>
      <c r="L99" s="28">
        <v>0.57819470370487547</v>
      </c>
      <c r="M99" s="28">
        <v>0.9</v>
      </c>
      <c r="N99" s="28">
        <v>98.52564305375391</v>
      </c>
    </row>
    <row r="100" spans="1:16" x14ac:dyDescent="0.3">
      <c r="A100" s="1"/>
      <c r="B100" s="8">
        <v>6</v>
      </c>
      <c r="C100" s="27">
        <v>4125</v>
      </c>
      <c r="D100" s="27">
        <v>5000</v>
      </c>
      <c r="E100" s="27">
        <v>4597.656351159897</v>
      </c>
      <c r="F100" s="10">
        <f t="shared" si="1"/>
        <v>32.258953943058657</v>
      </c>
      <c r="G100" s="11">
        <v>8.7651094084632728</v>
      </c>
      <c r="H100" s="12">
        <v>61.355928450436025</v>
      </c>
      <c r="I100" s="26">
        <v>100</v>
      </c>
      <c r="J100" s="28">
        <v>0</v>
      </c>
      <c r="K100" s="28">
        <v>0</v>
      </c>
      <c r="L100" s="28">
        <v>0</v>
      </c>
      <c r="M100" s="28">
        <v>0</v>
      </c>
      <c r="N100" s="28">
        <v>100</v>
      </c>
    </row>
    <row r="101" spans="1:16" x14ac:dyDescent="0.3">
      <c r="A101" s="1"/>
      <c r="B101" s="8">
        <v>7</v>
      </c>
      <c r="C101" s="27">
        <v>5000</v>
      </c>
      <c r="D101" s="27">
        <v>6000</v>
      </c>
      <c r="E101" s="27">
        <v>5480.6890843535775</v>
      </c>
      <c r="F101" s="10">
        <f t="shared" si="1"/>
        <v>30.908325075977388</v>
      </c>
      <c r="G101" s="11">
        <v>10.435979406934843</v>
      </c>
      <c r="H101" s="12">
        <v>67.267351536891084</v>
      </c>
      <c r="I101" s="26">
        <v>100</v>
      </c>
      <c r="J101" s="28">
        <v>0</v>
      </c>
      <c r="K101" s="28">
        <v>0</v>
      </c>
      <c r="L101" s="28">
        <v>0</v>
      </c>
      <c r="M101" s="28">
        <v>0</v>
      </c>
      <c r="N101" s="28">
        <v>100</v>
      </c>
    </row>
    <row r="102" spans="1:16" x14ac:dyDescent="0.3">
      <c r="A102" s="1"/>
      <c r="B102" s="8">
        <v>8</v>
      </c>
      <c r="C102" s="27">
        <v>6000</v>
      </c>
      <c r="D102" s="27">
        <v>7500</v>
      </c>
      <c r="E102" s="27">
        <v>6746.0365076222561</v>
      </c>
      <c r="F102" s="10">
        <f t="shared" si="1"/>
        <v>31.603263820419329</v>
      </c>
      <c r="G102" s="11">
        <v>12.853516643783255</v>
      </c>
      <c r="H102" s="12">
        <v>71.635089256379374</v>
      </c>
      <c r="I102" s="26">
        <v>100</v>
      </c>
      <c r="J102" s="28">
        <v>0</v>
      </c>
      <c r="K102" s="28">
        <v>0</v>
      </c>
      <c r="L102" s="28">
        <v>0</v>
      </c>
      <c r="M102" s="28">
        <v>0</v>
      </c>
      <c r="N102" s="28">
        <v>100</v>
      </c>
    </row>
    <row r="103" spans="1:16" x14ac:dyDescent="0.3">
      <c r="A103" s="1"/>
      <c r="B103" s="8">
        <v>9</v>
      </c>
      <c r="C103" s="27">
        <v>7500</v>
      </c>
      <c r="D103" s="27">
        <v>10000</v>
      </c>
      <c r="E103" s="27">
        <v>8716.3180894228553</v>
      </c>
      <c r="F103" s="10">
        <f t="shared" si="1"/>
        <v>30.960943340545583</v>
      </c>
      <c r="G103" s="11">
        <v>16.628359824743136</v>
      </c>
      <c r="H103" s="12">
        <v>76.937238270991557</v>
      </c>
      <c r="I103" s="26">
        <v>100</v>
      </c>
      <c r="J103" s="28">
        <v>0</v>
      </c>
      <c r="K103" s="28">
        <v>0</v>
      </c>
      <c r="L103" s="28">
        <v>0</v>
      </c>
      <c r="M103" s="28">
        <v>0</v>
      </c>
      <c r="N103" s="28">
        <v>100</v>
      </c>
    </row>
    <row r="104" spans="1:16" x14ac:dyDescent="0.3">
      <c r="A104" s="103"/>
      <c r="B104" s="14">
        <v>10</v>
      </c>
      <c r="C104" s="29">
        <v>10000</v>
      </c>
      <c r="D104" s="29">
        <v>52000</v>
      </c>
      <c r="E104" s="29">
        <v>14659.880070881591</v>
      </c>
      <c r="F104" s="16">
        <f t="shared" si="1"/>
        <v>25.266780355644258</v>
      </c>
      <c r="G104" s="17">
        <v>27.961526522341618</v>
      </c>
      <c r="H104" s="18">
        <v>76.657389433309163</v>
      </c>
      <c r="I104" s="30">
        <v>100</v>
      </c>
      <c r="J104" s="31">
        <v>0</v>
      </c>
      <c r="K104" s="31">
        <v>0</v>
      </c>
      <c r="L104" s="31">
        <v>0</v>
      </c>
      <c r="M104" s="31">
        <v>0</v>
      </c>
      <c r="N104" s="31">
        <v>100</v>
      </c>
      <c r="P104" s="34"/>
    </row>
    <row r="105" spans="1:16" s="7" customFormat="1" x14ac:dyDescent="0.3">
      <c r="A105" s="106">
        <v>2014</v>
      </c>
      <c r="B105" s="35" t="s">
        <v>39</v>
      </c>
      <c r="C105" s="27">
        <v>0</v>
      </c>
      <c r="D105" s="36">
        <v>176000</v>
      </c>
      <c r="E105" s="36">
        <v>7370.0713095691144</v>
      </c>
      <c r="F105" s="3">
        <f t="shared" si="1"/>
        <v>40.49990314379653</v>
      </c>
      <c r="G105" s="37">
        <v>100</v>
      </c>
      <c r="H105" s="38">
        <v>57.231512084607353</v>
      </c>
      <c r="I105" s="39">
        <v>100</v>
      </c>
      <c r="J105" s="39">
        <v>3.1230995736894505</v>
      </c>
      <c r="K105" s="39">
        <v>8.1608678437296991</v>
      </c>
      <c r="L105" s="39">
        <v>4.2841711546519363</v>
      </c>
      <c r="M105" s="39">
        <v>4.5244273253914251</v>
      </c>
      <c r="N105" s="39">
        <v>79.907434102537493</v>
      </c>
    </row>
    <row r="106" spans="1:16" x14ac:dyDescent="0.3">
      <c r="A106" s="1"/>
      <c r="B106" s="8">
        <v>1</v>
      </c>
      <c r="C106" s="27">
        <v>0</v>
      </c>
      <c r="D106" s="27">
        <v>2133</v>
      </c>
      <c r="E106" s="27">
        <v>1345.6544972120755</v>
      </c>
      <c r="F106" s="10">
        <f t="shared" si="1"/>
        <v>37.162200962140787</v>
      </c>
      <c r="G106" s="11">
        <v>1.82521180454129</v>
      </c>
      <c r="H106" s="12">
        <v>40.281982736408139</v>
      </c>
      <c r="I106" s="26">
        <v>100</v>
      </c>
      <c r="J106" s="28">
        <v>30.934051144010766</v>
      </c>
      <c r="K106" s="28">
        <v>52.194577965775814</v>
      </c>
      <c r="L106" s="28">
        <v>13.962699480869064</v>
      </c>
      <c r="M106" s="28">
        <v>2.9086714093443566</v>
      </c>
      <c r="N106" s="28">
        <v>0</v>
      </c>
    </row>
    <row r="107" spans="1:16" x14ac:dyDescent="0.3">
      <c r="A107" s="1"/>
      <c r="B107" s="8">
        <v>2</v>
      </c>
      <c r="C107" s="27">
        <v>2133</v>
      </c>
      <c r="D107" s="27">
        <v>3100</v>
      </c>
      <c r="E107" s="27">
        <v>2672.1201111742416</v>
      </c>
      <c r="F107" s="10">
        <f t="shared" si="1"/>
        <v>37.529893353817585</v>
      </c>
      <c r="G107" s="11">
        <v>3.6305565810692304</v>
      </c>
      <c r="H107" s="12">
        <v>43.958748030822967</v>
      </c>
      <c r="I107" s="26">
        <v>100</v>
      </c>
      <c r="J107" s="28">
        <v>0</v>
      </c>
      <c r="K107" s="28">
        <v>12.849530887704805</v>
      </c>
      <c r="L107" s="28">
        <v>22.277843465442317</v>
      </c>
      <c r="M107" s="28">
        <v>27.265328685717794</v>
      </c>
      <c r="N107" s="28">
        <v>37.607296961135084</v>
      </c>
    </row>
    <row r="108" spans="1:16" x14ac:dyDescent="0.3">
      <c r="A108" s="1"/>
      <c r="B108" s="8">
        <v>3</v>
      </c>
      <c r="C108" s="27">
        <v>3100</v>
      </c>
      <c r="D108" s="27">
        <v>3750</v>
      </c>
      <c r="E108" s="27">
        <v>3358.9231763221801</v>
      </c>
      <c r="F108" s="10">
        <f t="shared" si="1"/>
        <v>34.935843564205356</v>
      </c>
      <c r="G108" s="11">
        <v>4.555503130947856</v>
      </c>
      <c r="H108" s="12">
        <v>39.57962332358403</v>
      </c>
      <c r="I108" s="26">
        <v>100</v>
      </c>
      <c r="J108" s="28">
        <v>0.30766390794695875</v>
      </c>
      <c r="K108" s="28">
        <v>13.701812140417807</v>
      </c>
      <c r="L108" s="28">
        <v>3.4550656862443461</v>
      </c>
      <c r="M108" s="28">
        <v>8.2576992892963723</v>
      </c>
      <c r="N108" s="28">
        <v>74.277758976094518</v>
      </c>
    </row>
    <row r="109" spans="1:16" x14ac:dyDescent="0.3">
      <c r="A109" s="1"/>
      <c r="B109" s="8">
        <v>4</v>
      </c>
      <c r="C109" s="27">
        <v>3750</v>
      </c>
      <c r="D109" s="27">
        <v>4750</v>
      </c>
      <c r="E109" s="27">
        <v>4222.0481761500705</v>
      </c>
      <c r="F109" s="10">
        <f t="shared" si="1"/>
        <v>38.68089739066906</v>
      </c>
      <c r="G109" s="11">
        <v>5.7146999373622025</v>
      </c>
      <c r="H109" s="12">
        <v>53.026580749093846</v>
      </c>
      <c r="I109" s="26">
        <v>100</v>
      </c>
      <c r="J109" s="28">
        <v>0</v>
      </c>
      <c r="K109" s="28">
        <v>2.8762340755127047</v>
      </c>
      <c r="L109" s="28">
        <v>3.1297927600903255</v>
      </c>
      <c r="M109" s="28">
        <v>4.5694511880264814</v>
      </c>
      <c r="N109" s="28">
        <v>89.424521976370485</v>
      </c>
    </row>
    <row r="110" spans="1:16" x14ac:dyDescent="0.3">
      <c r="A110" s="1"/>
      <c r="B110" s="8">
        <v>5</v>
      </c>
      <c r="C110" s="27">
        <v>4750</v>
      </c>
      <c r="D110" s="27">
        <v>5750</v>
      </c>
      <c r="E110" s="27">
        <v>5207.5343627447219</v>
      </c>
      <c r="F110" s="10">
        <f t="shared" si="1"/>
        <v>37.338934230338509</v>
      </c>
      <c r="G110" s="11">
        <v>7.078361396409262</v>
      </c>
      <c r="H110" s="12">
        <v>58.53643370021252</v>
      </c>
      <c r="I110" s="26">
        <v>100</v>
      </c>
      <c r="J110" s="28">
        <v>0</v>
      </c>
      <c r="K110" s="28">
        <v>0</v>
      </c>
      <c r="L110" s="28">
        <v>0</v>
      </c>
      <c r="M110" s="28">
        <v>2.2179415353681091</v>
      </c>
      <c r="N110" s="28">
        <v>97.782058464631888</v>
      </c>
    </row>
    <row r="111" spans="1:16" x14ac:dyDescent="0.3">
      <c r="A111" s="1"/>
      <c r="B111" s="8">
        <v>6</v>
      </c>
      <c r="C111" s="27">
        <v>5750</v>
      </c>
      <c r="D111" s="27">
        <v>6900</v>
      </c>
      <c r="E111" s="27">
        <v>6249.0241592682305</v>
      </c>
      <c r="F111" s="10">
        <f t="shared" si="1"/>
        <v>35.91759979389775</v>
      </c>
      <c r="G111" s="11">
        <v>8.4805818178600276</v>
      </c>
      <c r="H111" s="12">
        <v>60.231723761517962</v>
      </c>
      <c r="I111" s="26">
        <v>100</v>
      </c>
      <c r="J111" s="28">
        <v>0</v>
      </c>
      <c r="K111" s="28">
        <v>0</v>
      </c>
      <c r="L111" s="28">
        <v>0</v>
      </c>
      <c r="M111" s="28">
        <v>0</v>
      </c>
      <c r="N111" s="28">
        <v>100</v>
      </c>
    </row>
    <row r="112" spans="1:16" x14ac:dyDescent="0.3">
      <c r="A112" s="1"/>
      <c r="B112" s="8">
        <v>7</v>
      </c>
      <c r="C112" s="27">
        <v>6900</v>
      </c>
      <c r="D112" s="27">
        <v>8250</v>
      </c>
      <c r="E112" s="27">
        <v>7540.6955388448014</v>
      </c>
      <c r="F112" s="10">
        <f t="shared" si="1"/>
        <v>37.586632315490903</v>
      </c>
      <c r="G112" s="11">
        <v>10.230447669135714</v>
      </c>
      <c r="H112" s="12">
        <v>68.54060309591425</v>
      </c>
      <c r="I112" s="26">
        <v>100</v>
      </c>
      <c r="J112" s="28">
        <v>0</v>
      </c>
      <c r="K112" s="28">
        <v>0</v>
      </c>
      <c r="L112" s="28">
        <v>0</v>
      </c>
      <c r="M112" s="28">
        <v>0</v>
      </c>
      <c r="N112" s="28">
        <v>100</v>
      </c>
    </row>
    <row r="113" spans="1:17" x14ac:dyDescent="0.3">
      <c r="A113" s="1"/>
      <c r="B113" s="8">
        <v>8</v>
      </c>
      <c r="C113" s="27">
        <v>8250</v>
      </c>
      <c r="D113" s="27">
        <v>10000</v>
      </c>
      <c r="E113" s="27">
        <v>9290.8124658493525</v>
      </c>
      <c r="F113" s="10">
        <f t="shared" si="1"/>
        <v>37.722534637216796</v>
      </c>
      <c r="G113" s="11">
        <v>12.593488601513922</v>
      </c>
      <c r="H113" s="12">
        <v>74.199347405806861</v>
      </c>
      <c r="I113" s="26">
        <v>100</v>
      </c>
      <c r="J113" s="28">
        <v>0</v>
      </c>
      <c r="K113" s="28">
        <v>0</v>
      </c>
      <c r="L113" s="28">
        <v>0</v>
      </c>
      <c r="M113" s="28">
        <v>0</v>
      </c>
      <c r="N113" s="28">
        <v>100</v>
      </c>
    </row>
    <row r="114" spans="1:17" x14ac:dyDescent="0.3">
      <c r="A114" s="1"/>
      <c r="B114" s="8">
        <v>9</v>
      </c>
      <c r="C114" s="27">
        <v>10000</v>
      </c>
      <c r="D114" s="27">
        <v>14000</v>
      </c>
      <c r="E114" s="27">
        <v>11885.153502098025</v>
      </c>
      <c r="F114" s="10">
        <f t="shared" si="1"/>
        <v>36.355206179550862</v>
      </c>
      <c r="G114" s="11">
        <v>16.132748533285479</v>
      </c>
      <c r="H114" s="12">
        <v>75.007349489045964</v>
      </c>
      <c r="I114" s="26">
        <v>100</v>
      </c>
      <c r="J114" s="28">
        <v>0</v>
      </c>
      <c r="K114" s="28">
        <v>0</v>
      </c>
      <c r="L114" s="28">
        <v>0</v>
      </c>
      <c r="M114" s="28">
        <v>0</v>
      </c>
      <c r="N114" s="28">
        <v>100</v>
      </c>
    </row>
    <row r="115" spans="1:17" x14ac:dyDescent="0.3">
      <c r="A115" s="103"/>
      <c r="B115" s="14">
        <v>10</v>
      </c>
      <c r="C115" s="29">
        <v>14000</v>
      </c>
      <c r="D115" s="29">
        <v>176000</v>
      </c>
      <c r="E115" s="29">
        <v>21919.261644614522</v>
      </c>
      <c r="F115" s="16">
        <f t="shared" si="1"/>
        <v>49.518696869505675</v>
      </c>
      <c r="G115" s="17">
        <v>29.758400527875018</v>
      </c>
      <c r="H115" s="18">
        <v>81.036675747135646</v>
      </c>
      <c r="I115" s="30">
        <v>100</v>
      </c>
      <c r="J115" s="31">
        <v>0</v>
      </c>
      <c r="K115" s="31">
        <v>0</v>
      </c>
      <c r="L115" s="31">
        <v>0</v>
      </c>
      <c r="M115" s="31">
        <v>0</v>
      </c>
      <c r="N115" s="31">
        <v>100</v>
      </c>
      <c r="P115" s="34"/>
      <c r="Q115" s="34"/>
    </row>
    <row r="116" spans="1:17" x14ac:dyDescent="0.3">
      <c r="A116" s="106">
        <v>2015</v>
      </c>
      <c r="B116" s="35" t="s">
        <v>39</v>
      </c>
      <c r="C116" s="27">
        <v>0</v>
      </c>
      <c r="D116" s="36">
        <v>110300</v>
      </c>
      <c r="E116" s="36">
        <v>9843.6927392387461</v>
      </c>
      <c r="F116" s="3">
        <f t="shared" si="1"/>
        <v>33.563059647169808</v>
      </c>
      <c r="G116" s="37">
        <v>100</v>
      </c>
      <c r="H116" s="26">
        <v>59.85495893317502</v>
      </c>
      <c r="I116" s="26">
        <v>100</v>
      </c>
      <c r="J116" s="26">
        <v>3.2461579651119532</v>
      </c>
      <c r="K116" s="26">
        <v>7.8308238866288056</v>
      </c>
      <c r="L116" s="26">
        <v>4.0817281543119854</v>
      </c>
      <c r="M116" s="26">
        <v>3.9164859409868971</v>
      </c>
      <c r="N116" s="26">
        <v>80.924804052960354</v>
      </c>
      <c r="P116" s="34"/>
      <c r="Q116" s="34"/>
    </row>
    <row r="117" spans="1:17" x14ac:dyDescent="0.3">
      <c r="A117" s="1"/>
      <c r="B117" s="8">
        <v>1</v>
      </c>
      <c r="C117" s="27">
        <v>0</v>
      </c>
      <c r="D117" s="27">
        <v>2667</v>
      </c>
      <c r="E117" s="27">
        <v>1665.1925104192219</v>
      </c>
      <c r="F117" s="10">
        <f t="shared" si="1"/>
        <v>23.745917980370493</v>
      </c>
      <c r="G117" s="11">
        <v>1.6938907164967403</v>
      </c>
      <c r="H117" s="28">
        <v>38.934278624601205</v>
      </c>
      <c r="I117" s="40">
        <v>100</v>
      </c>
      <c r="J117" s="11">
        <v>32.418331698945821</v>
      </c>
      <c r="K117" s="12">
        <v>47.554547683255699</v>
      </c>
      <c r="L117" s="28">
        <v>16.988692081392497</v>
      </c>
      <c r="M117" s="28">
        <v>2.6653285118901691</v>
      </c>
      <c r="N117" s="28">
        <v>0.3731000245158127</v>
      </c>
    </row>
    <row r="118" spans="1:17" ht="15" customHeight="1" x14ac:dyDescent="0.3">
      <c r="A118" s="1"/>
      <c r="B118" s="8">
        <v>2</v>
      </c>
      <c r="C118" s="27">
        <v>2668</v>
      </c>
      <c r="D118" s="27">
        <v>4000</v>
      </c>
      <c r="E118" s="27">
        <v>3420.6314512910267</v>
      </c>
      <c r="F118" s="10">
        <f t="shared" si="1"/>
        <v>28.011889771970544</v>
      </c>
      <c r="G118" s="11">
        <v>3.4730786937784344</v>
      </c>
      <c r="H118" s="28">
        <v>48.132163599413246</v>
      </c>
      <c r="I118" s="40">
        <v>100</v>
      </c>
      <c r="J118" s="11">
        <v>0</v>
      </c>
      <c r="K118" s="12">
        <v>17.319855085812531</v>
      </c>
      <c r="L118" s="28">
        <v>18.704522427926683</v>
      </c>
      <c r="M118" s="28">
        <v>25.263271007951861</v>
      </c>
      <c r="N118" s="28">
        <v>38.712351478308925</v>
      </c>
    </row>
    <row r="119" spans="1:17" ht="15" customHeight="1" x14ac:dyDescent="0.3">
      <c r="A119" s="1"/>
      <c r="B119" s="8">
        <v>3</v>
      </c>
      <c r="C119" s="27">
        <v>4000</v>
      </c>
      <c r="D119" s="27">
        <v>5000</v>
      </c>
      <c r="E119" s="27">
        <v>4435.6595341631564</v>
      </c>
      <c r="F119" s="10">
        <f t="shared" si="1"/>
        <v>32.055998345872808</v>
      </c>
      <c r="G119" s="11">
        <v>4.5072994666969244</v>
      </c>
      <c r="H119" s="28">
        <v>41.833216613693907</v>
      </c>
      <c r="I119" s="40">
        <v>100</v>
      </c>
      <c r="J119" s="11">
        <v>0</v>
      </c>
      <c r="K119" s="12">
        <v>11.718013022570922</v>
      </c>
      <c r="L119" s="28">
        <v>3.1712797858715081</v>
      </c>
      <c r="M119" s="28">
        <v>6.6999516830407471</v>
      </c>
      <c r="N119" s="28">
        <v>78.410755508516829</v>
      </c>
    </row>
    <row r="120" spans="1:17" ht="15" customHeight="1" x14ac:dyDescent="0.3">
      <c r="A120" s="1"/>
      <c r="B120" s="8">
        <v>4</v>
      </c>
      <c r="C120" s="27">
        <v>5000</v>
      </c>
      <c r="D120" s="27">
        <v>6450</v>
      </c>
      <c r="E120" s="27">
        <v>5684.2213072607728</v>
      </c>
      <c r="F120" s="10">
        <f t="shared" si="1"/>
        <v>34.631843837556659</v>
      </c>
      <c r="G120" s="11">
        <v>5.7722169830084509</v>
      </c>
      <c r="H120" s="28">
        <v>56.851092689772798</v>
      </c>
      <c r="I120" s="40">
        <v>100</v>
      </c>
      <c r="J120" s="11">
        <v>0</v>
      </c>
      <c r="K120" s="12">
        <v>1.6592096881882998</v>
      </c>
      <c r="L120" s="28">
        <v>1.8073260017037214</v>
      </c>
      <c r="M120" s="28">
        <v>4.3429544983615109</v>
      </c>
      <c r="N120" s="28">
        <v>92.190509811746466</v>
      </c>
    </row>
    <row r="121" spans="1:17" ht="15" customHeight="1" x14ac:dyDescent="0.3">
      <c r="A121" s="1"/>
      <c r="B121" s="8">
        <v>5</v>
      </c>
      <c r="C121" s="27">
        <v>6460</v>
      </c>
      <c r="D121" s="27">
        <v>7767</v>
      </c>
      <c r="E121" s="27">
        <v>7102.1689462649692</v>
      </c>
      <c r="F121" s="10">
        <f t="shared" si="1"/>
        <v>36.382565174695202</v>
      </c>
      <c r="G121" s="11">
        <v>7.2071340392788423</v>
      </c>
      <c r="H121" s="28">
        <v>63.253904386158567</v>
      </c>
      <c r="I121" s="40">
        <v>100</v>
      </c>
      <c r="J121" s="11">
        <v>0</v>
      </c>
      <c r="K121" s="12">
        <v>0</v>
      </c>
      <c r="L121" s="28">
        <v>0.13285923832489843</v>
      </c>
      <c r="M121" s="28">
        <v>0.20351270610461325</v>
      </c>
      <c r="N121" s="28">
        <v>99.663628055570484</v>
      </c>
    </row>
    <row r="122" spans="1:17" x14ac:dyDescent="0.3">
      <c r="A122" s="1"/>
      <c r="B122" s="8">
        <v>6</v>
      </c>
      <c r="C122" s="27">
        <v>7775</v>
      </c>
      <c r="D122" s="27">
        <v>9100</v>
      </c>
      <c r="E122" s="27">
        <v>8400.0092308400599</v>
      </c>
      <c r="F122" s="10">
        <f t="shared" si="1"/>
        <v>34.421135472513726</v>
      </c>
      <c r="G122" s="11">
        <v>8.5314219077926108</v>
      </c>
      <c r="H122" s="28">
        <v>64.860167149721775</v>
      </c>
      <c r="I122" s="40">
        <v>100</v>
      </c>
      <c r="J122" s="11">
        <v>0</v>
      </c>
      <c r="K122" s="12">
        <v>0</v>
      </c>
      <c r="L122" s="28">
        <v>0</v>
      </c>
      <c r="M122" s="28">
        <v>0</v>
      </c>
      <c r="N122" s="28">
        <v>100</v>
      </c>
    </row>
    <row r="123" spans="1:17" x14ac:dyDescent="0.3">
      <c r="A123" s="1"/>
      <c r="B123" s="8">
        <v>7</v>
      </c>
      <c r="C123" s="27">
        <v>9100</v>
      </c>
      <c r="D123" s="27">
        <v>11133</v>
      </c>
      <c r="E123" s="27">
        <v>10145.559568836539</v>
      </c>
      <c r="F123" s="10">
        <f t="shared" si="1"/>
        <v>34.544081730566603</v>
      </c>
      <c r="G123" s="11">
        <v>10.305940644021447</v>
      </c>
      <c r="H123" s="28">
        <v>70.831342472914088</v>
      </c>
      <c r="I123" s="40">
        <v>100</v>
      </c>
      <c r="J123" s="11">
        <v>0</v>
      </c>
      <c r="K123" s="12">
        <v>0</v>
      </c>
      <c r="L123" s="28">
        <v>0</v>
      </c>
      <c r="M123" s="28">
        <v>0</v>
      </c>
      <c r="N123" s="28">
        <v>100</v>
      </c>
    </row>
    <row r="124" spans="1:17" x14ac:dyDescent="0.3">
      <c r="A124" s="1"/>
      <c r="B124" s="8">
        <v>8</v>
      </c>
      <c r="C124" s="27">
        <v>11150</v>
      </c>
      <c r="D124" s="27">
        <v>14170</v>
      </c>
      <c r="E124" s="27">
        <v>12646.00972711943</v>
      </c>
      <c r="F124" s="10">
        <f t="shared" si="1"/>
        <v>36.113066253386592</v>
      </c>
      <c r="G124" s="11">
        <v>12.857251554494601</v>
      </c>
      <c r="H124" s="28">
        <v>74.625331742893593</v>
      </c>
      <c r="I124" s="40">
        <v>100</v>
      </c>
      <c r="J124" s="11">
        <v>0</v>
      </c>
      <c r="K124" s="12">
        <v>0</v>
      </c>
      <c r="L124" s="28">
        <v>0</v>
      </c>
      <c r="M124" s="28">
        <v>0</v>
      </c>
      <c r="N124" s="28">
        <v>100</v>
      </c>
    </row>
    <row r="125" spans="1:17" x14ac:dyDescent="0.3">
      <c r="A125" s="1"/>
      <c r="B125" s="8">
        <v>9</v>
      </c>
      <c r="C125" s="27">
        <v>14185</v>
      </c>
      <c r="D125" s="27">
        <v>19100</v>
      </c>
      <c r="E125" s="27">
        <v>16356.244010620496</v>
      </c>
      <c r="F125" s="10">
        <f t="shared" si="1"/>
        <v>37.619122948081525</v>
      </c>
      <c r="G125" s="11">
        <v>16.610852123070629</v>
      </c>
      <c r="H125" s="28">
        <v>75.4731738575272</v>
      </c>
      <c r="I125" s="40">
        <v>100</v>
      </c>
      <c r="J125" s="11">
        <v>0</v>
      </c>
      <c r="K125" s="12">
        <v>0</v>
      </c>
      <c r="L125" s="28">
        <v>0</v>
      </c>
      <c r="M125" s="28">
        <v>0</v>
      </c>
      <c r="N125" s="28">
        <v>100</v>
      </c>
    </row>
    <row r="126" spans="1:17" x14ac:dyDescent="0.3">
      <c r="A126" s="103"/>
      <c r="B126" s="14">
        <v>10</v>
      </c>
      <c r="C126" s="29">
        <v>19170</v>
      </c>
      <c r="D126" s="29">
        <v>110300</v>
      </c>
      <c r="E126" s="29">
        <v>28581.085280830797</v>
      </c>
      <c r="F126" s="16">
        <f t="shared" si="1"/>
        <v>30.392554932857678</v>
      </c>
      <c r="G126" s="17">
        <v>29.040913871361219</v>
      </c>
      <c r="H126" s="31">
        <v>85.290863266602472</v>
      </c>
      <c r="I126" s="44">
        <v>100</v>
      </c>
      <c r="J126" s="17">
        <v>0</v>
      </c>
      <c r="K126" s="18">
        <v>0</v>
      </c>
      <c r="L126" s="31">
        <v>0</v>
      </c>
      <c r="M126" s="31">
        <v>0</v>
      </c>
      <c r="N126" s="31">
        <v>100</v>
      </c>
    </row>
    <row r="127" spans="1:17" x14ac:dyDescent="0.3">
      <c r="A127" s="104">
        <v>2016</v>
      </c>
      <c r="B127" s="1" t="s">
        <v>40</v>
      </c>
      <c r="C127" s="25">
        <v>0</v>
      </c>
      <c r="D127" s="25">
        <v>203500</v>
      </c>
      <c r="E127" s="25">
        <v>13074.021919154542</v>
      </c>
      <c r="F127" s="3">
        <f t="shared" si="1"/>
        <v>32.816233353557607</v>
      </c>
      <c r="G127" s="4">
        <v>100</v>
      </c>
      <c r="H127" s="26">
        <v>59.237021565145611</v>
      </c>
      <c r="I127" s="26">
        <v>100</v>
      </c>
      <c r="J127" s="26">
        <v>3.9186840366075062</v>
      </c>
      <c r="K127" s="26">
        <v>9.0751853049929032</v>
      </c>
      <c r="L127" s="26">
        <v>4.1570383394443873</v>
      </c>
      <c r="M127" s="26">
        <v>4.7510667902807162</v>
      </c>
      <c r="N127" s="26">
        <v>78.098025528674484</v>
      </c>
      <c r="P127" s="34"/>
      <c r="Q127" s="34"/>
    </row>
    <row r="128" spans="1:17" x14ac:dyDescent="0.3">
      <c r="A128" s="1"/>
      <c r="B128" s="8">
        <v>1</v>
      </c>
      <c r="C128" s="27">
        <v>0</v>
      </c>
      <c r="D128" s="27">
        <v>3500</v>
      </c>
      <c r="E128" s="27">
        <v>2077.6575216789279</v>
      </c>
      <c r="F128" s="10">
        <f t="shared" si="1"/>
        <v>24.769809417162548</v>
      </c>
      <c r="G128" s="11">
        <v>1.5898086629666197</v>
      </c>
      <c r="H128" s="28">
        <v>38.72145667399726</v>
      </c>
      <c r="I128" s="40">
        <v>100</v>
      </c>
      <c r="J128" s="11">
        <v>39.170592467104498</v>
      </c>
      <c r="K128" s="12">
        <v>50.589063454859094</v>
      </c>
      <c r="L128" s="28">
        <v>8.3203762579966423</v>
      </c>
      <c r="M128" s="28">
        <v>1.9199678200397605</v>
      </c>
      <c r="N128" s="28">
        <v>0</v>
      </c>
    </row>
    <row r="129" spans="1:17" ht="15" customHeight="1" x14ac:dyDescent="0.3">
      <c r="A129" s="1"/>
      <c r="B129" s="8">
        <v>2</v>
      </c>
      <c r="C129" s="27">
        <v>3500</v>
      </c>
      <c r="D129" s="27">
        <v>5200</v>
      </c>
      <c r="E129" s="27">
        <v>4458.9518965877678</v>
      </c>
      <c r="F129" s="10">
        <f t="shared" si="1"/>
        <v>30.35464241272922</v>
      </c>
      <c r="G129" s="11">
        <v>3.408790860700603</v>
      </c>
      <c r="H129" s="28">
        <v>48.079735589158126</v>
      </c>
      <c r="I129" s="40">
        <v>100</v>
      </c>
      <c r="J129" s="11">
        <v>0</v>
      </c>
      <c r="K129" s="12">
        <v>24.859662570749421</v>
      </c>
      <c r="L129" s="28">
        <v>24.158168993364459</v>
      </c>
      <c r="M129" s="28">
        <v>30.974890246451881</v>
      </c>
      <c r="N129" s="28">
        <v>20.007278189434238</v>
      </c>
    </row>
    <row r="130" spans="1:17" ht="15" customHeight="1" x14ac:dyDescent="0.3">
      <c r="A130" s="1"/>
      <c r="B130" s="8">
        <v>3</v>
      </c>
      <c r="C130" s="27">
        <v>5200</v>
      </c>
      <c r="D130" s="27">
        <v>6666.7</v>
      </c>
      <c r="E130" s="27">
        <v>5874.2939746921547</v>
      </c>
      <c r="F130" s="10">
        <f t="shared" si="1"/>
        <v>32.433382892639315</v>
      </c>
      <c r="G130" s="11">
        <v>4.4954892660005115</v>
      </c>
      <c r="H130" s="28">
        <v>44.506377124158703</v>
      </c>
      <c r="I130" s="40">
        <v>100</v>
      </c>
      <c r="J130" s="11">
        <v>0</v>
      </c>
      <c r="K130" s="12">
        <v>12.437349173937257</v>
      </c>
      <c r="L130" s="28">
        <v>1.9236124002227586</v>
      </c>
      <c r="M130" s="28">
        <v>8.7664748468535372</v>
      </c>
      <c r="N130" s="28">
        <v>76.872563578986444</v>
      </c>
    </row>
    <row r="131" spans="1:17" ht="15" customHeight="1" x14ac:dyDescent="0.3">
      <c r="A131" s="1"/>
      <c r="B131" s="8">
        <v>4</v>
      </c>
      <c r="C131" s="27">
        <v>6666.7</v>
      </c>
      <c r="D131" s="27">
        <v>8450</v>
      </c>
      <c r="E131" s="27">
        <v>7536.6902522127648</v>
      </c>
      <c r="F131" s="10">
        <f t="shared" si="1"/>
        <v>32.589669627847343</v>
      </c>
      <c r="G131" s="11">
        <v>5.7609543097882119</v>
      </c>
      <c r="H131" s="28">
        <v>53.672116659301814</v>
      </c>
      <c r="I131" s="40">
        <v>100</v>
      </c>
      <c r="J131" s="11">
        <v>0</v>
      </c>
      <c r="K131" s="12">
        <v>2.8527842523831279</v>
      </c>
      <c r="L131" s="28">
        <v>6.9639220362870446</v>
      </c>
      <c r="M131" s="28">
        <v>3.9144474472846662</v>
      </c>
      <c r="N131" s="28">
        <v>86.268846264045166</v>
      </c>
    </row>
    <row r="132" spans="1:17" ht="15" customHeight="1" x14ac:dyDescent="0.3">
      <c r="A132" s="1"/>
      <c r="B132" s="8">
        <v>5</v>
      </c>
      <c r="C132" s="27">
        <v>8474</v>
      </c>
      <c r="D132" s="27">
        <v>10000</v>
      </c>
      <c r="E132" s="27">
        <v>9360.4518656543496</v>
      </c>
      <c r="F132" s="10">
        <f t="shared" si="1"/>
        <v>31.797088135688625</v>
      </c>
      <c r="G132" s="11">
        <v>7.166152177712533</v>
      </c>
      <c r="H132" s="28">
        <v>59.610114081646529</v>
      </c>
      <c r="I132" s="40">
        <v>100</v>
      </c>
      <c r="J132" s="11">
        <v>0</v>
      </c>
      <c r="K132" s="12">
        <v>0</v>
      </c>
      <c r="L132" s="28">
        <v>0.21648703397300098</v>
      </c>
      <c r="M132" s="28">
        <v>1.9460638018215837</v>
      </c>
      <c r="N132" s="28">
        <v>97.83744916420541</v>
      </c>
    </row>
    <row r="133" spans="1:17" x14ac:dyDescent="0.3">
      <c r="A133" s="1"/>
      <c r="B133" s="8">
        <v>6</v>
      </c>
      <c r="C133" s="27">
        <v>10000</v>
      </c>
      <c r="D133" s="27">
        <v>12250</v>
      </c>
      <c r="E133" s="27">
        <v>11211.034613091324</v>
      </c>
      <c r="F133" s="10">
        <f t="shared" si="1"/>
        <v>33.464551109429465</v>
      </c>
      <c r="G133" s="11">
        <v>8.5697111444296041</v>
      </c>
      <c r="H133" s="28">
        <v>66.733657921915309</v>
      </c>
      <c r="I133" s="40">
        <v>100</v>
      </c>
      <c r="J133" s="11">
        <v>0</v>
      </c>
      <c r="K133" s="12">
        <v>0</v>
      </c>
      <c r="L133" s="28">
        <v>0</v>
      </c>
      <c r="M133" s="28">
        <v>0</v>
      </c>
      <c r="N133" s="28">
        <v>100</v>
      </c>
    </row>
    <row r="134" spans="1:17" x14ac:dyDescent="0.3">
      <c r="A134" s="1"/>
      <c r="B134" s="8">
        <v>7</v>
      </c>
      <c r="C134" s="27">
        <v>12250</v>
      </c>
      <c r="D134" s="27">
        <v>15000</v>
      </c>
      <c r="E134" s="27">
        <v>13660.873155152265</v>
      </c>
      <c r="F134" s="10">
        <f t="shared" si="1"/>
        <v>34.648789576017947</v>
      </c>
      <c r="G134" s="11">
        <v>10.443822420553655</v>
      </c>
      <c r="H134" s="28">
        <v>69.833468786898322</v>
      </c>
      <c r="I134" s="40">
        <v>100</v>
      </c>
      <c r="J134" s="11">
        <v>0</v>
      </c>
      <c r="K134" s="12">
        <v>0</v>
      </c>
      <c r="L134" s="28">
        <v>0</v>
      </c>
      <c r="M134" s="28">
        <v>0</v>
      </c>
      <c r="N134" s="28">
        <v>100</v>
      </c>
    </row>
    <row r="135" spans="1:17" x14ac:dyDescent="0.3">
      <c r="A135" s="1"/>
      <c r="B135" s="8">
        <v>8</v>
      </c>
      <c r="C135" s="27">
        <v>15000</v>
      </c>
      <c r="D135" s="27">
        <v>18950</v>
      </c>
      <c r="E135" s="27">
        <v>16620.609429451262</v>
      </c>
      <c r="F135" s="10">
        <f t="shared" si="1"/>
        <v>31.429674562152854</v>
      </c>
      <c r="G135" s="11">
        <v>12.71511831809589</v>
      </c>
      <c r="H135" s="28">
        <v>73.865129783657522</v>
      </c>
      <c r="I135" s="40">
        <v>100</v>
      </c>
      <c r="J135" s="11">
        <v>0</v>
      </c>
      <c r="K135" s="12">
        <v>0</v>
      </c>
      <c r="L135" s="28">
        <v>0</v>
      </c>
      <c r="M135" s="28">
        <v>0</v>
      </c>
      <c r="N135" s="28">
        <v>100</v>
      </c>
    </row>
    <row r="136" spans="1:17" x14ac:dyDescent="0.3">
      <c r="A136" s="1"/>
      <c r="B136" s="8">
        <v>9</v>
      </c>
      <c r="C136" s="27">
        <v>19000</v>
      </c>
      <c r="D136" s="27">
        <v>25000</v>
      </c>
      <c r="E136" s="27">
        <v>21586.794527390161</v>
      </c>
      <c r="F136" s="10">
        <f t="shared" si="1"/>
        <v>31.978922015184821</v>
      </c>
      <c r="G136" s="11">
        <v>16.500299702944698</v>
      </c>
      <c r="H136" s="28">
        <v>78.704302543391918</v>
      </c>
      <c r="I136" s="40">
        <v>100</v>
      </c>
      <c r="J136" s="11">
        <v>0</v>
      </c>
      <c r="K136" s="12">
        <v>0</v>
      </c>
      <c r="L136" s="28">
        <v>0</v>
      </c>
      <c r="M136" s="28">
        <v>0</v>
      </c>
      <c r="N136" s="28">
        <v>100</v>
      </c>
    </row>
    <row r="137" spans="1:17" x14ac:dyDescent="0.3">
      <c r="A137" s="103"/>
      <c r="B137" s="14">
        <v>10</v>
      </c>
      <c r="C137" s="29">
        <v>25000</v>
      </c>
      <c r="D137" s="29">
        <v>203500</v>
      </c>
      <c r="E137" s="29">
        <v>38338.950987775548</v>
      </c>
      <c r="F137" s="16">
        <f t="shared" si="1"/>
        <v>34.140990837353911</v>
      </c>
      <c r="G137" s="17">
        <v>29.349853136807784</v>
      </c>
      <c r="H137" s="31">
        <v>81.850772791139761</v>
      </c>
      <c r="I137" s="44">
        <v>100</v>
      </c>
      <c r="J137" s="17">
        <v>0</v>
      </c>
      <c r="K137" s="18">
        <v>0</v>
      </c>
      <c r="L137" s="31">
        <v>0</v>
      </c>
      <c r="M137" s="31">
        <v>0</v>
      </c>
      <c r="N137" s="31">
        <v>100</v>
      </c>
    </row>
    <row r="138" spans="1:17" x14ac:dyDescent="0.3">
      <c r="A138" s="104">
        <v>2017</v>
      </c>
      <c r="B138" s="1" t="s">
        <v>8</v>
      </c>
      <c r="C138" s="25">
        <v>0</v>
      </c>
      <c r="D138" s="25">
        <v>500000</v>
      </c>
      <c r="E138" s="25">
        <v>17814.02657925852</v>
      </c>
      <c r="F138" s="3">
        <v>36.2551377794424</v>
      </c>
      <c r="G138" s="4">
        <v>100</v>
      </c>
      <c r="H138" s="26">
        <v>58.779885454017588</v>
      </c>
      <c r="I138" s="26">
        <v>100</v>
      </c>
      <c r="J138" s="26">
        <v>3.3103974531364289</v>
      </c>
      <c r="K138" s="26">
        <v>8.617058332412963</v>
      </c>
      <c r="L138" s="26">
        <v>3.8205270592669427</v>
      </c>
      <c r="M138" s="26">
        <v>3.8170515358338051</v>
      </c>
      <c r="N138" s="26">
        <v>80.434965619349867</v>
      </c>
      <c r="O138" s="33"/>
      <c r="P138" s="34"/>
      <c r="Q138" s="34"/>
    </row>
    <row r="139" spans="1:17" x14ac:dyDescent="0.3">
      <c r="A139" s="1"/>
      <c r="B139" s="8">
        <v>1</v>
      </c>
      <c r="C139" s="27">
        <v>0</v>
      </c>
      <c r="D139" s="27">
        <v>4666.7</v>
      </c>
      <c r="E139" s="27">
        <v>2774.1509367952813</v>
      </c>
      <c r="F139" s="10">
        <v>33.52301367520505</v>
      </c>
      <c r="G139" s="11">
        <v>1.5573700016071703</v>
      </c>
      <c r="H139" s="28">
        <v>39.56076111117077</v>
      </c>
      <c r="I139" s="40">
        <v>100</v>
      </c>
      <c r="J139" s="11">
        <v>33.102159340150138</v>
      </c>
      <c r="K139" s="12">
        <v>49.0539371659819</v>
      </c>
      <c r="L139" s="28">
        <v>14.273578202712303</v>
      </c>
      <c r="M139" s="28">
        <v>3.570325291155664</v>
      </c>
      <c r="N139" s="28">
        <v>0</v>
      </c>
      <c r="O139" s="33"/>
    </row>
    <row r="140" spans="1:17" x14ac:dyDescent="0.3">
      <c r="A140" s="1"/>
      <c r="B140" s="8">
        <v>2</v>
      </c>
      <c r="C140" s="27">
        <v>4666.7</v>
      </c>
      <c r="D140" s="27">
        <v>7000</v>
      </c>
      <c r="E140" s="27">
        <v>5895.294786178637</v>
      </c>
      <c r="F140" s="10">
        <v>32.212567502467039</v>
      </c>
      <c r="G140" s="11">
        <v>3.3183294728328954</v>
      </c>
      <c r="H140" s="28">
        <v>48.206478037993769</v>
      </c>
      <c r="I140" s="40">
        <v>100</v>
      </c>
      <c r="J140" s="11">
        <v>0</v>
      </c>
      <c r="K140" s="12">
        <v>24.376867855932463</v>
      </c>
      <c r="L140" s="28">
        <v>19.54123917798934</v>
      </c>
      <c r="M140" s="28">
        <v>24.32834211418184</v>
      </c>
      <c r="N140" s="28">
        <v>31.753550851896357</v>
      </c>
      <c r="O140" s="33"/>
    </row>
    <row r="141" spans="1:17" x14ac:dyDescent="0.3">
      <c r="A141" s="1"/>
      <c r="B141" s="8">
        <v>3</v>
      </c>
      <c r="C141" s="27">
        <v>7000</v>
      </c>
      <c r="D141" s="27">
        <v>9000</v>
      </c>
      <c r="E141" s="27">
        <v>7768.8399304964305</v>
      </c>
      <c r="F141" s="10">
        <v>32.251466541620609</v>
      </c>
      <c r="G141" s="11">
        <v>4.3518209745103134</v>
      </c>
      <c r="H141" s="28">
        <v>43.31099277867709</v>
      </c>
      <c r="I141" s="40">
        <v>100</v>
      </c>
      <c r="J141" s="11">
        <v>0</v>
      </c>
      <c r="K141" s="12">
        <v>9.9990712218077125</v>
      </c>
      <c r="L141" s="28">
        <v>1.7522948561167782</v>
      </c>
      <c r="M141" s="28">
        <v>5.5618334081515766</v>
      </c>
      <c r="N141" s="28">
        <v>82.686800513923927</v>
      </c>
      <c r="O141" s="33"/>
    </row>
    <row r="142" spans="1:17" x14ac:dyDescent="0.3">
      <c r="A142" s="1"/>
      <c r="B142" s="8">
        <v>4</v>
      </c>
      <c r="C142" s="27">
        <v>9000</v>
      </c>
      <c r="D142" s="27">
        <v>11123</v>
      </c>
      <c r="E142" s="27">
        <v>10024.810099158465</v>
      </c>
      <c r="F142" s="10">
        <v>33.013428490247307</v>
      </c>
      <c r="G142" s="11">
        <v>5.6192710743721852</v>
      </c>
      <c r="H142" s="28">
        <v>54.820721081161459</v>
      </c>
      <c r="I142" s="40">
        <v>100</v>
      </c>
      <c r="J142" s="11">
        <v>0</v>
      </c>
      <c r="K142" s="12">
        <v>2.6970793886516922</v>
      </c>
      <c r="L142" s="28">
        <v>2.5918878782253572</v>
      </c>
      <c r="M142" s="28">
        <v>4.3855578243920545</v>
      </c>
      <c r="N142" s="28">
        <v>90.325474908730897</v>
      </c>
      <c r="O142" s="33"/>
    </row>
    <row r="143" spans="1:17" x14ac:dyDescent="0.3">
      <c r="A143" s="1"/>
      <c r="B143" s="8">
        <v>5</v>
      </c>
      <c r="C143" s="27">
        <v>11125</v>
      </c>
      <c r="D143" s="27">
        <v>14000</v>
      </c>
      <c r="E143" s="27">
        <v>12570.853983324714</v>
      </c>
      <c r="F143" s="10">
        <v>34.297512168724118</v>
      </c>
      <c r="G143" s="11">
        <v>7.0663145118313242</v>
      </c>
      <c r="H143" s="28">
        <v>61.317275069333974</v>
      </c>
      <c r="I143" s="40">
        <v>100</v>
      </c>
      <c r="J143" s="11">
        <v>0</v>
      </c>
      <c r="K143" s="12">
        <v>0</v>
      </c>
      <c r="L143" s="28">
        <v>0</v>
      </c>
      <c r="M143" s="28">
        <v>0.2761216477829283</v>
      </c>
      <c r="N143" s="28">
        <v>99.723878352217099</v>
      </c>
      <c r="O143" s="33"/>
    </row>
    <row r="144" spans="1:17" x14ac:dyDescent="0.3">
      <c r="A144" s="1"/>
      <c r="B144" s="8">
        <v>6</v>
      </c>
      <c r="C144" s="27">
        <v>14000</v>
      </c>
      <c r="D144" s="27">
        <v>16500</v>
      </c>
      <c r="E144" s="27">
        <v>15089.026807659331</v>
      </c>
      <c r="F144" s="10">
        <v>34.590850250695041</v>
      </c>
      <c r="G144" s="11">
        <v>8.4693973354068852</v>
      </c>
      <c r="H144" s="28">
        <v>63.283209081667238</v>
      </c>
      <c r="I144" s="40">
        <v>100</v>
      </c>
      <c r="J144" s="11">
        <v>0</v>
      </c>
      <c r="K144" s="12">
        <v>0</v>
      </c>
      <c r="L144" s="28">
        <v>0</v>
      </c>
      <c r="M144" s="28">
        <v>0</v>
      </c>
      <c r="N144" s="28">
        <v>100</v>
      </c>
      <c r="O144" s="33"/>
    </row>
    <row r="145" spans="1:15" x14ac:dyDescent="0.3">
      <c r="A145" s="1"/>
      <c r="B145" s="8">
        <v>7</v>
      </c>
      <c r="C145" s="27">
        <v>16500</v>
      </c>
      <c r="D145" s="27">
        <v>20000</v>
      </c>
      <c r="E145" s="27">
        <v>18377.695231739046</v>
      </c>
      <c r="F145" s="10">
        <v>34.527969208233287</v>
      </c>
      <c r="G145" s="11">
        <v>10.326784506975137</v>
      </c>
      <c r="H145" s="28">
        <v>69.156776596589651</v>
      </c>
      <c r="I145" s="40">
        <v>100</v>
      </c>
      <c r="J145" s="11">
        <v>0</v>
      </c>
      <c r="K145" s="12">
        <v>0</v>
      </c>
      <c r="L145" s="28">
        <v>0</v>
      </c>
      <c r="M145" s="28">
        <v>0</v>
      </c>
      <c r="N145" s="28">
        <v>100</v>
      </c>
      <c r="O145" s="33"/>
    </row>
    <row r="146" spans="1:15" x14ac:dyDescent="0.3">
      <c r="A146" s="1"/>
      <c r="B146" s="8">
        <v>8</v>
      </c>
      <c r="C146" s="27">
        <v>20000</v>
      </c>
      <c r="D146" s="27">
        <v>25000</v>
      </c>
      <c r="E146" s="27">
        <v>22301.673342611914</v>
      </c>
      <c r="F146" s="10">
        <v>34.18083998228105</v>
      </c>
      <c r="G146" s="11">
        <v>12.504960929764991</v>
      </c>
      <c r="H146" s="28">
        <v>74.408526981613591</v>
      </c>
      <c r="I146" s="40">
        <v>100</v>
      </c>
      <c r="J146" s="11">
        <v>0</v>
      </c>
      <c r="K146" s="12">
        <v>0</v>
      </c>
      <c r="L146" s="28">
        <v>0</v>
      </c>
      <c r="M146" s="28">
        <v>0</v>
      </c>
      <c r="N146" s="28">
        <v>100</v>
      </c>
      <c r="O146" s="33"/>
    </row>
    <row r="147" spans="1:15" x14ac:dyDescent="0.3">
      <c r="A147" s="1"/>
      <c r="B147" s="8">
        <v>9</v>
      </c>
      <c r="C147" s="27">
        <v>25000</v>
      </c>
      <c r="D147" s="27">
        <v>35000</v>
      </c>
      <c r="E147" s="27">
        <v>29029.642904752334</v>
      </c>
      <c r="F147" s="10">
        <v>34.47871043530062</v>
      </c>
      <c r="G147" s="11">
        <v>16.276954523042971</v>
      </c>
      <c r="H147" s="28">
        <v>75.441040989655178</v>
      </c>
      <c r="I147" s="40">
        <v>100</v>
      </c>
      <c r="J147" s="11">
        <v>0</v>
      </c>
      <c r="K147" s="12">
        <v>0</v>
      </c>
      <c r="L147" s="28">
        <v>0</v>
      </c>
      <c r="M147" s="28">
        <v>0</v>
      </c>
      <c r="N147" s="28">
        <v>100</v>
      </c>
      <c r="O147" s="33"/>
    </row>
    <row r="148" spans="1:15" x14ac:dyDescent="0.3">
      <c r="A148" s="103"/>
      <c r="B148" s="14">
        <v>10</v>
      </c>
      <c r="C148" s="29">
        <v>35000</v>
      </c>
      <c r="D148" s="29">
        <v>500000</v>
      </c>
      <c r="E148" s="29">
        <v>54301.856785350516</v>
      </c>
      <c r="F148" s="16">
        <v>41.6362612598993</v>
      </c>
      <c r="G148" s="17">
        <v>30.508796669656252</v>
      </c>
      <c r="H148" s="31">
        <v>81.957375150163031</v>
      </c>
      <c r="I148" s="44">
        <v>100</v>
      </c>
      <c r="J148" s="17">
        <v>0</v>
      </c>
      <c r="K148" s="18">
        <v>0</v>
      </c>
      <c r="L148" s="31">
        <v>0</v>
      </c>
      <c r="M148" s="31">
        <v>0</v>
      </c>
      <c r="N148" s="31">
        <v>100</v>
      </c>
      <c r="O148" s="33"/>
    </row>
    <row r="149" spans="1:15" s="7" customFormat="1" x14ac:dyDescent="0.3">
      <c r="A149" s="1">
        <v>2018</v>
      </c>
      <c r="B149" s="1" t="s">
        <v>8</v>
      </c>
      <c r="C149" s="25">
        <v>0</v>
      </c>
      <c r="D149" s="25">
        <v>335000</v>
      </c>
      <c r="E149" s="25">
        <v>22346</v>
      </c>
      <c r="F149" s="3">
        <v>25.440477483166063</v>
      </c>
      <c r="G149" s="4">
        <v>100</v>
      </c>
      <c r="H149" s="26">
        <v>58.641011896365256</v>
      </c>
      <c r="I149" s="40">
        <v>100</v>
      </c>
      <c r="J149" s="4">
        <v>4.7172142222908544</v>
      </c>
      <c r="K149" s="5">
        <v>10.130332393931205</v>
      </c>
      <c r="L149" s="26">
        <v>4.8016832027178316</v>
      </c>
      <c r="M149" s="26">
        <v>5.9068833725823264</v>
      </c>
      <c r="N149" s="26">
        <v>74.443886808477785</v>
      </c>
      <c r="O149" s="64"/>
    </row>
    <row r="150" spans="1:15" x14ac:dyDescent="0.3">
      <c r="A150" s="1"/>
      <c r="B150" s="8">
        <v>1</v>
      </c>
      <c r="C150" s="27">
        <v>0</v>
      </c>
      <c r="D150" s="27">
        <v>5733.3</v>
      </c>
      <c r="E150" s="27">
        <v>3421.6</v>
      </c>
      <c r="F150" s="10">
        <v>23.338638666598882</v>
      </c>
      <c r="G150" s="11">
        <v>1.5326145389053543</v>
      </c>
      <c r="H150" s="28">
        <v>40.32770307204548</v>
      </c>
      <c r="I150" s="40">
        <v>100</v>
      </c>
      <c r="J150" s="11">
        <v>47.099999999999994</v>
      </c>
      <c r="K150" s="12">
        <v>45.5</v>
      </c>
      <c r="L150" s="28">
        <v>7.1</v>
      </c>
      <c r="M150" s="28">
        <v>0.3</v>
      </c>
      <c r="N150" s="28">
        <v>0</v>
      </c>
      <c r="O150" s="33"/>
    </row>
    <row r="151" spans="1:15" x14ac:dyDescent="0.3">
      <c r="A151" s="1"/>
      <c r="B151" s="8">
        <v>2</v>
      </c>
      <c r="C151" s="27">
        <v>5733.3</v>
      </c>
      <c r="D151" s="27">
        <v>8500</v>
      </c>
      <c r="E151" s="27">
        <v>7394.7</v>
      </c>
      <c r="F151" s="10">
        <v>25.433931095976391</v>
      </c>
      <c r="G151" s="11">
        <v>3.3056197219187315</v>
      </c>
      <c r="H151" s="28">
        <v>43.926593328058402</v>
      </c>
      <c r="I151" s="40">
        <v>100</v>
      </c>
      <c r="J151" s="11">
        <v>0</v>
      </c>
      <c r="K151" s="12">
        <v>36.9</v>
      </c>
      <c r="L151" s="28">
        <v>24.4</v>
      </c>
      <c r="M151" s="28">
        <v>23.799999999999997</v>
      </c>
      <c r="N151" s="28">
        <v>14.899999999999999</v>
      </c>
      <c r="O151" s="33"/>
    </row>
    <row r="152" spans="1:15" x14ac:dyDescent="0.3">
      <c r="A152" s="1"/>
      <c r="B152" s="8">
        <v>3</v>
      </c>
      <c r="C152" s="27">
        <v>8500</v>
      </c>
      <c r="D152" s="27">
        <v>10946.7</v>
      </c>
      <c r="E152" s="27">
        <v>9528.4</v>
      </c>
      <c r="F152" s="10">
        <v>22.648942251937129</v>
      </c>
      <c r="G152" s="11">
        <v>4.2635813344671405</v>
      </c>
      <c r="H152" s="28">
        <v>45.024802110817944</v>
      </c>
      <c r="I152" s="40">
        <v>100</v>
      </c>
      <c r="J152" s="11">
        <v>0</v>
      </c>
      <c r="K152" s="12">
        <v>12.1</v>
      </c>
      <c r="L152" s="28">
        <v>12.1</v>
      </c>
      <c r="M152" s="28">
        <v>22.1</v>
      </c>
      <c r="N152" s="28">
        <v>53.7</v>
      </c>
      <c r="O152" s="33"/>
    </row>
    <row r="153" spans="1:15" x14ac:dyDescent="0.3">
      <c r="A153" s="1"/>
      <c r="B153" s="8">
        <v>4</v>
      </c>
      <c r="C153" s="27">
        <v>10950</v>
      </c>
      <c r="D153" s="27">
        <v>14250</v>
      </c>
      <c r="E153" s="27">
        <v>12543.9</v>
      </c>
      <c r="F153" s="10">
        <v>25.128554814749066</v>
      </c>
      <c r="G153" s="11">
        <v>5.6113643691787516</v>
      </c>
      <c r="H153" s="28">
        <v>54.717777195567187</v>
      </c>
      <c r="I153" s="40">
        <v>100</v>
      </c>
      <c r="J153" s="11">
        <v>0</v>
      </c>
      <c r="K153" s="12">
        <v>6.8000000000000007</v>
      </c>
      <c r="L153" s="28">
        <v>2.2999999999999998</v>
      </c>
      <c r="M153" s="28">
        <v>3.5999999999999996</v>
      </c>
      <c r="N153" s="28">
        <v>87.3</v>
      </c>
      <c r="O153" s="33"/>
    </row>
    <row r="154" spans="1:15" x14ac:dyDescent="0.3">
      <c r="A154" s="1"/>
      <c r="B154" s="8">
        <v>5</v>
      </c>
      <c r="C154" s="27">
        <v>14250</v>
      </c>
      <c r="D154" s="27">
        <v>17000</v>
      </c>
      <c r="E154" s="27">
        <v>15643.8</v>
      </c>
      <c r="F154" s="10">
        <v>24.445006049322984</v>
      </c>
      <c r="G154" s="11">
        <v>7.0071554750943035</v>
      </c>
      <c r="H154" s="28">
        <v>58.905700760533023</v>
      </c>
      <c r="I154" s="40">
        <v>100</v>
      </c>
      <c r="J154" s="11">
        <v>0</v>
      </c>
      <c r="K154" s="12">
        <v>0</v>
      </c>
      <c r="L154" s="28">
        <v>2.1999999999999997</v>
      </c>
      <c r="M154" s="28">
        <v>9.3000000000000007</v>
      </c>
      <c r="N154" s="28">
        <v>88.5</v>
      </c>
      <c r="O154" s="33"/>
    </row>
    <row r="155" spans="1:15" x14ac:dyDescent="0.3">
      <c r="A155" s="1"/>
      <c r="B155" s="8">
        <v>6</v>
      </c>
      <c r="C155" s="27">
        <v>17000</v>
      </c>
      <c r="D155" s="27">
        <v>20250</v>
      </c>
      <c r="E155" s="27">
        <v>18769</v>
      </c>
      <c r="F155" s="10">
        <v>24.38840648405953</v>
      </c>
      <c r="G155" s="11">
        <v>8.4011068494207954</v>
      </c>
      <c r="H155" s="28">
        <v>67.092238401542801</v>
      </c>
      <c r="I155" s="40">
        <v>100</v>
      </c>
      <c r="J155" s="11">
        <v>0</v>
      </c>
      <c r="K155" s="12">
        <v>0.1</v>
      </c>
      <c r="L155" s="28">
        <v>0</v>
      </c>
      <c r="M155" s="28">
        <v>0</v>
      </c>
      <c r="N155" s="28">
        <v>99.9</v>
      </c>
      <c r="O155" s="33"/>
    </row>
    <row r="156" spans="1:15" x14ac:dyDescent="0.3">
      <c r="A156" s="1"/>
      <c r="B156" s="8">
        <v>7</v>
      </c>
      <c r="C156" s="27">
        <v>20250</v>
      </c>
      <c r="D156" s="27">
        <v>25000</v>
      </c>
      <c r="E156" s="27">
        <v>22877.200000000001</v>
      </c>
      <c r="F156" s="10">
        <v>24.483509556139126</v>
      </c>
      <c r="G156" s="11">
        <v>10.236849955767358</v>
      </c>
      <c r="H156" s="28">
        <v>69.020333149940882</v>
      </c>
      <c r="I156" s="40">
        <v>100</v>
      </c>
      <c r="J156" s="11">
        <v>0</v>
      </c>
      <c r="K156" s="12">
        <v>0</v>
      </c>
      <c r="L156" s="28">
        <v>0</v>
      </c>
      <c r="M156" s="28">
        <v>0</v>
      </c>
      <c r="N156" s="28">
        <v>100</v>
      </c>
      <c r="O156" s="33"/>
    </row>
    <row r="157" spans="1:15" x14ac:dyDescent="0.3">
      <c r="A157" s="1"/>
      <c r="B157" s="8">
        <v>8</v>
      </c>
      <c r="C157" s="27">
        <v>25000</v>
      </c>
      <c r="D157" s="27">
        <v>31800</v>
      </c>
      <c r="E157" s="27">
        <v>28562.5</v>
      </c>
      <c r="F157" s="10">
        <v>28.073349300769706</v>
      </c>
      <c r="G157" s="11">
        <v>12.783438406864983</v>
      </c>
      <c r="H157" s="28">
        <v>74.665190731241751</v>
      </c>
      <c r="I157" s="40">
        <v>100</v>
      </c>
      <c r="J157" s="11">
        <v>0</v>
      </c>
      <c r="K157" s="12">
        <v>0</v>
      </c>
      <c r="L157" s="28">
        <v>0</v>
      </c>
      <c r="M157" s="28">
        <v>0</v>
      </c>
      <c r="N157" s="28">
        <v>100</v>
      </c>
      <c r="O157" s="33"/>
    </row>
    <row r="158" spans="1:15" x14ac:dyDescent="0.3">
      <c r="A158" s="1"/>
      <c r="B158" s="8">
        <v>9</v>
      </c>
      <c r="C158" s="27">
        <v>31850</v>
      </c>
      <c r="D158" s="27">
        <v>44000</v>
      </c>
      <c r="E158" s="27">
        <v>37348.300000000003</v>
      </c>
      <c r="F158" s="10">
        <v>28.655733460248172</v>
      </c>
      <c r="G158" s="11">
        <v>16.724757060709297</v>
      </c>
      <c r="H158" s="28">
        <v>77.372314327822693</v>
      </c>
      <c r="I158" s="40">
        <v>100</v>
      </c>
      <c r="J158" s="11">
        <v>0</v>
      </c>
      <c r="K158" s="12">
        <v>0</v>
      </c>
      <c r="L158" s="28">
        <v>0</v>
      </c>
      <c r="M158" s="28">
        <v>0</v>
      </c>
      <c r="N158" s="28">
        <v>100</v>
      </c>
      <c r="O158" s="33"/>
    </row>
    <row r="159" spans="1:15" x14ac:dyDescent="0.3">
      <c r="A159" s="1"/>
      <c r="B159" s="14">
        <v>10</v>
      </c>
      <c r="C159" s="29">
        <v>44000</v>
      </c>
      <c r="D159" s="29">
        <v>335000</v>
      </c>
      <c r="E159" s="29">
        <v>67417.5</v>
      </c>
      <c r="F159" s="16">
        <v>24.153213151613272</v>
      </c>
      <c r="G159" s="17">
        <v>30.133512287673291</v>
      </c>
      <c r="H159" s="31">
        <v>78.56668946824324</v>
      </c>
      <c r="I159" s="44">
        <v>100</v>
      </c>
      <c r="J159" s="17">
        <v>0</v>
      </c>
      <c r="K159" s="18">
        <v>0</v>
      </c>
      <c r="L159" s="31">
        <v>0</v>
      </c>
      <c r="M159" s="31">
        <v>0</v>
      </c>
      <c r="N159" s="31">
        <v>100</v>
      </c>
      <c r="O159" s="33"/>
    </row>
    <row r="160" spans="1:15" x14ac:dyDescent="0.3">
      <c r="A160" s="88">
        <v>2019</v>
      </c>
      <c r="B160" s="1" t="s">
        <v>8</v>
      </c>
      <c r="C160" s="25">
        <v>0</v>
      </c>
      <c r="D160" s="25">
        <v>1000000</v>
      </c>
      <c r="E160" s="25">
        <v>34502.1</v>
      </c>
      <c r="F160" s="3">
        <v>54.399445090844011</v>
      </c>
      <c r="G160" s="4">
        <v>100</v>
      </c>
      <c r="H160" s="70">
        <v>59.574347485964743</v>
      </c>
      <c r="I160" s="69">
        <v>100</v>
      </c>
      <c r="J160" s="69">
        <v>4.7</v>
      </c>
      <c r="K160" s="69">
        <v>10</v>
      </c>
      <c r="L160" s="72">
        <v>4.9000000000000004</v>
      </c>
      <c r="M160" s="69">
        <v>6.3</v>
      </c>
      <c r="N160" s="69">
        <v>74.099999999999994</v>
      </c>
      <c r="O160" s="33"/>
    </row>
    <row r="161" spans="1:15" x14ac:dyDescent="0.3">
      <c r="A161" s="1"/>
      <c r="B161" s="8">
        <v>1</v>
      </c>
      <c r="C161" s="27">
        <v>0</v>
      </c>
      <c r="D161" s="27">
        <v>8333.2999999999993</v>
      </c>
      <c r="E161" s="27">
        <v>5019.3</v>
      </c>
      <c r="F161" s="10">
        <v>46.694528875379945</v>
      </c>
      <c r="G161" s="11">
        <v>1.4553628538840477</v>
      </c>
      <c r="H161" s="68">
        <v>40.381027680827039</v>
      </c>
      <c r="I161" s="69">
        <v>100</v>
      </c>
      <c r="J161" s="67">
        <v>47.1</v>
      </c>
      <c r="K161" s="67">
        <v>47</v>
      </c>
      <c r="L161" s="67">
        <v>5.7</v>
      </c>
      <c r="M161" s="67">
        <v>0.2</v>
      </c>
      <c r="N161" s="67">
        <v>0</v>
      </c>
      <c r="O161" s="33"/>
    </row>
    <row r="162" spans="1:15" x14ac:dyDescent="0.3">
      <c r="A162" s="1"/>
      <c r="B162" s="8">
        <v>2</v>
      </c>
      <c r="C162" s="27">
        <v>8333.2999999999993</v>
      </c>
      <c r="D162" s="27">
        <v>12500</v>
      </c>
      <c r="E162" s="27">
        <v>10865.8</v>
      </c>
      <c r="F162" s="10">
        <v>46.940376215397521</v>
      </c>
      <c r="G162" s="11">
        <v>3.1497559235986663</v>
      </c>
      <c r="H162" s="68">
        <v>47.03624746537286</v>
      </c>
      <c r="I162" s="69">
        <v>100</v>
      </c>
      <c r="J162" s="67">
        <v>0.2</v>
      </c>
      <c r="K162" s="67">
        <v>32.700000000000003</v>
      </c>
      <c r="L162" s="67">
        <v>29</v>
      </c>
      <c r="M162" s="67">
        <v>28.3</v>
      </c>
      <c r="N162" s="67">
        <v>9.8000000000000007</v>
      </c>
      <c r="O162" s="33"/>
    </row>
    <row r="163" spans="1:15" x14ac:dyDescent="0.3">
      <c r="A163" s="1"/>
      <c r="B163" s="8">
        <v>3</v>
      </c>
      <c r="C163" s="27">
        <v>12500</v>
      </c>
      <c r="D163" s="27">
        <v>16500</v>
      </c>
      <c r="E163" s="27">
        <v>14272</v>
      </c>
      <c r="F163" s="10">
        <v>49.783804206372537</v>
      </c>
      <c r="G163" s="11">
        <v>4.1335273979900071</v>
      </c>
      <c r="H163" s="68">
        <v>48.453685812486107</v>
      </c>
      <c r="I163" s="69">
        <v>100</v>
      </c>
      <c r="J163" s="67">
        <v>0</v>
      </c>
      <c r="K163" s="67">
        <v>12.6</v>
      </c>
      <c r="L163" s="67">
        <v>9.1999999999999993</v>
      </c>
      <c r="M163" s="67">
        <v>27.6</v>
      </c>
      <c r="N163" s="67">
        <v>50.7</v>
      </c>
      <c r="O163" s="33"/>
    </row>
    <row r="164" spans="1:15" x14ac:dyDescent="0.3">
      <c r="A164" s="1"/>
      <c r="B164" s="8">
        <v>4</v>
      </c>
      <c r="C164" s="27">
        <v>16500</v>
      </c>
      <c r="D164" s="27">
        <v>21000</v>
      </c>
      <c r="E164" s="27">
        <v>18810.400000000001</v>
      </c>
      <c r="F164" s="10">
        <v>49.956552587313382</v>
      </c>
      <c r="G164" s="11">
        <v>5.4509754832705637</v>
      </c>
      <c r="H164" s="68">
        <v>57.378003009743964</v>
      </c>
      <c r="I164" s="69">
        <v>100</v>
      </c>
      <c r="J164" s="67">
        <v>0</v>
      </c>
      <c r="K164" s="67">
        <v>7.6</v>
      </c>
      <c r="L164" s="67">
        <v>3.2</v>
      </c>
      <c r="M164" s="67">
        <v>3.8</v>
      </c>
      <c r="N164" s="67">
        <v>85.4</v>
      </c>
      <c r="O164" s="33"/>
    </row>
    <row r="165" spans="1:15" x14ac:dyDescent="0.3">
      <c r="A165" s="1"/>
      <c r="B165" s="8">
        <v>5</v>
      </c>
      <c r="C165" s="27">
        <v>21000</v>
      </c>
      <c r="D165" s="27">
        <v>25500</v>
      </c>
      <c r="E165" s="27">
        <v>23359.200000000001</v>
      </c>
      <c r="F165" s="10">
        <v>49.319219115560173</v>
      </c>
      <c r="G165" s="11">
        <v>6.7782706862419326</v>
      </c>
      <c r="H165" s="68">
        <v>61.080780229880006</v>
      </c>
      <c r="I165" s="69">
        <v>100</v>
      </c>
      <c r="J165" s="67">
        <v>0</v>
      </c>
      <c r="K165" s="67">
        <v>0.1</v>
      </c>
      <c r="L165" s="67">
        <v>1.1000000000000001</v>
      </c>
      <c r="M165" s="67">
        <v>3.2</v>
      </c>
      <c r="N165" s="67">
        <v>95.6</v>
      </c>
      <c r="O165" s="33"/>
    </row>
    <row r="166" spans="1:15" x14ac:dyDescent="0.3">
      <c r="A166" s="1"/>
      <c r="B166" s="8">
        <v>6</v>
      </c>
      <c r="C166" s="27">
        <v>25500</v>
      </c>
      <c r="D166" s="27">
        <v>31000</v>
      </c>
      <c r="E166" s="27">
        <v>28385.5</v>
      </c>
      <c r="F166" s="10">
        <v>51.236080771484893</v>
      </c>
      <c r="G166" s="11">
        <v>8.2199577683541349</v>
      </c>
      <c r="H166" s="68">
        <v>67.110137894300763</v>
      </c>
      <c r="I166" s="69">
        <v>100</v>
      </c>
      <c r="J166" s="67">
        <v>0</v>
      </c>
      <c r="K166" s="67">
        <v>0</v>
      </c>
      <c r="L166" s="67">
        <v>0.2</v>
      </c>
      <c r="M166" s="67">
        <v>0</v>
      </c>
      <c r="N166" s="67">
        <v>99.8</v>
      </c>
      <c r="O166" s="33"/>
    </row>
    <row r="167" spans="1:15" x14ac:dyDescent="0.3">
      <c r="A167" s="1"/>
      <c r="B167" s="8">
        <v>7</v>
      </c>
      <c r="C167" s="27">
        <v>31000</v>
      </c>
      <c r="D167" s="27">
        <v>38500</v>
      </c>
      <c r="E167" s="27">
        <v>34469.699999999997</v>
      </c>
      <c r="F167" s="10">
        <v>50.672722186281504</v>
      </c>
      <c r="G167" s="11">
        <v>9.9948301087269744</v>
      </c>
      <c r="H167" s="68">
        <v>69.104804395422818</v>
      </c>
      <c r="I167" s="69">
        <v>100</v>
      </c>
      <c r="J167" s="67">
        <v>0</v>
      </c>
      <c r="K167" s="67">
        <v>0</v>
      </c>
      <c r="L167" s="67">
        <v>0</v>
      </c>
      <c r="M167" s="67">
        <v>0.1</v>
      </c>
      <c r="N167" s="67">
        <v>99.9</v>
      </c>
      <c r="O167" s="33"/>
    </row>
    <row r="168" spans="1:15" x14ac:dyDescent="0.3">
      <c r="A168" s="1"/>
      <c r="B168" s="8">
        <v>8</v>
      </c>
      <c r="C168" s="27">
        <v>38500</v>
      </c>
      <c r="D168" s="27">
        <v>48000</v>
      </c>
      <c r="E168" s="27">
        <v>42560.4</v>
      </c>
      <c r="F168" s="10">
        <v>49.007964989059076</v>
      </c>
      <c r="G168" s="11">
        <v>12.34072683847986</v>
      </c>
      <c r="H168" s="68">
        <v>74.984212501932035</v>
      </c>
      <c r="I168" s="69">
        <v>100</v>
      </c>
      <c r="J168" s="67">
        <v>0</v>
      </c>
      <c r="K168" s="67">
        <v>0</v>
      </c>
      <c r="L168" s="67">
        <v>0</v>
      </c>
      <c r="M168" s="67">
        <v>0</v>
      </c>
      <c r="N168" s="67">
        <v>100</v>
      </c>
      <c r="O168" s="33"/>
    </row>
    <row r="169" spans="1:15" x14ac:dyDescent="0.3">
      <c r="A169" s="1"/>
      <c r="B169" s="8">
        <v>9</v>
      </c>
      <c r="C169" s="27">
        <v>48000</v>
      </c>
      <c r="D169" s="27">
        <v>67000</v>
      </c>
      <c r="E169" s="27">
        <v>55714.5</v>
      </c>
      <c r="F169" s="10">
        <v>49.175464478972259</v>
      </c>
      <c r="G169" s="11">
        <v>16.133229262596526</v>
      </c>
      <c r="H169" s="68">
        <v>74.769158524722926</v>
      </c>
      <c r="I169" s="69">
        <v>100</v>
      </c>
      <c r="J169" s="67">
        <v>0</v>
      </c>
      <c r="K169" s="67">
        <v>0</v>
      </c>
      <c r="L169" s="67">
        <v>0</v>
      </c>
      <c r="M169" s="67">
        <v>0</v>
      </c>
      <c r="N169" s="67">
        <v>100</v>
      </c>
      <c r="O169" s="33"/>
    </row>
    <row r="170" spans="1:15" x14ac:dyDescent="0.3">
      <c r="A170" s="1"/>
      <c r="B170" s="77">
        <v>10</v>
      </c>
      <c r="C170" s="76">
        <v>67000</v>
      </c>
      <c r="D170" s="76">
        <v>1000000</v>
      </c>
      <c r="E170" s="76">
        <v>111572.3</v>
      </c>
      <c r="F170" s="78">
        <v>65.494567434271517</v>
      </c>
      <c r="G170" s="75">
        <v>32.343363676857287</v>
      </c>
      <c r="H170" s="74">
        <v>78.974552328614294</v>
      </c>
      <c r="I170" s="66">
        <v>100</v>
      </c>
      <c r="J170" s="65">
        <v>0</v>
      </c>
      <c r="K170" s="65">
        <v>0</v>
      </c>
      <c r="L170" s="65">
        <v>0</v>
      </c>
      <c r="M170" s="65">
        <v>0</v>
      </c>
      <c r="N170" s="65">
        <v>100</v>
      </c>
      <c r="O170" s="33"/>
    </row>
    <row r="171" spans="1:15" x14ac:dyDescent="0.3">
      <c r="A171" s="88">
        <v>2020</v>
      </c>
      <c r="B171" s="1" t="s">
        <v>8</v>
      </c>
      <c r="C171" s="25">
        <v>0</v>
      </c>
      <c r="D171" s="25">
        <v>1077500</v>
      </c>
      <c r="E171" s="25">
        <v>40288</v>
      </c>
      <c r="F171" s="3">
        <v>16.769703873097576</v>
      </c>
      <c r="G171" s="4">
        <v>100</v>
      </c>
      <c r="H171" s="70">
        <v>55.876700659247788</v>
      </c>
      <c r="I171" s="69">
        <v>100</v>
      </c>
      <c r="J171" s="69">
        <v>8</v>
      </c>
      <c r="K171" s="69">
        <v>11.700000000000001</v>
      </c>
      <c r="L171" s="72">
        <v>4.3</v>
      </c>
      <c r="M171" s="69">
        <v>6.7</v>
      </c>
      <c r="N171" s="69">
        <v>69.3</v>
      </c>
      <c r="O171" s="33"/>
    </row>
    <row r="172" spans="1:15" x14ac:dyDescent="0.3">
      <c r="A172" s="1"/>
      <c r="B172" s="8">
        <v>1</v>
      </c>
      <c r="C172" s="27">
        <v>0</v>
      </c>
      <c r="D172" s="27">
        <v>9200</v>
      </c>
      <c r="E172" s="27">
        <v>4632.3</v>
      </c>
      <c r="F172" s="10">
        <v>-7.7102384794692451</v>
      </c>
      <c r="G172" s="11">
        <v>1.1469544092532709</v>
      </c>
      <c r="H172" s="68">
        <v>32.725300141874413</v>
      </c>
      <c r="I172" s="69">
        <v>100</v>
      </c>
      <c r="J172" s="67">
        <v>80.100000000000009</v>
      </c>
      <c r="K172" s="67">
        <v>19.900000000000002</v>
      </c>
      <c r="L172" s="67">
        <v>0</v>
      </c>
      <c r="M172" s="67">
        <v>0</v>
      </c>
      <c r="N172" s="67">
        <v>0</v>
      </c>
      <c r="O172" s="33"/>
    </row>
    <row r="173" spans="1:15" x14ac:dyDescent="0.3">
      <c r="A173" s="1"/>
      <c r="B173" s="8">
        <v>2</v>
      </c>
      <c r="C173" s="27">
        <v>9250</v>
      </c>
      <c r="D173" s="27">
        <v>15500</v>
      </c>
      <c r="E173" s="27">
        <v>12464.3</v>
      </c>
      <c r="F173" s="10">
        <v>14.71129599293195</v>
      </c>
      <c r="G173" s="11">
        <v>3.0944175994867895</v>
      </c>
      <c r="H173" s="68">
        <v>45.212371976604601</v>
      </c>
      <c r="I173" s="69">
        <v>100</v>
      </c>
      <c r="J173" s="67">
        <v>0</v>
      </c>
      <c r="K173" s="67">
        <v>59.8</v>
      </c>
      <c r="L173" s="67">
        <v>27.1</v>
      </c>
      <c r="M173" s="67">
        <v>12</v>
      </c>
      <c r="N173" s="67">
        <v>1.0999999999999999</v>
      </c>
      <c r="O173" s="33"/>
    </row>
    <row r="174" spans="1:15" x14ac:dyDescent="0.3">
      <c r="A174" s="1"/>
      <c r="B174" s="8">
        <v>3</v>
      </c>
      <c r="C174" s="27">
        <v>15500</v>
      </c>
      <c r="D174" s="27">
        <v>18500</v>
      </c>
      <c r="E174" s="27">
        <v>17322.400000000001</v>
      </c>
      <c r="F174" s="10">
        <v>21.373318385650244</v>
      </c>
      <c r="G174" s="11">
        <v>4.3058946954674875</v>
      </c>
      <c r="H174" s="68">
        <v>36.083435993732735</v>
      </c>
      <c r="I174" s="69">
        <v>100</v>
      </c>
      <c r="J174" s="67">
        <v>0</v>
      </c>
      <c r="K174" s="67">
        <v>21.6</v>
      </c>
      <c r="L174" s="67">
        <v>12.2</v>
      </c>
      <c r="M174" s="67">
        <v>33.4</v>
      </c>
      <c r="N174" s="67">
        <v>32.800000000000004</v>
      </c>
      <c r="O174" s="33"/>
    </row>
    <row r="175" spans="1:15" x14ac:dyDescent="0.3">
      <c r="A175" s="1"/>
      <c r="B175" s="8">
        <v>4</v>
      </c>
      <c r="C175" s="27">
        <v>18565</v>
      </c>
      <c r="D175" s="27">
        <v>25000</v>
      </c>
      <c r="E175" s="27">
        <v>21395.3</v>
      </c>
      <c r="F175" s="10">
        <v>13.741866201675656</v>
      </c>
      <c r="G175" s="11">
        <v>5.2934453514003987</v>
      </c>
      <c r="H175" s="68">
        <v>48.787041328765646</v>
      </c>
      <c r="I175" s="69">
        <v>100</v>
      </c>
      <c r="J175" s="67">
        <v>0</v>
      </c>
      <c r="K175" s="67">
        <v>12.9</v>
      </c>
      <c r="L175" s="67">
        <v>2.4</v>
      </c>
      <c r="M175" s="67">
        <v>15.299999999999999</v>
      </c>
      <c r="N175" s="67">
        <v>69.399999999999991</v>
      </c>
      <c r="O175" s="33"/>
    </row>
    <row r="176" spans="1:15" x14ac:dyDescent="0.3">
      <c r="A176" s="1"/>
      <c r="B176" s="8">
        <v>5</v>
      </c>
      <c r="C176" s="27">
        <v>25000</v>
      </c>
      <c r="D176" s="27">
        <v>30750</v>
      </c>
      <c r="E176" s="27">
        <v>27739.8</v>
      </c>
      <c r="F176" s="10">
        <v>18.75321072639473</v>
      </c>
      <c r="G176" s="11">
        <v>6.9199009682855541</v>
      </c>
      <c r="H176" s="68">
        <v>57.318941991463156</v>
      </c>
      <c r="I176" s="69">
        <v>100</v>
      </c>
      <c r="J176" s="67">
        <v>0</v>
      </c>
      <c r="K176" s="67">
        <v>2.6</v>
      </c>
      <c r="L176" s="67">
        <v>0.89999999999999991</v>
      </c>
      <c r="M176" s="67">
        <v>6.4</v>
      </c>
      <c r="N176" s="67">
        <v>90.100000000000009</v>
      </c>
      <c r="O176" s="33"/>
    </row>
    <row r="177" spans="1:15" x14ac:dyDescent="0.3">
      <c r="A177" s="1"/>
      <c r="B177" s="8">
        <v>6</v>
      </c>
      <c r="C177" s="27">
        <v>31000</v>
      </c>
      <c r="D177" s="27">
        <v>37666.699999999997</v>
      </c>
      <c r="E177" s="27">
        <v>34160.199999999997</v>
      </c>
      <c r="F177" s="10">
        <v>20.343837522678832</v>
      </c>
      <c r="G177" s="11">
        <v>8.4643676316518253</v>
      </c>
      <c r="H177" s="68">
        <v>65.603146366192163</v>
      </c>
      <c r="I177" s="69">
        <v>100</v>
      </c>
      <c r="J177" s="67">
        <v>0</v>
      </c>
      <c r="K177" s="67">
        <v>0</v>
      </c>
      <c r="L177" s="67">
        <v>0.3</v>
      </c>
      <c r="M177" s="67">
        <v>0</v>
      </c>
      <c r="N177" s="67">
        <v>99.7</v>
      </c>
      <c r="O177" s="33"/>
    </row>
    <row r="178" spans="1:15" x14ac:dyDescent="0.3">
      <c r="A178" s="1"/>
      <c r="B178" s="8">
        <v>7</v>
      </c>
      <c r="C178" s="27">
        <v>37900</v>
      </c>
      <c r="D178" s="27">
        <v>45000</v>
      </c>
      <c r="E178" s="27">
        <v>41416.199999999997</v>
      </c>
      <c r="F178" s="10">
        <v>20.15248174483677</v>
      </c>
      <c r="G178" s="11">
        <v>10.278664535901216</v>
      </c>
      <c r="H178" s="68">
        <v>69.792510907770023</v>
      </c>
      <c r="I178" s="69">
        <v>100</v>
      </c>
      <c r="J178" s="67">
        <v>0</v>
      </c>
      <c r="K178" s="67">
        <v>0</v>
      </c>
      <c r="L178" s="67">
        <v>0</v>
      </c>
      <c r="M178" s="67">
        <v>0</v>
      </c>
      <c r="N178" s="67">
        <v>100</v>
      </c>
      <c r="O178" s="33"/>
    </row>
    <row r="179" spans="1:15" x14ac:dyDescent="0.3">
      <c r="A179" s="1"/>
      <c r="B179" s="8">
        <v>8</v>
      </c>
      <c r="C179" s="27">
        <v>45000</v>
      </c>
      <c r="D179" s="27">
        <v>60000</v>
      </c>
      <c r="E179" s="27">
        <v>51533.9</v>
      </c>
      <c r="F179" s="10">
        <v>21.084153344423463</v>
      </c>
      <c r="G179" s="11">
        <v>12.800441246997488</v>
      </c>
      <c r="H179" s="68">
        <v>70.199654289318218</v>
      </c>
      <c r="I179" s="69">
        <v>100</v>
      </c>
      <c r="J179" s="67">
        <v>0</v>
      </c>
      <c r="K179" s="67">
        <v>0</v>
      </c>
      <c r="L179" s="67">
        <v>0</v>
      </c>
      <c r="M179" s="67">
        <v>0</v>
      </c>
      <c r="N179" s="67">
        <v>100</v>
      </c>
      <c r="O179" s="33"/>
    </row>
    <row r="180" spans="1:15" x14ac:dyDescent="0.3">
      <c r="A180" s="1"/>
      <c r="B180" s="8">
        <v>9</v>
      </c>
      <c r="C180" s="27">
        <v>60000</v>
      </c>
      <c r="D180" s="27">
        <v>80500</v>
      </c>
      <c r="E180" s="27">
        <v>69315.100000000006</v>
      </c>
      <c r="F180" s="10">
        <v>24.411239443950873</v>
      </c>
      <c r="G180" s="11">
        <v>17.219341406650049</v>
      </c>
      <c r="H180" s="68">
        <v>77.424999771549722</v>
      </c>
      <c r="I180" s="69">
        <v>100</v>
      </c>
      <c r="J180" s="67">
        <v>0</v>
      </c>
      <c r="K180" s="67">
        <v>0</v>
      </c>
      <c r="L180" s="67">
        <v>0</v>
      </c>
      <c r="M180" s="67">
        <v>0</v>
      </c>
      <c r="N180" s="67">
        <v>100</v>
      </c>
      <c r="O180" s="33"/>
    </row>
    <row r="181" spans="1:15" x14ac:dyDescent="0.3">
      <c r="A181" s="1"/>
      <c r="B181" s="14">
        <v>10</v>
      </c>
      <c r="C181" s="27">
        <v>81000</v>
      </c>
      <c r="D181" s="27">
        <v>1077500</v>
      </c>
      <c r="E181" s="27">
        <v>122862.5</v>
      </c>
      <c r="F181" s="78">
        <v>10.119178326520117</v>
      </c>
      <c r="G181" s="11">
        <v>30.476572154905917</v>
      </c>
      <c r="H181" s="68">
        <v>76.725174810918801</v>
      </c>
      <c r="I181" s="66">
        <v>100</v>
      </c>
      <c r="J181" s="65">
        <v>0</v>
      </c>
      <c r="K181" s="65">
        <v>0</v>
      </c>
      <c r="L181" s="65">
        <v>0</v>
      </c>
      <c r="M181" s="65">
        <v>0</v>
      </c>
      <c r="N181" s="65">
        <v>100</v>
      </c>
      <c r="O181" s="33"/>
    </row>
    <row r="182" spans="1:15" x14ac:dyDescent="0.3">
      <c r="A182" s="88">
        <v>2021</v>
      </c>
      <c r="B182" s="88" t="s">
        <v>8</v>
      </c>
      <c r="C182" s="79">
        <v>0</v>
      </c>
      <c r="D182" s="79">
        <v>1000000</v>
      </c>
      <c r="E182" s="79">
        <v>66705.2</v>
      </c>
      <c r="F182" s="3">
        <v>65.570889594916594</v>
      </c>
      <c r="G182" s="80">
        <v>100</v>
      </c>
      <c r="H182" s="81">
        <v>59.100357842805593</v>
      </c>
      <c r="I182" s="82">
        <v>100</v>
      </c>
      <c r="J182" s="83">
        <v>5.0999999999999996</v>
      </c>
      <c r="K182" s="83">
        <v>9.5</v>
      </c>
      <c r="L182" s="83">
        <v>4.5999999999999996</v>
      </c>
      <c r="M182" s="83">
        <v>5.7</v>
      </c>
      <c r="N182" s="83">
        <v>75.099999999999994</v>
      </c>
      <c r="O182" s="64"/>
    </row>
    <row r="183" spans="1:15" x14ac:dyDescent="0.3">
      <c r="A183" s="1"/>
      <c r="B183" s="8">
        <v>1</v>
      </c>
      <c r="C183" s="27">
        <v>0</v>
      </c>
      <c r="D183" s="27">
        <v>16250</v>
      </c>
      <c r="E183" s="27">
        <v>9818</v>
      </c>
      <c r="F183" s="10">
        <v>111.94654923040387</v>
      </c>
      <c r="G183" s="11">
        <v>1.4710369829036831</v>
      </c>
      <c r="H183" s="28">
        <v>38.422904039913263</v>
      </c>
      <c r="I183" s="40">
        <v>100</v>
      </c>
      <c r="J183" s="32">
        <v>50.9</v>
      </c>
      <c r="K183" s="32">
        <v>43</v>
      </c>
      <c r="L183" s="32">
        <v>6.1</v>
      </c>
      <c r="M183" s="32">
        <v>0</v>
      </c>
      <c r="N183" s="32">
        <v>0</v>
      </c>
      <c r="O183" s="33"/>
    </row>
    <row r="184" spans="1:15" x14ac:dyDescent="0.3">
      <c r="A184" s="1"/>
      <c r="B184" s="8">
        <v>2</v>
      </c>
      <c r="C184" s="27">
        <v>16250</v>
      </c>
      <c r="D184" s="27">
        <v>25000</v>
      </c>
      <c r="E184" s="27">
        <v>20898.7</v>
      </c>
      <c r="F184" s="10">
        <v>67.668461124972936</v>
      </c>
      <c r="G184" s="11">
        <v>3.1338182918060253</v>
      </c>
      <c r="H184" s="28">
        <v>48.161673071684028</v>
      </c>
      <c r="I184" s="40">
        <v>100</v>
      </c>
      <c r="J184" s="32">
        <v>0</v>
      </c>
      <c r="K184" s="32">
        <v>33.4</v>
      </c>
      <c r="L184" s="32">
        <v>29.2</v>
      </c>
      <c r="M184" s="32">
        <v>24.5</v>
      </c>
      <c r="N184" s="32">
        <v>12.9</v>
      </c>
      <c r="O184" s="33"/>
    </row>
    <row r="185" spans="1:15" x14ac:dyDescent="0.3">
      <c r="A185" s="1"/>
      <c r="B185" s="8">
        <v>3</v>
      </c>
      <c r="C185" s="27">
        <v>25000</v>
      </c>
      <c r="D185" s="27">
        <v>32000</v>
      </c>
      <c r="E185" s="27">
        <v>28025.5</v>
      </c>
      <c r="F185" s="10">
        <v>61.787627580473824</v>
      </c>
      <c r="G185" s="11">
        <v>4.20528740372154</v>
      </c>
      <c r="H185" s="28">
        <v>47.187305047433973</v>
      </c>
      <c r="I185" s="40">
        <v>100</v>
      </c>
      <c r="J185" s="32">
        <v>0</v>
      </c>
      <c r="K185" s="32">
        <v>16.3</v>
      </c>
      <c r="L185" s="32">
        <v>4.7</v>
      </c>
      <c r="M185" s="32">
        <v>25.1</v>
      </c>
      <c r="N185" s="32">
        <v>53.900000000000006</v>
      </c>
      <c r="O185" s="33"/>
    </row>
    <row r="186" spans="1:15" x14ac:dyDescent="0.3">
      <c r="A186" s="1"/>
      <c r="B186" s="8">
        <v>4</v>
      </c>
      <c r="C186" s="27">
        <v>32000</v>
      </c>
      <c r="D186" s="27">
        <v>41666.699999999997</v>
      </c>
      <c r="E186" s="27">
        <v>36848.5</v>
      </c>
      <c r="F186" s="10">
        <v>72.22707790963436</v>
      </c>
      <c r="G186" s="11">
        <v>5.5240118927392317</v>
      </c>
      <c r="H186" s="28">
        <v>56.849528611997854</v>
      </c>
      <c r="I186" s="40">
        <v>100</v>
      </c>
      <c r="J186" s="32">
        <v>0</v>
      </c>
      <c r="K186" s="32">
        <v>2.7</v>
      </c>
      <c r="L186" s="32">
        <v>6</v>
      </c>
      <c r="M186" s="32">
        <v>6.4</v>
      </c>
      <c r="N186" s="32">
        <v>84.899999999999991</v>
      </c>
      <c r="O186" s="33"/>
    </row>
    <row r="187" spans="1:15" x14ac:dyDescent="0.3">
      <c r="A187" s="1"/>
      <c r="B187" s="8">
        <v>5</v>
      </c>
      <c r="C187" s="27">
        <v>41666.699999999997</v>
      </c>
      <c r="D187" s="27">
        <v>50500</v>
      </c>
      <c r="E187" s="27">
        <v>46831.199999999997</v>
      </c>
      <c r="F187" s="10">
        <v>68.823134990158536</v>
      </c>
      <c r="G187" s="11">
        <v>7.0173409884417044</v>
      </c>
      <c r="H187" s="28">
        <v>56.601740912950618</v>
      </c>
      <c r="I187" s="40">
        <v>100</v>
      </c>
      <c r="J187" s="32">
        <v>0</v>
      </c>
      <c r="K187" s="32">
        <v>0</v>
      </c>
      <c r="L187" s="32">
        <v>0</v>
      </c>
      <c r="M187" s="32">
        <v>0.89999999999999991</v>
      </c>
      <c r="N187" s="32">
        <v>99.1</v>
      </c>
      <c r="O187" s="33"/>
    </row>
    <row r="188" spans="1:15" x14ac:dyDescent="0.3">
      <c r="A188" s="1"/>
      <c r="B188" s="8">
        <v>6</v>
      </c>
      <c r="C188" s="27">
        <v>50500</v>
      </c>
      <c r="D188" s="27">
        <v>61000</v>
      </c>
      <c r="E188" s="27">
        <v>56591.199999999997</v>
      </c>
      <c r="F188" s="10">
        <v>65.664135455881407</v>
      </c>
      <c r="G188" s="11">
        <v>8.4817060507224298</v>
      </c>
      <c r="H188" s="28">
        <v>65.01869663460576</v>
      </c>
      <c r="I188" s="40">
        <v>100</v>
      </c>
      <c r="J188" s="32">
        <v>0</v>
      </c>
      <c r="K188" s="32">
        <v>0</v>
      </c>
      <c r="L188" s="32">
        <v>0</v>
      </c>
      <c r="M188" s="32">
        <v>0.3</v>
      </c>
      <c r="N188" s="32">
        <v>99.7</v>
      </c>
      <c r="O188" s="33"/>
    </row>
    <row r="189" spans="1:15" x14ac:dyDescent="0.3">
      <c r="A189" s="1"/>
      <c r="B189" s="8">
        <v>7</v>
      </c>
      <c r="C189" s="27">
        <v>61000</v>
      </c>
      <c r="D189" s="27">
        <v>75000</v>
      </c>
      <c r="E189" s="27">
        <v>68748.600000000006</v>
      </c>
      <c r="F189" s="10">
        <v>65.994465933620191</v>
      </c>
      <c r="G189" s="11">
        <v>10.314201546052557</v>
      </c>
      <c r="H189" s="28">
        <v>70.373822685492897</v>
      </c>
      <c r="I189" s="40">
        <v>100</v>
      </c>
      <c r="J189" s="32">
        <v>0</v>
      </c>
      <c r="K189" s="32">
        <v>0</v>
      </c>
      <c r="L189" s="32">
        <v>0</v>
      </c>
      <c r="M189" s="32">
        <v>0</v>
      </c>
      <c r="N189" s="32">
        <v>100</v>
      </c>
      <c r="O189" s="33"/>
    </row>
    <row r="190" spans="1:15" x14ac:dyDescent="0.3">
      <c r="A190" s="1"/>
      <c r="B190" s="8">
        <v>8</v>
      </c>
      <c r="C190" s="27">
        <v>75000</v>
      </c>
      <c r="D190" s="27">
        <v>97950</v>
      </c>
      <c r="E190" s="27">
        <v>85346.1</v>
      </c>
      <c r="F190" s="10">
        <v>65.611568307463642</v>
      </c>
      <c r="G190" s="11">
        <v>12.782253943010314</v>
      </c>
      <c r="H190" s="28">
        <v>72.70750594448424</v>
      </c>
      <c r="I190" s="40">
        <v>100</v>
      </c>
      <c r="J190" s="32">
        <v>0</v>
      </c>
      <c r="K190" s="32">
        <v>0</v>
      </c>
      <c r="L190" s="32">
        <v>0</v>
      </c>
      <c r="M190" s="32">
        <v>0</v>
      </c>
      <c r="N190" s="32">
        <v>100</v>
      </c>
      <c r="O190" s="33"/>
    </row>
    <row r="191" spans="1:15" x14ac:dyDescent="0.3">
      <c r="A191" s="1"/>
      <c r="B191" s="8">
        <v>9</v>
      </c>
      <c r="C191" s="27">
        <v>98000</v>
      </c>
      <c r="D191" s="27">
        <v>135000</v>
      </c>
      <c r="E191" s="27">
        <v>112724.5</v>
      </c>
      <c r="F191" s="10">
        <v>62.626181019720086</v>
      </c>
      <c r="G191" s="11">
        <v>16.893539167612783</v>
      </c>
      <c r="H191" s="28">
        <v>76.987632508833926</v>
      </c>
      <c r="I191" s="40">
        <v>100</v>
      </c>
      <c r="J191" s="32">
        <v>0</v>
      </c>
      <c r="K191" s="32">
        <v>0</v>
      </c>
      <c r="L191" s="32">
        <v>0</v>
      </c>
      <c r="M191" s="32">
        <v>0</v>
      </c>
      <c r="N191" s="32">
        <v>100</v>
      </c>
      <c r="O191" s="33"/>
    </row>
    <row r="192" spans="1:15" x14ac:dyDescent="0.3">
      <c r="A192" s="84"/>
      <c r="B192" s="77">
        <v>10</v>
      </c>
      <c r="C192" s="76">
        <v>135000</v>
      </c>
      <c r="D192" s="76">
        <v>1000000</v>
      </c>
      <c r="E192" s="76">
        <v>201172.9</v>
      </c>
      <c r="F192" s="78">
        <v>63.738243971919829</v>
      </c>
      <c r="G192" s="75">
        <v>30.176803732989736</v>
      </c>
      <c r="H192" s="85">
        <v>84.038714697621373</v>
      </c>
      <c r="I192" s="86">
        <v>100</v>
      </c>
      <c r="J192" s="87">
        <v>0</v>
      </c>
      <c r="K192" s="87">
        <v>0</v>
      </c>
      <c r="L192" s="87">
        <v>0</v>
      </c>
      <c r="M192" s="87">
        <v>0</v>
      </c>
      <c r="N192" s="87">
        <v>100</v>
      </c>
      <c r="O192" s="33"/>
    </row>
    <row r="193" spans="1:20" x14ac:dyDescent="0.3">
      <c r="A193" s="1">
        <v>2022</v>
      </c>
      <c r="B193" s="88" t="s">
        <v>8</v>
      </c>
      <c r="C193" s="25">
        <v>0</v>
      </c>
      <c r="D193" s="25">
        <v>1500000</v>
      </c>
      <c r="E193" s="25">
        <v>116511</v>
      </c>
      <c r="F193" s="3">
        <v>74.665543315963376</v>
      </c>
      <c r="G193" s="89">
        <v>100</v>
      </c>
      <c r="H193" s="90">
        <v>59.668845465444988</v>
      </c>
      <c r="I193" s="91">
        <v>100</v>
      </c>
      <c r="J193" s="91">
        <v>6.1</v>
      </c>
      <c r="K193" s="91">
        <v>9.1999999999999993</v>
      </c>
      <c r="L193" s="91">
        <v>5</v>
      </c>
      <c r="M193" s="91">
        <v>7.3</v>
      </c>
      <c r="N193" s="91">
        <v>72.399999999999991</v>
      </c>
      <c r="O193" s="33"/>
    </row>
    <row r="194" spans="1:20" x14ac:dyDescent="0.3">
      <c r="A194" s="1"/>
      <c r="B194" s="8">
        <v>1</v>
      </c>
      <c r="C194" s="27">
        <v>0</v>
      </c>
      <c r="D194" s="27">
        <v>30000</v>
      </c>
      <c r="E194" s="27">
        <v>18017.5</v>
      </c>
      <c r="F194" s="10">
        <v>83.514972499490739</v>
      </c>
      <c r="G194" s="11">
        <v>1.545704038916595</v>
      </c>
      <c r="H194" s="92">
        <v>38.875600663692978</v>
      </c>
      <c r="I194" s="91">
        <v>100</v>
      </c>
      <c r="J194" s="32">
        <v>61.1</v>
      </c>
      <c r="K194" s="32">
        <v>35.799999999999997</v>
      </c>
      <c r="L194" s="32">
        <v>3.2</v>
      </c>
      <c r="M194" s="32">
        <v>0</v>
      </c>
      <c r="N194" s="32">
        <v>0</v>
      </c>
      <c r="O194" s="33"/>
    </row>
    <row r="195" spans="1:20" x14ac:dyDescent="0.3">
      <c r="A195" s="1"/>
      <c r="B195" s="8">
        <v>2</v>
      </c>
      <c r="C195" s="27">
        <v>30000</v>
      </c>
      <c r="D195" s="27">
        <v>45000</v>
      </c>
      <c r="E195" s="27">
        <v>38830.800000000003</v>
      </c>
      <c r="F195" s="10">
        <v>85.804858675420007</v>
      </c>
      <c r="G195" s="11">
        <v>3.3338570135024481</v>
      </c>
      <c r="H195" s="92">
        <v>44.810424169667868</v>
      </c>
      <c r="I195" s="91">
        <v>100</v>
      </c>
      <c r="J195" s="32">
        <v>0</v>
      </c>
      <c r="K195" s="32">
        <v>36.5</v>
      </c>
      <c r="L195" s="32">
        <v>29.599999999999998</v>
      </c>
      <c r="M195" s="32">
        <v>27</v>
      </c>
      <c r="N195" s="32">
        <v>6.8000000000000007</v>
      </c>
      <c r="O195" s="33"/>
    </row>
    <row r="196" spans="1:20" x14ac:dyDescent="0.3">
      <c r="A196" s="1"/>
      <c r="B196" s="8">
        <v>3</v>
      </c>
      <c r="C196" s="27">
        <v>45000</v>
      </c>
      <c r="D196" s="27">
        <v>57142.9</v>
      </c>
      <c r="E196" s="27">
        <v>50948.1</v>
      </c>
      <c r="F196" s="10">
        <v>81.791939483684502</v>
      </c>
      <c r="G196" s="11">
        <v>4.3778335288376393</v>
      </c>
      <c r="H196" s="92">
        <v>45.409547057228103</v>
      </c>
      <c r="I196" s="91">
        <v>100</v>
      </c>
      <c r="J196" s="32">
        <v>0</v>
      </c>
      <c r="K196" s="32">
        <v>14.7</v>
      </c>
      <c r="L196" s="32">
        <v>8.6999999999999993</v>
      </c>
      <c r="M196" s="32">
        <v>33.200000000000003</v>
      </c>
      <c r="N196" s="32">
        <v>43.4</v>
      </c>
      <c r="O196" s="33"/>
    </row>
    <row r="197" spans="1:20" x14ac:dyDescent="0.3">
      <c r="A197" s="1"/>
      <c r="B197" s="8">
        <v>4</v>
      </c>
      <c r="C197" s="27">
        <v>57250</v>
      </c>
      <c r="D197" s="27">
        <v>75000</v>
      </c>
      <c r="E197" s="27">
        <v>65711.600000000006</v>
      </c>
      <c r="F197" s="10">
        <v>78.329104305466998</v>
      </c>
      <c r="G197" s="11">
        <v>5.6356270822800507</v>
      </c>
      <c r="H197" s="92">
        <v>55.775547039019656</v>
      </c>
      <c r="I197" s="91">
        <v>100</v>
      </c>
      <c r="J197" s="32">
        <v>0</v>
      </c>
      <c r="K197" s="32">
        <v>4.8</v>
      </c>
      <c r="L197" s="32">
        <v>6.5</v>
      </c>
      <c r="M197" s="32">
        <v>8.1</v>
      </c>
      <c r="N197" s="32">
        <v>80.600000000000009</v>
      </c>
      <c r="O197" s="33"/>
    </row>
    <row r="198" spans="1:20" x14ac:dyDescent="0.3">
      <c r="A198" s="1"/>
      <c r="B198" s="8">
        <v>5</v>
      </c>
      <c r="C198" s="27">
        <v>75000</v>
      </c>
      <c r="D198" s="27">
        <v>90000</v>
      </c>
      <c r="E198" s="27">
        <v>82305.899999999994</v>
      </c>
      <c r="F198" s="10">
        <v>75.750140931686573</v>
      </c>
      <c r="G198" s="11">
        <v>7.0626858048408501</v>
      </c>
      <c r="H198" s="92">
        <v>61.317113944761601</v>
      </c>
      <c r="I198" s="91">
        <v>100</v>
      </c>
      <c r="J198" s="32">
        <v>0</v>
      </c>
      <c r="K198" s="32">
        <v>0</v>
      </c>
      <c r="L198" s="32">
        <v>2.4</v>
      </c>
      <c r="M198" s="32">
        <v>4.5999999999999996</v>
      </c>
      <c r="N198" s="32">
        <v>93</v>
      </c>
      <c r="O198" s="33"/>
    </row>
    <row r="199" spans="1:20" x14ac:dyDescent="0.3">
      <c r="A199" s="1"/>
      <c r="B199" s="8">
        <v>6</v>
      </c>
      <c r="C199" s="27">
        <v>90000</v>
      </c>
      <c r="D199" s="27">
        <v>110000</v>
      </c>
      <c r="E199" s="27">
        <v>100006.6</v>
      </c>
      <c r="F199" s="10">
        <v>76.717581532111012</v>
      </c>
      <c r="G199" s="11">
        <v>8.5798007059144137</v>
      </c>
      <c r="H199" s="92">
        <v>66.283269261355485</v>
      </c>
      <c r="I199" s="91">
        <v>100</v>
      </c>
      <c r="J199" s="32">
        <v>0</v>
      </c>
      <c r="K199" s="32">
        <v>0</v>
      </c>
      <c r="L199" s="32">
        <v>0</v>
      </c>
      <c r="M199" s="32">
        <v>0.2</v>
      </c>
      <c r="N199" s="32">
        <v>99.8</v>
      </c>
      <c r="O199" s="33"/>
    </row>
    <row r="200" spans="1:20" x14ac:dyDescent="0.3">
      <c r="A200" s="1"/>
      <c r="B200" s="8">
        <v>7</v>
      </c>
      <c r="C200" s="27">
        <v>110000</v>
      </c>
      <c r="D200" s="27">
        <v>140000</v>
      </c>
      <c r="E200" s="27">
        <v>123797.2</v>
      </c>
      <c r="F200" s="10">
        <v>80.072321472728163</v>
      </c>
      <c r="G200" s="11">
        <v>10.643856614929108</v>
      </c>
      <c r="H200" s="92">
        <v>72.870349547002505</v>
      </c>
      <c r="I200" s="91">
        <v>100</v>
      </c>
      <c r="J200" s="32">
        <v>0</v>
      </c>
      <c r="K200" s="32">
        <v>0</v>
      </c>
      <c r="L200" s="32">
        <v>0</v>
      </c>
      <c r="M200" s="32">
        <v>0</v>
      </c>
      <c r="N200" s="32">
        <v>100</v>
      </c>
      <c r="O200" s="33"/>
    </row>
    <row r="201" spans="1:20" x14ac:dyDescent="0.3">
      <c r="A201" s="1"/>
      <c r="B201" s="8">
        <v>8</v>
      </c>
      <c r="C201" s="27">
        <v>140000</v>
      </c>
      <c r="D201" s="27">
        <v>170352.5</v>
      </c>
      <c r="E201" s="27">
        <v>152799.29999999999</v>
      </c>
      <c r="F201" s="10">
        <v>79.034894388847277</v>
      </c>
      <c r="G201" s="11">
        <v>13.070301984482191</v>
      </c>
      <c r="H201" s="92">
        <v>74.008753077933719</v>
      </c>
      <c r="I201" s="91">
        <v>100</v>
      </c>
      <c r="J201" s="32">
        <v>0</v>
      </c>
      <c r="K201" s="32">
        <v>0</v>
      </c>
      <c r="L201" s="32">
        <v>0</v>
      </c>
      <c r="M201" s="32">
        <v>0</v>
      </c>
      <c r="N201" s="32">
        <v>100</v>
      </c>
      <c r="O201" s="33"/>
    </row>
    <row r="202" spans="1:20" x14ac:dyDescent="0.3">
      <c r="A202" s="1"/>
      <c r="B202" s="8">
        <v>9</v>
      </c>
      <c r="C202" s="27">
        <v>170500</v>
      </c>
      <c r="D202" s="27">
        <v>230000</v>
      </c>
      <c r="E202" s="27">
        <v>197388.3</v>
      </c>
      <c r="F202" s="10">
        <v>75.106831256736541</v>
      </c>
      <c r="G202" s="11">
        <v>16.981387048122617</v>
      </c>
      <c r="H202" s="92">
        <v>78.857923073943525</v>
      </c>
      <c r="I202" s="91">
        <v>100</v>
      </c>
      <c r="J202" s="32">
        <v>0</v>
      </c>
      <c r="K202" s="32">
        <v>0</v>
      </c>
      <c r="L202" s="32">
        <v>0</v>
      </c>
      <c r="M202" s="32">
        <v>0</v>
      </c>
      <c r="N202" s="32">
        <v>100</v>
      </c>
      <c r="O202" s="33"/>
    </row>
    <row r="203" spans="1:20" x14ac:dyDescent="0.3">
      <c r="A203" s="84"/>
      <c r="B203" s="77">
        <v>10</v>
      </c>
      <c r="C203" s="27">
        <v>230000</v>
      </c>
      <c r="D203" s="27">
        <v>1500000</v>
      </c>
      <c r="E203" s="27">
        <v>335292.5</v>
      </c>
      <c r="F203" s="78">
        <v>66.668820700998992</v>
      </c>
      <c r="G203" s="11">
        <v>28.768946178174097</v>
      </c>
      <c r="H203" s="92">
        <v>85.000025903112004</v>
      </c>
      <c r="I203" s="93">
        <v>100</v>
      </c>
      <c r="J203" s="32">
        <v>0</v>
      </c>
      <c r="K203" s="32">
        <v>0</v>
      </c>
      <c r="L203" s="32">
        <v>0</v>
      </c>
      <c r="M203" s="32">
        <v>0</v>
      </c>
      <c r="N203" s="32">
        <v>100</v>
      </c>
      <c r="O203" s="33"/>
    </row>
    <row r="204" spans="1:20" s="95" customFormat="1" ht="13.2" x14ac:dyDescent="0.25">
      <c r="A204" s="1">
        <v>2023</v>
      </c>
      <c r="B204" s="88" t="s">
        <v>8</v>
      </c>
      <c r="C204" s="79">
        <v>0</v>
      </c>
      <c r="D204" s="79">
        <v>8134000</v>
      </c>
      <c r="E204" s="79">
        <v>303085.90000000002</v>
      </c>
      <c r="F204" s="3">
        <v>160.13500871162384</v>
      </c>
      <c r="G204" s="80">
        <v>100</v>
      </c>
      <c r="H204" s="94">
        <v>60.713090461960903</v>
      </c>
      <c r="I204" s="83">
        <v>100</v>
      </c>
      <c r="J204" s="83">
        <v>7.9</v>
      </c>
      <c r="K204" s="83">
        <v>12.5</v>
      </c>
      <c r="L204" s="83">
        <v>4.8</v>
      </c>
      <c r="M204" s="83">
        <v>8.1</v>
      </c>
      <c r="N204" s="83">
        <v>66.600000000000009</v>
      </c>
      <c r="R204" s="96"/>
      <c r="S204" s="96"/>
      <c r="T204" s="96"/>
    </row>
    <row r="205" spans="1:20" s="95" customFormat="1" ht="13.2" x14ac:dyDescent="0.25">
      <c r="A205" s="1"/>
      <c r="B205" s="8">
        <v>1</v>
      </c>
      <c r="C205" s="27">
        <v>0</v>
      </c>
      <c r="D205" s="27">
        <v>75000</v>
      </c>
      <c r="E205" s="27">
        <v>45831.3</v>
      </c>
      <c r="F205" s="10">
        <v>154.37102816705982</v>
      </c>
      <c r="G205" s="11">
        <v>1.515786789361705</v>
      </c>
      <c r="H205" s="92">
        <v>41.181857913153372</v>
      </c>
      <c r="I205" s="91">
        <v>100</v>
      </c>
      <c r="J205" s="97">
        <v>77.900000000000006</v>
      </c>
      <c r="K205" s="97">
        <v>21.4</v>
      </c>
      <c r="L205" s="97">
        <v>0.8</v>
      </c>
      <c r="M205" s="32">
        <v>0</v>
      </c>
      <c r="N205" s="32">
        <v>0</v>
      </c>
      <c r="R205" s="96"/>
      <c r="S205" s="96"/>
      <c r="T205" s="96"/>
    </row>
    <row r="206" spans="1:20" s="95" customFormat="1" ht="13.2" x14ac:dyDescent="0.25">
      <c r="A206" s="1"/>
      <c r="B206" s="8">
        <v>2</v>
      </c>
      <c r="C206" s="27">
        <v>75000</v>
      </c>
      <c r="D206" s="27">
        <v>112333.3</v>
      </c>
      <c r="E206" s="27">
        <v>94384.6</v>
      </c>
      <c r="F206" s="10">
        <v>143.06632879054771</v>
      </c>
      <c r="G206" s="11">
        <v>3.1074719130789132</v>
      </c>
      <c r="H206" s="92">
        <v>44.93726908866995</v>
      </c>
      <c r="I206" s="91">
        <v>100</v>
      </c>
      <c r="J206" s="97">
        <v>1.4000000000000001</v>
      </c>
      <c r="K206" s="97">
        <v>60.6</v>
      </c>
      <c r="L206" s="97">
        <v>22.400000000000002</v>
      </c>
      <c r="M206" s="97">
        <v>15.2</v>
      </c>
      <c r="N206" s="97">
        <v>0.4</v>
      </c>
      <c r="R206" s="96"/>
      <c r="S206" s="96"/>
      <c r="T206" s="96"/>
    </row>
    <row r="207" spans="1:20" s="95" customFormat="1" ht="13.2" x14ac:dyDescent="0.25">
      <c r="A207" s="1"/>
      <c r="B207" s="8">
        <v>3</v>
      </c>
      <c r="C207" s="27">
        <v>112500</v>
      </c>
      <c r="D207" s="27">
        <v>145200</v>
      </c>
      <c r="E207" s="27">
        <v>128032.9</v>
      </c>
      <c r="F207" s="10">
        <v>151.30063731522861</v>
      </c>
      <c r="G207" s="11">
        <v>4.225948082663213</v>
      </c>
      <c r="H207" s="92">
        <v>49.634397390653405</v>
      </c>
      <c r="I207" s="91">
        <v>100</v>
      </c>
      <c r="J207" s="32">
        <v>0</v>
      </c>
      <c r="K207" s="32">
        <v>21.4</v>
      </c>
      <c r="L207" s="32">
        <v>13.8</v>
      </c>
      <c r="M207" s="32">
        <v>32.4</v>
      </c>
      <c r="N207" s="97">
        <v>32.5</v>
      </c>
      <c r="R207" s="96"/>
      <c r="S207" s="96"/>
      <c r="T207" s="96"/>
    </row>
    <row r="208" spans="1:20" s="95" customFormat="1" ht="13.2" x14ac:dyDescent="0.25">
      <c r="A208" s="107"/>
      <c r="B208" s="8">
        <v>4</v>
      </c>
      <c r="C208" s="27">
        <v>145400</v>
      </c>
      <c r="D208" s="27">
        <v>180000</v>
      </c>
      <c r="E208" s="27">
        <v>163083.29999999999</v>
      </c>
      <c r="F208" s="10">
        <v>148.18038215474888</v>
      </c>
      <c r="G208" s="11">
        <v>5.3824139801398623</v>
      </c>
      <c r="H208" s="92">
        <v>54.149060569756017</v>
      </c>
      <c r="I208" s="91">
        <v>100</v>
      </c>
      <c r="J208" s="32">
        <v>0</v>
      </c>
      <c r="K208" s="32">
        <v>13.900000000000002</v>
      </c>
      <c r="L208" s="32">
        <v>2</v>
      </c>
      <c r="M208" s="32">
        <v>18.3</v>
      </c>
      <c r="N208" s="97">
        <v>65.7</v>
      </c>
      <c r="R208" s="96"/>
      <c r="S208" s="96"/>
      <c r="T208" s="96"/>
    </row>
    <row r="209" spans="1:14" s="95" customFormat="1" ht="15" customHeight="1" x14ac:dyDescent="0.25">
      <c r="A209" s="107"/>
      <c r="B209" s="8">
        <v>5</v>
      </c>
      <c r="C209" s="27">
        <v>180000</v>
      </c>
      <c r="D209" s="27">
        <v>219672</v>
      </c>
      <c r="E209" s="27">
        <v>199456.8</v>
      </c>
      <c r="F209" s="10">
        <v>142.33596862436349</v>
      </c>
      <c r="G209" s="11">
        <v>6.5649241431937861</v>
      </c>
      <c r="H209" s="92">
        <v>61.149937721877038</v>
      </c>
      <c r="I209" s="91">
        <v>100</v>
      </c>
      <c r="J209" s="32">
        <v>0</v>
      </c>
      <c r="K209" s="32">
        <v>7.8</v>
      </c>
      <c r="L209" s="32">
        <v>6.9</v>
      </c>
      <c r="M209" s="32">
        <v>3.9</v>
      </c>
      <c r="N209" s="97">
        <v>81.399999999999991</v>
      </c>
    </row>
    <row r="210" spans="1:14" s="95" customFormat="1" ht="15" customHeight="1" x14ac:dyDescent="0.25">
      <c r="A210" s="107"/>
      <c r="B210" s="8">
        <v>6</v>
      </c>
      <c r="C210" s="27">
        <v>220000</v>
      </c>
      <c r="D210" s="27">
        <v>270000</v>
      </c>
      <c r="E210" s="27">
        <v>243640.1</v>
      </c>
      <c r="F210" s="10">
        <v>143.62402081462622</v>
      </c>
      <c r="G210" s="11">
        <v>8.0554636004205147</v>
      </c>
      <c r="H210" s="92">
        <v>69.122838813938827</v>
      </c>
      <c r="I210" s="91">
        <v>100</v>
      </c>
      <c r="J210" s="32">
        <v>0</v>
      </c>
      <c r="K210" s="32">
        <v>0</v>
      </c>
      <c r="L210" s="32">
        <v>2.6</v>
      </c>
      <c r="M210" s="32">
        <v>11.3</v>
      </c>
      <c r="N210" s="97">
        <v>86.1</v>
      </c>
    </row>
    <row r="211" spans="1:14" s="95" customFormat="1" ht="13.2" x14ac:dyDescent="0.25">
      <c r="A211" s="107"/>
      <c r="B211" s="8">
        <v>7</v>
      </c>
      <c r="C211" s="27">
        <v>270000</v>
      </c>
      <c r="D211" s="27">
        <v>337500</v>
      </c>
      <c r="E211" s="27">
        <v>300407.59999999998</v>
      </c>
      <c r="F211" s="10">
        <v>142.66106180107462</v>
      </c>
      <c r="G211" s="11">
        <v>9.8995402754885262</v>
      </c>
      <c r="H211" s="92">
        <v>71.231065401479796</v>
      </c>
      <c r="I211" s="91">
        <v>100</v>
      </c>
      <c r="J211" s="32">
        <v>0</v>
      </c>
      <c r="K211" s="32">
        <v>0</v>
      </c>
      <c r="L211" s="32">
        <v>0</v>
      </c>
      <c r="M211" s="32">
        <v>0.1</v>
      </c>
      <c r="N211" s="97">
        <v>99.9</v>
      </c>
    </row>
    <row r="212" spans="1:14" s="95" customFormat="1" ht="13.2" x14ac:dyDescent="0.25">
      <c r="A212" s="107"/>
      <c r="B212" s="8">
        <v>8</v>
      </c>
      <c r="C212" s="27">
        <v>337500</v>
      </c>
      <c r="D212" s="27">
        <v>425000</v>
      </c>
      <c r="E212" s="27">
        <v>378768</v>
      </c>
      <c r="F212" s="10">
        <v>147.88595235711162</v>
      </c>
      <c r="G212" s="11">
        <v>12.505035144978754</v>
      </c>
      <c r="H212" s="92">
        <v>75.772412779171248</v>
      </c>
      <c r="I212" s="91">
        <v>100</v>
      </c>
      <c r="J212" s="32">
        <v>0</v>
      </c>
      <c r="K212" s="32">
        <v>0</v>
      </c>
      <c r="L212" s="32">
        <v>0</v>
      </c>
      <c r="M212" s="32">
        <v>0</v>
      </c>
      <c r="N212" s="97">
        <v>100</v>
      </c>
    </row>
    <row r="213" spans="1:14" s="95" customFormat="1" ht="13.2" x14ac:dyDescent="0.25">
      <c r="A213" s="107"/>
      <c r="B213" s="8">
        <v>9</v>
      </c>
      <c r="C213" s="27">
        <v>425000</v>
      </c>
      <c r="D213" s="27">
        <v>600000</v>
      </c>
      <c r="E213" s="27">
        <v>501113.9</v>
      </c>
      <c r="F213" s="10">
        <v>153.87213933145989</v>
      </c>
      <c r="G213" s="11">
        <v>16.54001914856779</v>
      </c>
      <c r="H213" s="92">
        <v>77.119260406116283</v>
      </c>
      <c r="I213" s="91">
        <v>100</v>
      </c>
      <c r="J213" s="32">
        <v>0</v>
      </c>
      <c r="K213" s="32">
        <v>0</v>
      </c>
      <c r="L213" s="32">
        <v>0</v>
      </c>
      <c r="M213" s="32">
        <v>0</v>
      </c>
      <c r="N213" s="97">
        <v>100</v>
      </c>
    </row>
    <row r="214" spans="1:14" s="95" customFormat="1" ht="13.2" x14ac:dyDescent="0.25">
      <c r="A214" s="107"/>
      <c r="B214" s="8">
        <v>10</v>
      </c>
      <c r="C214" s="76">
        <v>600000</v>
      </c>
      <c r="D214" s="76">
        <v>8134000</v>
      </c>
      <c r="E214" s="76">
        <v>976460.2</v>
      </c>
      <c r="F214" s="78">
        <v>191.22637696936255</v>
      </c>
      <c r="G214" s="75">
        <v>32.203396922106933</v>
      </c>
      <c r="H214" s="98">
        <v>86.470573254895967</v>
      </c>
      <c r="I214" s="93">
        <v>100</v>
      </c>
      <c r="J214" s="87">
        <v>0</v>
      </c>
      <c r="K214" s="87">
        <v>0</v>
      </c>
      <c r="L214" s="87">
        <v>0</v>
      </c>
      <c r="M214" s="87">
        <v>0</v>
      </c>
      <c r="N214" s="99">
        <v>100</v>
      </c>
    </row>
    <row r="215" spans="1:14" s="95" customFormat="1" ht="15.75" customHeight="1" x14ac:dyDescent="0.25">
      <c r="A215" s="88">
        <v>2024</v>
      </c>
      <c r="B215" s="71" t="s">
        <v>8</v>
      </c>
      <c r="C215" s="79">
        <v>0</v>
      </c>
      <c r="D215" s="79">
        <v>10282000</v>
      </c>
      <c r="E215" s="79">
        <v>781221.35</v>
      </c>
      <c r="F215" s="3">
        <v>157.75575505162064</v>
      </c>
      <c r="G215" s="80">
        <v>100</v>
      </c>
      <c r="H215" s="94">
        <v>59.38</v>
      </c>
      <c r="I215" s="83">
        <v>100</v>
      </c>
      <c r="J215" s="82">
        <v>6.8367250410907072</v>
      </c>
      <c r="K215" s="82">
        <v>9.9109898426137235</v>
      </c>
      <c r="L215" s="82">
        <v>5.6321613120647047</v>
      </c>
      <c r="M215" s="82">
        <v>5.9596305975002659</v>
      </c>
      <c r="N215" s="82">
        <v>71.660493206730607</v>
      </c>
    </row>
    <row r="216" spans="1:14" s="95" customFormat="1" ht="15.75" customHeight="1" x14ac:dyDescent="0.25">
      <c r="A216" s="1"/>
      <c r="B216" s="8">
        <v>1</v>
      </c>
      <c r="C216" s="27">
        <v>0</v>
      </c>
      <c r="D216" s="27">
        <v>200000</v>
      </c>
      <c r="E216" s="27">
        <v>119040.34854022949</v>
      </c>
      <c r="F216" s="10">
        <v>159.73591964493585</v>
      </c>
      <c r="G216" s="11">
        <v>1.5232160335028206</v>
      </c>
      <c r="H216" s="92">
        <v>39.229520639261359</v>
      </c>
      <c r="I216" s="91">
        <v>100</v>
      </c>
      <c r="J216" s="32">
        <v>68.300544872505753</v>
      </c>
      <c r="K216" s="32">
        <v>29.415722196346323</v>
      </c>
      <c r="L216" s="32">
        <v>2.2837329311479286</v>
      </c>
      <c r="M216" s="32">
        <v>0</v>
      </c>
      <c r="N216" s="32">
        <v>0</v>
      </c>
    </row>
    <row r="217" spans="1:14" s="95" customFormat="1" ht="13.2" x14ac:dyDescent="0.25">
      <c r="A217" s="1"/>
      <c r="B217" s="8">
        <v>2</v>
      </c>
      <c r="C217" s="27">
        <v>200000</v>
      </c>
      <c r="D217" s="27">
        <v>300000</v>
      </c>
      <c r="E217" s="27">
        <v>257671.4335367748</v>
      </c>
      <c r="F217" s="10">
        <v>173.00156332365106</v>
      </c>
      <c r="G217" s="11">
        <v>3.2949904321964589</v>
      </c>
      <c r="H217" s="92">
        <v>45.239254599531492</v>
      </c>
      <c r="I217" s="91">
        <v>100</v>
      </c>
      <c r="J217" s="32">
        <v>9.1733617411632412E-2</v>
      </c>
      <c r="K217" s="32">
        <v>48.06915531093258</v>
      </c>
      <c r="L217" s="32">
        <v>30.240282894639503</v>
      </c>
      <c r="M217" s="32">
        <v>18.195806885939604</v>
      </c>
      <c r="N217" s="32">
        <v>3.4030212910766862</v>
      </c>
    </row>
    <row r="218" spans="1:14" s="95" customFormat="1" ht="13.2" x14ac:dyDescent="0.25">
      <c r="A218" s="1"/>
      <c r="B218" s="8">
        <v>3</v>
      </c>
      <c r="C218" s="27">
        <v>300000</v>
      </c>
      <c r="D218" s="27">
        <v>387500</v>
      </c>
      <c r="E218" s="27">
        <v>342116.20488666999</v>
      </c>
      <c r="F218" s="10">
        <v>167.20960384922159</v>
      </c>
      <c r="G218" s="11">
        <v>4.3950289322109901</v>
      </c>
      <c r="H218" s="92">
        <v>46.568955583752121</v>
      </c>
      <c r="I218" s="91">
        <v>100</v>
      </c>
      <c r="J218" s="32">
        <v>0</v>
      </c>
      <c r="K218" s="32">
        <v>11.616518652704752</v>
      </c>
      <c r="L218" s="32">
        <v>15.660024448077293</v>
      </c>
      <c r="M218" s="32">
        <v>27.758140767905271</v>
      </c>
      <c r="N218" s="32">
        <v>44.965316131312683</v>
      </c>
    </row>
    <row r="219" spans="1:14" s="95" customFormat="1" ht="13.2" x14ac:dyDescent="0.25">
      <c r="A219" s="108"/>
      <c r="B219" s="100">
        <v>4</v>
      </c>
      <c r="C219" s="27">
        <v>387500</v>
      </c>
      <c r="D219" s="27">
        <v>490000</v>
      </c>
      <c r="E219" s="27">
        <v>433666.36085135065</v>
      </c>
      <c r="F219" s="10">
        <v>165.91708706615003</v>
      </c>
      <c r="G219" s="11">
        <v>5.5426243725791684</v>
      </c>
      <c r="H219" s="92">
        <v>54.462985735815181</v>
      </c>
      <c r="I219" s="91">
        <v>100</v>
      </c>
      <c r="J219" s="32">
        <v>0</v>
      </c>
      <c r="K219" s="32">
        <v>9.5179233621755248</v>
      </c>
      <c r="L219" s="32">
        <v>4.279697712115941</v>
      </c>
      <c r="M219" s="32">
        <v>6.5735031790559795</v>
      </c>
      <c r="N219" s="32">
        <v>79.628875746652554</v>
      </c>
    </row>
    <row r="220" spans="1:14" s="95" customFormat="1" ht="15" customHeight="1" x14ac:dyDescent="0.25">
      <c r="A220" s="108"/>
      <c r="B220" s="100">
        <v>5</v>
      </c>
      <c r="C220" s="27">
        <v>490000</v>
      </c>
      <c r="D220" s="27">
        <v>600000</v>
      </c>
      <c r="E220" s="27">
        <v>537598.14115364663</v>
      </c>
      <c r="F220" s="10">
        <v>169.53111709084206</v>
      </c>
      <c r="G220" s="11">
        <v>6.8814882276066953</v>
      </c>
      <c r="H220" s="92">
        <v>59.081866240057543</v>
      </c>
      <c r="I220" s="91">
        <v>100</v>
      </c>
      <c r="J220" s="32">
        <v>0</v>
      </c>
      <c r="K220" s="32">
        <v>0.52250387997930681</v>
      </c>
      <c r="L220" s="32">
        <v>3.8393319045155567</v>
      </c>
      <c r="M220" s="32">
        <v>6.9972655383933189</v>
      </c>
      <c r="N220" s="32">
        <v>88.640898677111807</v>
      </c>
    </row>
    <row r="221" spans="1:14" s="95" customFormat="1" ht="15" customHeight="1" x14ac:dyDescent="0.25">
      <c r="A221" s="108"/>
      <c r="B221" s="100">
        <v>6</v>
      </c>
      <c r="C221" s="27">
        <v>600000</v>
      </c>
      <c r="D221" s="27">
        <v>722795</v>
      </c>
      <c r="E221" s="27">
        <v>656154.23607459606</v>
      </c>
      <c r="F221" s="10">
        <v>169.31290706028938</v>
      </c>
      <c r="G221" s="11">
        <v>8.3910500313124974</v>
      </c>
      <c r="H221" s="92">
        <v>63.795255930087393</v>
      </c>
      <c r="I221" s="91">
        <v>100</v>
      </c>
      <c r="J221" s="32">
        <v>0</v>
      </c>
      <c r="K221" s="32">
        <v>0</v>
      </c>
      <c r="L221" s="32">
        <v>0</v>
      </c>
      <c r="M221" s="32">
        <v>0</v>
      </c>
      <c r="N221" s="32">
        <v>100</v>
      </c>
    </row>
    <row r="222" spans="1:14" s="95" customFormat="1" ht="13.2" x14ac:dyDescent="0.25">
      <c r="A222" s="108"/>
      <c r="B222" s="100">
        <v>7</v>
      </c>
      <c r="C222" s="27">
        <v>722800</v>
      </c>
      <c r="D222" s="27">
        <v>900000</v>
      </c>
      <c r="E222" s="27">
        <v>804515.14407181868</v>
      </c>
      <c r="F222" s="10">
        <v>167.80785308754466</v>
      </c>
      <c r="G222" s="11">
        <v>10.296314476851522</v>
      </c>
      <c r="H222" s="92">
        <v>69.231366550059974</v>
      </c>
      <c r="I222" s="91">
        <v>100</v>
      </c>
      <c r="J222" s="32">
        <v>0</v>
      </c>
      <c r="K222" s="32">
        <v>0</v>
      </c>
      <c r="L222" s="32">
        <v>0</v>
      </c>
      <c r="M222" s="32">
        <v>0</v>
      </c>
      <c r="N222" s="32">
        <v>100</v>
      </c>
    </row>
    <row r="223" spans="1:14" s="95" customFormat="1" ht="13.2" x14ac:dyDescent="0.25">
      <c r="A223" s="108"/>
      <c r="B223" s="100">
        <v>8</v>
      </c>
      <c r="C223" s="27">
        <v>900000</v>
      </c>
      <c r="D223" s="27">
        <v>1100000</v>
      </c>
      <c r="E223" s="27">
        <v>988263.11424906109</v>
      </c>
      <c r="F223" s="10">
        <v>160.91515498908598</v>
      </c>
      <c r="G223" s="11">
        <v>12.644024014288519</v>
      </c>
      <c r="H223" s="92">
        <v>71.276141526761833</v>
      </c>
      <c r="I223" s="91">
        <v>100</v>
      </c>
      <c r="J223" s="32">
        <v>0</v>
      </c>
      <c r="K223" s="32">
        <v>0</v>
      </c>
      <c r="L223" s="32">
        <v>0</v>
      </c>
      <c r="M223" s="32">
        <v>0</v>
      </c>
      <c r="N223" s="32">
        <v>100</v>
      </c>
    </row>
    <row r="224" spans="1:14" s="95" customFormat="1" ht="13.2" x14ac:dyDescent="0.25">
      <c r="A224" s="108"/>
      <c r="B224" s="100">
        <v>9</v>
      </c>
      <c r="C224" s="27">
        <v>1100000</v>
      </c>
      <c r="D224" s="27">
        <v>1502817</v>
      </c>
      <c r="E224" s="27">
        <v>1297542.5171465494</v>
      </c>
      <c r="F224" s="10">
        <v>158.93165548721547</v>
      </c>
      <c r="G224" s="11">
        <v>16.6219928192331</v>
      </c>
      <c r="H224" s="92">
        <v>80.106167511682401</v>
      </c>
      <c r="I224" s="91">
        <v>100</v>
      </c>
      <c r="J224" s="32">
        <v>0</v>
      </c>
      <c r="K224" s="32">
        <v>0</v>
      </c>
      <c r="L224" s="32">
        <v>0</v>
      </c>
      <c r="M224" s="32">
        <v>0</v>
      </c>
      <c r="N224" s="32">
        <v>100</v>
      </c>
    </row>
    <row r="225" spans="1:35" s="95" customFormat="1" ht="13.2" x14ac:dyDescent="0.25">
      <c r="A225" s="109"/>
      <c r="B225" s="101">
        <v>10</v>
      </c>
      <c r="C225" s="76">
        <v>1502816.7</v>
      </c>
      <c r="D225" s="76">
        <v>10282000</v>
      </c>
      <c r="E225" s="27">
        <v>2375257.9765620837</v>
      </c>
      <c r="F225" s="78">
        <v>143.25189870125624</v>
      </c>
      <c r="G225" s="75">
        <v>30.409270660218375</v>
      </c>
      <c r="H225" s="98">
        <v>84.99</v>
      </c>
      <c r="I225" s="93">
        <v>100</v>
      </c>
      <c r="J225" s="87">
        <v>0</v>
      </c>
      <c r="K225" s="87">
        <v>0</v>
      </c>
      <c r="L225" s="87">
        <v>0</v>
      </c>
      <c r="M225" s="87">
        <v>0</v>
      </c>
      <c r="N225" s="87">
        <v>100</v>
      </c>
    </row>
    <row r="226" spans="1:35" x14ac:dyDescent="0.3">
      <c r="A226" s="113" t="s">
        <v>41</v>
      </c>
      <c r="B226" s="113"/>
      <c r="C226" s="113"/>
      <c r="D226" s="113"/>
      <c r="E226" s="113"/>
      <c r="F226" s="113"/>
      <c r="G226" s="113"/>
      <c r="H226" s="113"/>
      <c r="I226" s="113"/>
      <c r="J226" s="113"/>
      <c r="K226" s="113"/>
      <c r="L226" s="113"/>
      <c r="M226" s="113"/>
      <c r="N226" s="113"/>
    </row>
    <row r="227" spans="1:35" s="41" customFormat="1" ht="71.25" customHeight="1" x14ac:dyDescent="0.3">
      <c r="A227" s="114" t="s">
        <v>70</v>
      </c>
      <c r="B227" s="114"/>
      <c r="C227" s="114"/>
      <c r="D227" s="114"/>
      <c r="E227" s="114"/>
      <c r="F227" s="114"/>
      <c r="G227" s="114"/>
      <c r="H227" s="114"/>
      <c r="I227" s="114"/>
      <c r="J227" s="114"/>
      <c r="K227" s="114"/>
      <c r="L227" s="114"/>
      <c r="M227" s="114"/>
      <c r="N227" s="114"/>
      <c r="O227" s="73"/>
    </row>
    <row r="228" spans="1:35" s="41" customFormat="1" ht="24" customHeight="1" x14ac:dyDescent="0.3">
      <c r="A228" s="112" t="s">
        <v>42</v>
      </c>
      <c r="B228" s="112"/>
      <c r="C228" s="112"/>
      <c r="D228" s="112"/>
      <c r="E228" s="112"/>
      <c r="F228" s="112"/>
      <c r="G228" s="112"/>
      <c r="H228" s="112"/>
      <c r="I228" s="112"/>
      <c r="J228" s="112"/>
      <c r="K228" s="112"/>
      <c r="L228" s="112"/>
      <c r="M228" s="112"/>
      <c r="N228" s="112"/>
    </row>
    <row r="229" spans="1:35" x14ac:dyDescent="0.3">
      <c r="A229" s="112" t="s">
        <v>15</v>
      </c>
      <c r="B229" s="112"/>
      <c r="C229" s="112"/>
      <c r="D229" s="112"/>
      <c r="E229" s="112"/>
      <c r="F229" s="112"/>
      <c r="G229" s="112"/>
      <c r="H229" s="112"/>
      <c r="I229" s="112"/>
      <c r="J229" s="112"/>
      <c r="K229" s="112"/>
      <c r="L229" s="112"/>
      <c r="M229" s="112"/>
      <c r="N229" s="112"/>
    </row>
    <row r="230" spans="1:35" ht="13.5" customHeight="1" x14ac:dyDescent="0.3">
      <c r="A230" s="112" t="s">
        <v>16</v>
      </c>
      <c r="B230" s="112"/>
      <c r="C230" s="112"/>
      <c r="D230" s="112"/>
      <c r="E230" s="112"/>
      <c r="F230" s="112"/>
      <c r="G230" s="112"/>
      <c r="H230" s="112"/>
      <c r="I230" s="112"/>
      <c r="J230" s="112"/>
      <c r="K230" s="112"/>
      <c r="L230" s="112"/>
      <c r="M230" s="112"/>
      <c r="N230" s="112"/>
    </row>
    <row r="231" spans="1:35" x14ac:dyDescent="0.3">
      <c r="A231" s="110" t="s">
        <v>72</v>
      </c>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row>
    <row r="235" spans="1:35" x14ac:dyDescent="0.3">
      <c r="C235" s="43"/>
    </row>
    <row r="236" spans="1:35" x14ac:dyDescent="0.3">
      <c r="C236" s="43"/>
    </row>
  </sheetData>
  <mergeCells count="29">
    <mergeCell ref="A1:N1"/>
    <mergeCell ref="A2:A5"/>
    <mergeCell ref="B2:B5"/>
    <mergeCell ref="C2:E2"/>
    <mergeCell ref="F2:F5"/>
    <mergeCell ref="G2:G5"/>
    <mergeCell ref="H2:H5"/>
    <mergeCell ref="I2:N2"/>
    <mergeCell ref="C5:E5"/>
    <mergeCell ref="I5:N5"/>
    <mergeCell ref="O2:R2"/>
    <mergeCell ref="C3:C4"/>
    <mergeCell ref="D3:D4"/>
    <mergeCell ref="E3:E4"/>
    <mergeCell ref="I3:I4"/>
    <mergeCell ref="J3:J4"/>
    <mergeCell ref="K3:K4"/>
    <mergeCell ref="L3:L4"/>
    <mergeCell ref="M3:M4"/>
    <mergeCell ref="N3:N4"/>
    <mergeCell ref="O3:O5"/>
    <mergeCell ref="P3:P5"/>
    <mergeCell ref="Q3:Q5"/>
    <mergeCell ref="R3:R5"/>
    <mergeCell ref="A230:N230"/>
    <mergeCell ref="A226:N226"/>
    <mergeCell ref="A227:N227"/>
    <mergeCell ref="A228:N228"/>
    <mergeCell ref="A229:N2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1"/>
  <sheetViews>
    <sheetView zoomScaleNormal="100" workbookViewId="0">
      <selection sqref="A1:B1"/>
    </sheetView>
  </sheetViews>
  <sheetFormatPr baseColWidth="10" defaultColWidth="11.44140625" defaultRowHeight="14.4" x14ac:dyDescent="0.3"/>
  <cols>
    <col min="1" max="1" width="39.33203125" customWidth="1"/>
    <col min="2" max="2" width="59.5546875" style="45" customWidth="1"/>
  </cols>
  <sheetData>
    <row r="1" spans="1:2" ht="15" thickBot="1" x14ac:dyDescent="0.35">
      <c r="A1" s="133" t="s">
        <v>17</v>
      </c>
      <c r="B1" s="134"/>
    </row>
    <row r="2" spans="1:2" ht="15" thickBot="1" x14ac:dyDescent="0.35">
      <c r="A2" s="52" t="s">
        <v>18</v>
      </c>
      <c r="B2" s="54" t="s">
        <v>19</v>
      </c>
    </row>
    <row r="3" spans="1:2" x14ac:dyDescent="0.3">
      <c r="A3" s="46" t="s">
        <v>20</v>
      </c>
      <c r="B3" s="55" t="s">
        <v>21</v>
      </c>
    </row>
    <row r="4" spans="1:2" x14ac:dyDescent="0.3">
      <c r="A4" s="47" t="s">
        <v>22</v>
      </c>
      <c r="B4" s="56" t="s">
        <v>23</v>
      </c>
    </row>
    <row r="5" spans="1:2" x14ac:dyDescent="0.3">
      <c r="A5" s="47" t="s">
        <v>24</v>
      </c>
      <c r="B5" s="56" t="s">
        <v>25</v>
      </c>
    </row>
    <row r="6" spans="1:2" ht="46.8" x14ac:dyDescent="0.3">
      <c r="A6" s="53" t="s">
        <v>51</v>
      </c>
      <c r="B6" s="57" t="s">
        <v>62</v>
      </c>
    </row>
    <row r="7" spans="1:2" ht="24.6" thickBot="1" x14ac:dyDescent="0.35">
      <c r="A7" s="48" t="s">
        <v>26</v>
      </c>
      <c r="B7" s="57" t="s">
        <v>43</v>
      </c>
    </row>
    <row r="8" spans="1:2" x14ac:dyDescent="0.3">
      <c r="A8" s="46" t="s">
        <v>27</v>
      </c>
      <c r="B8" s="55" t="s">
        <v>63</v>
      </c>
    </row>
    <row r="9" spans="1:2" ht="61.5" customHeight="1" x14ac:dyDescent="0.3">
      <c r="A9" s="47" t="s">
        <v>28</v>
      </c>
      <c r="B9" s="56" t="s">
        <v>58</v>
      </c>
    </row>
    <row r="10" spans="1:2" x14ac:dyDescent="0.3">
      <c r="A10" s="47" t="s">
        <v>29</v>
      </c>
      <c r="B10" s="56" t="s">
        <v>54</v>
      </c>
    </row>
    <row r="11" spans="1:2" ht="47.4" thickBot="1" x14ac:dyDescent="0.35">
      <c r="A11" s="49" t="s">
        <v>30</v>
      </c>
      <c r="B11" s="58" t="s">
        <v>64</v>
      </c>
    </row>
    <row r="12" spans="1:2" x14ac:dyDescent="0.3">
      <c r="A12" s="46" t="s">
        <v>31</v>
      </c>
      <c r="B12" s="55" t="s">
        <v>53</v>
      </c>
    </row>
    <row r="13" spans="1:2" x14ac:dyDescent="0.3">
      <c r="A13" s="47" t="s">
        <v>28</v>
      </c>
      <c r="B13" s="56" t="s">
        <v>65</v>
      </c>
    </row>
    <row r="14" spans="1:2" x14ac:dyDescent="0.3">
      <c r="A14" s="47" t="s">
        <v>29</v>
      </c>
      <c r="B14" s="56" t="s">
        <v>45</v>
      </c>
    </row>
    <row r="15" spans="1:2" ht="47.4" thickBot="1" x14ac:dyDescent="0.35">
      <c r="A15" s="49" t="s">
        <v>30</v>
      </c>
      <c r="B15" s="57" t="s">
        <v>66</v>
      </c>
    </row>
    <row r="16" spans="1:2" x14ac:dyDescent="0.3">
      <c r="A16" s="50" t="s">
        <v>32</v>
      </c>
      <c r="B16" s="55" t="s">
        <v>48</v>
      </c>
    </row>
    <row r="17" spans="1:2" ht="35.4" x14ac:dyDescent="0.3">
      <c r="A17" s="47" t="s">
        <v>28</v>
      </c>
      <c r="B17" s="56" t="s">
        <v>59</v>
      </c>
    </row>
    <row r="18" spans="1:2" x14ac:dyDescent="0.3">
      <c r="A18" s="47" t="s">
        <v>29</v>
      </c>
      <c r="B18" s="56" t="s">
        <v>45</v>
      </c>
    </row>
    <row r="19" spans="1:2" ht="24.6" thickBot="1" x14ac:dyDescent="0.35">
      <c r="A19" s="49" t="s">
        <v>30</v>
      </c>
      <c r="B19" s="59" t="s">
        <v>52</v>
      </c>
    </row>
    <row r="20" spans="1:2" x14ac:dyDescent="0.3">
      <c r="A20" s="51" t="s">
        <v>33</v>
      </c>
      <c r="B20" s="60" t="s">
        <v>55</v>
      </c>
    </row>
    <row r="21" spans="1:2" ht="35.4" x14ac:dyDescent="0.3">
      <c r="A21" s="47" t="s">
        <v>28</v>
      </c>
      <c r="B21" s="56" t="s">
        <v>60</v>
      </c>
    </row>
    <row r="22" spans="1:2" x14ac:dyDescent="0.3">
      <c r="A22" s="47" t="s">
        <v>29</v>
      </c>
      <c r="B22" s="61" t="s">
        <v>44</v>
      </c>
    </row>
    <row r="23" spans="1:2" ht="36" thickBot="1" x14ac:dyDescent="0.35">
      <c r="A23" s="49" t="s">
        <v>30</v>
      </c>
      <c r="B23" s="59" t="s">
        <v>61</v>
      </c>
    </row>
    <row r="24" spans="1:2" ht="24" x14ac:dyDescent="0.3">
      <c r="A24" s="51" t="s">
        <v>46</v>
      </c>
      <c r="B24" s="60" t="s">
        <v>49</v>
      </c>
    </row>
    <row r="25" spans="1:2" ht="46.8" x14ac:dyDescent="0.3">
      <c r="A25" s="47" t="s">
        <v>28</v>
      </c>
      <c r="B25" s="62" t="s">
        <v>56</v>
      </c>
    </row>
    <row r="26" spans="1:2" x14ac:dyDescent="0.3">
      <c r="A26" s="47" t="s">
        <v>29</v>
      </c>
      <c r="B26" s="56" t="s">
        <v>45</v>
      </c>
    </row>
    <row r="27" spans="1:2" ht="47.4" thickBot="1" x14ac:dyDescent="0.35">
      <c r="A27" s="49" t="s">
        <v>30</v>
      </c>
      <c r="B27" s="58" t="s">
        <v>57</v>
      </c>
    </row>
    <row r="28" spans="1:2" x14ac:dyDescent="0.3">
      <c r="A28" s="50" t="s">
        <v>34</v>
      </c>
      <c r="B28" s="60" t="s">
        <v>44</v>
      </c>
    </row>
    <row r="29" spans="1:2" x14ac:dyDescent="0.3">
      <c r="A29" s="50" t="s">
        <v>50</v>
      </c>
      <c r="B29" s="60" t="s">
        <v>35</v>
      </c>
    </row>
    <row r="30" spans="1:2" x14ac:dyDescent="0.3">
      <c r="A30" s="47" t="s">
        <v>36</v>
      </c>
      <c r="B30" s="56" t="s">
        <v>35</v>
      </c>
    </row>
    <row r="31" spans="1:2" ht="23.4" thickBot="1" x14ac:dyDescent="0.35">
      <c r="A31" s="49" t="s">
        <v>37</v>
      </c>
      <c r="B31" s="63" t="s">
        <v>73</v>
      </c>
    </row>
  </sheetData>
  <mergeCells count="1">
    <mergeCell ref="A1:B1"/>
  </mergeCells>
  <pageMargins left="0.7" right="0.7" top="0.75" bottom="0.75" header="0.3" footer="0.3"/>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CV_01_AX10</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Seivach</dc:creator>
  <cp:lastModifiedBy>Melina Silva</cp:lastModifiedBy>
  <cp:lastPrinted>2017-07-26T14:28:04Z</cp:lastPrinted>
  <dcterms:created xsi:type="dcterms:W3CDTF">2017-02-02T14:18:05Z</dcterms:created>
  <dcterms:modified xsi:type="dcterms:W3CDTF">2025-08-20T16:38:36Z</dcterms:modified>
</cp:coreProperties>
</file>