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ULTURA E INDUSTRIAS CULTURALES\OTRAS INSTITUCIONES CULTURALES\PLANETARIO GALILEO GALIGEI\para subir RE Cultura-Planetario\"/>
    </mc:Choice>
  </mc:AlternateContent>
  <xr:revisionPtr revIDLastSave="0" documentId="13_ncr:1_{B032DFC0-EC5B-4016-A2E6-A49DE3E2BDB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CL_PGG_AX01" sheetId="1" r:id="rId1"/>
    <sheet name="2024" sheetId="18" r:id="rId2"/>
    <sheet name="2023" sheetId="17" r:id="rId3"/>
    <sheet name="2022" sheetId="16" r:id="rId4"/>
    <sheet name="2021" sheetId="2" r:id="rId5"/>
    <sheet name="2020" sheetId="3" r:id="rId6"/>
    <sheet name="2019" sheetId="4" r:id="rId7"/>
    <sheet name="2018" sheetId="5" r:id="rId8"/>
    <sheet name="2017" sheetId="6" r:id="rId9"/>
    <sheet name="2016" sheetId="7" r:id="rId10"/>
    <sheet name="2015" sheetId="8" r:id="rId11"/>
    <sheet name="2014" sheetId="9" r:id="rId12"/>
    <sheet name="2013" sheetId="10" r:id="rId13"/>
    <sheet name="2012" sheetId="11" r:id="rId14"/>
    <sheet name="2011" sheetId="12" r:id="rId15"/>
    <sheet name="2010" sheetId="13" r:id="rId16"/>
    <sheet name="2009" sheetId="14" r:id="rId17"/>
    <sheet name="Ficha Técnica" sheetId="15" r:id="rId18"/>
  </sheets>
  <externalReferences>
    <externalReference r:id="rId19"/>
  </externalReferences>
  <definedNames>
    <definedName name="REGISTRO_DE_ORGANIZACIONES_DE_ACCION_COMUNITARIA__UNIFICADAS_">'[1]R.O.A.C. no usada'!$A$1:$AA$2146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7" i="8" l="1"/>
  <c r="B17" i="8"/>
  <c r="C16" i="8"/>
  <c r="B16" i="8"/>
  <c r="C15" i="8"/>
  <c r="B15" i="8"/>
  <c r="C14" i="8"/>
  <c r="B14" i="8"/>
  <c r="C13" i="8"/>
  <c r="B13" i="8"/>
  <c r="C12" i="8"/>
  <c r="B12" i="8"/>
  <c r="C11" i="8"/>
  <c r="B11" i="8"/>
  <c r="C10" i="8"/>
  <c r="B10" i="8"/>
  <c r="C9" i="8"/>
  <c r="B9" i="8"/>
  <c r="C8" i="8"/>
  <c r="B8" i="8"/>
  <c r="C7" i="8"/>
  <c r="B7" i="8"/>
  <c r="C6" i="8"/>
  <c r="B6" i="8"/>
  <c r="I5" i="8"/>
  <c r="H5" i="8"/>
  <c r="G5" i="8"/>
  <c r="F5" i="8"/>
  <c r="E5" i="8"/>
  <c r="C5" i="8" s="1"/>
  <c r="D5" i="8"/>
  <c r="C5" i="5"/>
  <c r="B5" i="5"/>
  <c r="B5" i="8" l="1"/>
</calcChain>
</file>

<file path=xl/sharedStrings.xml><?xml version="1.0" encoding="utf-8"?>
<sst xmlns="http://schemas.openxmlformats.org/spreadsheetml/2006/main" count="1588" uniqueCount="130">
  <si>
    <t xml:space="preserve">      </t>
  </si>
  <si>
    <t>Actividades desarrolladas y asistentes al Planetario Galileo Galilei por tipo de actividad. Ciudad de Buenos Aires. Enero/diciembre 2021</t>
  </si>
  <si>
    <t>Mes</t>
  </si>
  <si>
    <t>Total</t>
  </si>
  <si>
    <t>Tipo de actividad</t>
  </si>
  <si>
    <r>
      <rPr>
        <sz val="9"/>
        <rFont val="Arial"/>
        <family val="2"/>
        <charset val="1"/>
      </rPr>
      <t>Divulgación científica</t>
    </r>
    <r>
      <rPr>
        <vertAlign val="superscript"/>
        <sz val="9"/>
        <rFont val="Arial"/>
        <family val="2"/>
        <charset val="1"/>
      </rPr>
      <t>3</t>
    </r>
  </si>
  <si>
    <r>
      <rPr>
        <sz val="9"/>
        <rFont val="Arial"/>
        <family val="2"/>
        <charset val="1"/>
      </rPr>
      <t>Cultural</t>
    </r>
    <r>
      <rPr>
        <vertAlign val="superscript"/>
        <sz val="9"/>
        <rFont val="Arial"/>
        <family val="2"/>
        <charset val="1"/>
      </rPr>
      <t>4</t>
    </r>
  </si>
  <si>
    <r>
      <rPr>
        <sz val="9"/>
        <rFont val="Arial"/>
        <family val="2"/>
        <charset val="1"/>
      </rPr>
      <t>Divulgación</t>
    </r>
    <r>
      <rPr>
        <vertAlign val="superscript"/>
        <sz val="9"/>
        <rFont val="Arial"/>
        <family val="2"/>
        <charset val="1"/>
      </rPr>
      <t>5</t>
    </r>
  </si>
  <si>
    <t>Visita guiada</t>
  </si>
  <si>
    <t>De enseñanza</t>
  </si>
  <si>
    <r>
      <rPr>
        <b/>
        <sz val="9"/>
        <rFont val="Arial"/>
        <family val="2"/>
        <charset val="1"/>
      </rPr>
      <t>Actividades</t>
    </r>
    <r>
      <rPr>
        <b/>
        <vertAlign val="superscript"/>
        <sz val="9"/>
        <rFont val="Arial"/>
        <family val="2"/>
        <charset val="1"/>
      </rPr>
      <t>1</t>
    </r>
  </si>
  <si>
    <r>
      <rPr>
        <b/>
        <sz val="9"/>
        <rFont val="Arial"/>
        <family val="2"/>
        <charset val="1"/>
      </rPr>
      <t>Asistentes</t>
    </r>
    <r>
      <rPr>
        <b/>
        <vertAlign val="superscript"/>
        <sz val="9"/>
        <rFont val="Arial"/>
        <family val="2"/>
        <charset val="1"/>
      </rPr>
      <t>2</t>
    </r>
  </si>
  <si>
    <t>Actividades</t>
  </si>
  <si>
    <t>Asistentes</t>
  </si>
  <si>
    <r>
      <rPr>
        <sz val="9"/>
        <rFont val="Arial"/>
        <family val="2"/>
        <charset val="1"/>
      </rPr>
      <t>Actividades</t>
    </r>
    <r>
      <rPr>
        <vertAlign val="superscript"/>
        <sz val="9"/>
        <rFont val="Arial"/>
        <family val="2"/>
        <charset val="1"/>
      </rPr>
      <t>1</t>
    </r>
  </si>
  <si>
    <r>
      <rPr>
        <sz val="9"/>
        <rFont val="Arial"/>
        <family val="2"/>
        <charset val="1"/>
      </rPr>
      <t>Asistentes</t>
    </r>
    <r>
      <rPr>
        <vertAlign val="superscript"/>
        <sz val="9"/>
        <rFont val="Arial"/>
        <family val="2"/>
        <charset val="1"/>
      </rPr>
      <t>2</t>
    </r>
  </si>
  <si>
    <t>-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</si>
  <si>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</si>
  <si>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</si>
  <si>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</si>
  <si>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</si>
  <si>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</si>
  <si>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</si>
  <si>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</si>
  <si>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</si>
  <si>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</si>
  <si>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</si>
  <si>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</si>
  <si>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</si>
  <si>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vertAlign val="superscript"/>
        <sz val="8"/>
        <rFont val="Arial"/>
        <family val="2"/>
        <charset val="1"/>
      </rPr>
      <t>1</t>
    </r>
    <r>
      <rPr>
        <sz val="8"/>
        <rFont val="Arial"/>
        <family val="2"/>
        <charset val="1"/>
      </rPr>
      <t xml:space="preserve"> El valor que figura en la celda correspondiente al total incluye las actividades de enseñanza efectivamente realizadas en el año; el de la celda correspondiente a cada mes incluye las actividades de enseñanza que comenzaron en el respectivo mes y las que continúan del/los mes/es anterior/es.</t>
    </r>
  </si>
  <si>
    <r>
      <rPr>
        <vertAlign val="superscript"/>
        <sz val="8"/>
        <rFont val="Arial"/>
        <family val="2"/>
        <charset val="1"/>
      </rPr>
      <t>2</t>
    </r>
    <r>
      <rPr>
        <sz val="8"/>
        <rFont val="Arial"/>
        <family val="2"/>
        <charset val="1"/>
      </rPr>
      <t xml:space="preserve"> El valor que figura en la celda correspondiente al total es un dato estimado con la cantidad máxima de asistentes mensuales a actividades de enseñanza; el de la celda correspondiente a cada mes incluye la cantidad máxima de asistentes a actividades de enseñanza del respectivo mes.</t>
    </r>
  </si>
  <si>
    <r>
      <rPr>
        <vertAlign val="superscript"/>
        <sz val="8"/>
        <rFont val="Arial"/>
        <family val="2"/>
        <charset val="1"/>
      </rPr>
      <t>3</t>
    </r>
    <r>
      <rPr>
        <sz val="8"/>
        <rFont val="Arial"/>
        <family val="2"/>
        <charset val="1"/>
      </rPr>
      <t xml:space="preserve"> Incluye sólo espectáculos en la sala de proyecciones.</t>
    </r>
  </si>
  <si>
    <r>
      <rPr>
        <vertAlign val="superscript"/>
        <sz val="8"/>
        <rFont val="Arial"/>
        <family val="2"/>
        <charset val="1"/>
      </rPr>
      <t xml:space="preserve">4 </t>
    </r>
    <r>
      <rPr>
        <sz val="8"/>
        <rFont val="Arial"/>
        <family val="2"/>
        <charset val="1"/>
      </rPr>
      <t>Incluye muestras y conciertos.</t>
    </r>
  </si>
  <si>
    <r>
      <rPr>
        <vertAlign val="superscript"/>
        <sz val="8"/>
        <rFont val="Arial"/>
        <family val="2"/>
        <charset val="1"/>
      </rPr>
      <t>5</t>
    </r>
    <r>
      <rPr>
        <sz val="8"/>
        <rFont val="Arial"/>
        <family val="2"/>
        <charset val="1"/>
      </rPr>
      <t xml:space="preserve"> Incluye observaciones por telescopio, carpa solar, avistajes, charlas científicas y charlas magistrales.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</si>
  <si>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(Ministerio de Hacienda y Finanzas GCBA) sobre la base de datos del Ministerio de Cultura (GCBA). Planetario Galileo Galilei.</t>
    </r>
  </si>
  <si>
    <t>Actividades desarrolladas y asistentes al Planetario Galileo Galilei por tipo de actividad. Ciudad de Buenos Aires. Enero/diciembre 2020</t>
  </si>
  <si>
    <r>
      <rPr>
        <b/>
        <sz val="8"/>
        <rFont val="Arial"/>
        <family val="2"/>
        <charset val="1"/>
      </rPr>
      <t>Nota</t>
    </r>
    <r>
      <rPr>
        <sz val="8"/>
        <rFont val="Arial"/>
        <family val="2"/>
        <charset val="1"/>
      </rPr>
      <t>: debido a las restricciones impuestas por la crisis sanitaria covid-19, de marzo a diciembre de 2020 el Planetario Galileo Galilei permaneció cerrado. Durante el  mismo período, sostuvo actividades de divulgación y capacitación científica de manera virtual.</t>
    </r>
  </si>
  <si>
    <t>Actividades desarrolladas y asistentes al Planetario Galileo Galilei por tipo de actividad. Ciudad de Buenos Aires. Enero/diciembre 2019</t>
  </si>
  <si>
    <t>.</t>
  </si>
  <si>
    <r>
      <rPr>
        <b/>
        <sz val="8"/>
        <rFont val="Arial"/>
        <family val="2"/>
        <charset val="1"/>
      </rPr>
      <t>Nota</t>
    </r>
    <r>
      <rPr>
        <sz val="8"/>
        <rFont val="Arial"/>
        <family val="2"/>
        <charset val="1"/>
      </rPr>
      <t xml:space="preserve">: la diferencia con valores de cuadros publicados anteriormente se debe a actualizaciones en la información. </t>
    </r>
  </si>
  <si>
    <t>Actividades desarrolladas y asistentes al Planetario Galileo Galilei por tipo de actividad. Ciudad de Buenos Aires. Enero/diciembre 2018</t>
  </si>
  <si>
    <r>
      <rPr>
        <vertAlign val="superscript"/>
        <sz val="8"/>
        <rFont val="Arial"/>
        <family val="2"/>
        <charset val="1"/>
      </rPr>
      <t>2</t>
    </r>
    <r>
      <rPr>
        <sz val="8"/>
        <rFont val="Arial"/>
        <family val="2"/>
        <charset val="1"/>
      </rPr>
      <t xml:space="preserve"> El valor que figura en la celda correspondiente al total es un dato estimado con la cantidad máxima de asistentes mensuales a actividades de enseñanza ; el de la celda correspondiente a cada mes incluye la cantidad máxima de asistentes a actividades de enseñanza del respectivo mes.</t>
    </r>
  </si>
  <si>
    <r>
      <rPr>
        <b/>
        <sz val="8"/>
        <rFont val="Arial"/>
        <family val="2"/>
        <charset val="1"/>
      </rPr>
      <t>Nota</t>
    </r>
    <r>
      <rPr>
        <sz val="8"/>
        <rFont val="Arial"/>
        <family val="2"/>
        <charset val="1"/>
      </rPr>
      <t xml:space="preserve">: La diferencia con valores de cuadros publicados anteriormente se debe a actualizaciones en la información. </t>
    </r>
  </si>
  <si>
    <t>Actividades desarrolladas y asistentes al Planetario Galileo Galilei por tipo de actividad. Ciudad de Buenos Aires. Enero/diciembre 2017</t>
  </si>
  <si>
    <r>
      <rPr>
        <sz val="9"/>
        <rFont val="Arial"/>
        <family val="2"/>
        <charset val="1"/>
      </rPr>
      <t>Divulgación científica</t>
    </r>
    <r>
      <rPr>
        <vertAlign val="superscript"/>
        <sz val="9"/>
        <rFont val="Arial"/>
        <family val="2"/>
        <charset val="1"/>
      </rPr>
      <t>1</t>
    </r>
  </si>
  <si>
    <r>
      <rPr>
        <sz val="9"/>
        <rFont val="Arial"/>
        <family val="2"/>
        <charset val="1"/>
      </rPr>
      <t>Cultural</t>
    </r>
    <r>
      <rPr>
        <vertAlign val="superscript"/>
        <sz val="9"/>
        <rFont val="Arial"/>
        <family val="2"/>
        <charset val="1"/>
      </rPr>
      <t>2</t>
    </r>
  </si>
  <si>
    <r>
      <rPr>
        <sz val="9"/>
        <rFont val="Arial"/>
        <family val="2"/>
        <charset val="1"/>
      </rPr>
      <t>Divulgación</t>
    </r>
    <r>
      <rPr>
        <vertAlign val="superscript"/>
        <sz val="9"/>
        <rFont val="Arial"/>
        <family val="2"/>
        <charset val="1"/>
      </rPr>
      <t>3</t>
    </r>
  </si>
  <si>
    <r>
      <rPr>
        <b/>
        <sz val="9"/>
        <rFont val="Arial"/>
        <family val="2"/>
        <charset val="1"/>
      </rPr>
      <t>Actividades</t>
    </r>
    <r>
      <rPr>
        <b/>
        <vertAlign val="superscript"/>
        <sz val="9"/>
        <rFont val="Arial"/>
        <family val="2"/>
        <charset val="1"/>
      </rPr>
      <t>4</t>
    </r>
  </si>
  <si>
    <r>
      <rPr>
        <b/>
        <sz val="9"/>
        <rFont val="Arial"/>
        <family val="2"/>
        <charset val="1"/>
      </rPr>
      <t>Asistentes</t>
    </r>
    <r>
      <rPr>
        <b/>
        <vertAlign val="superscript"/>
        <sz val="9"/>
        <rFont val="Arial"/>
        <family val="2"/>
        <charset val="1"/>
      </rPr>
      <t>5</t>
    </r>
  </si>
  <si>
    <r>
      <rPr>
        <sz val="9"/>
        <rFont val="Arial"/>
        <family val="2"/>
        <charset val="1"/>
      </rPr>
      <t>Actividades</t>
    </r>
    <r>
      <rPr>
        <vertAlign val="superscript"/>
        <sz val="9"/>
        <rFont val="Arial"/>
        <family val="2"/>
        <charset val="1"/>
      </rPr>
      <t>4</t>
    </r>
  </si>
  <si>
    <r>
      <rPr>
        <sz val="9"/>
        <rFont val="Arial"/>
        <family val="2"/>
        <charset val="1"/>
      </rPr>
      <t>Asistentes</t>
    </r>
    <r>
      <rPr>
        <vertAlign val="superscript"/>
        <sz val="9"/>
        <rFont val="Arial"/>
        <family val="2"/>
        <charset val="1"/>
      </rPr>
      <t>5</t>
    </r>
  </si>
  <si>
    <t>s/a</t>
  </si>
  <si>
    <r>
      <rPr>
        <vertAlign val="superscript"/>
        <sz val="8"/>
        <rFont val="Arial"/>
        <family val="2"/>
        <charset val="1"/>
      </rPr>
      <t>1</t>
    </r>
    <r>
      <rPr>
        <sz val="8"/>
        <rFont val="Arial"/>
        <family val="2"/>
        <charset val="1"/>
      </rPr>
      <t xml:space="preserve"> Incluye sólo espectáculos en la sala de proyecciones.</t>
    </r>
  </si>
  <si>
    <r>
      <rPr>
        <vertAlign val="superscript"/>
        <sz val="8"/>
        <rFont val="Arial"/>
        <family val="2"/>
        <charset val="1"/>
      </rPr>
      <t xml:space="preserve">2 </t>
    </r>
    <r>
      <rPr>
        <sz val="8"/>
        <rFont val="Arial"/>
        <family val="2"/>
        <charset val="1"/>
      </rPr>
      <t>Incluye muestras y conciertos.</t>
    </r>
  </si>
  <si>
    <r>
      <rPr>
        <vertAlign val="superscript"/>
        <sz val="8"/>
        <rFont val="Arial"/>
        <family val="2"/>
        <charset val="1"/>
      </rPr>
      <t>3</t>
    </r>
    <r>
      <rPr>
        <sz val="8"/>
        <rFont val="Arial"/>
        <family val="2"/>
        <charset val="1"/>
      </rPr>
      <t xml:space="preserve"> Incluye observaciones por telescopio, carpa solar, avistajes, charlas científicas y charlas magistrales.</t>
    </r>
  </si>
  <si>
    <r>
      <rPr>
        <vertAlign val="superscript"/>
        <sz val="8"/>
        <rFont val="Arial"/>
        <family val="2"/>
        <charset val="1"/>
      </rPr>
      <t>4</t>
    </r>
    <r>
      <rPr>
        <sz val="8"/>
        <rFont val="Arial"/>
        <family val="2"/>
        <charset val="1"/>
      </rPr>
      <t xml:space="preserve"> El valor que figura en la celda correspondiente al total incluye las actividades de enseñanza efectivamente realizadas en el año; el de la celda correspondiente a cada mes incluye las actividades de enseñanza que comenzaron en el respectivo mes y las que continúan del/los mes/es anterior/es.</t>
    </r>
  </si>
  <si>
    <r>
      <rPr>
        <vertAlign val="superscript"/>
        <sz val="8"/>
        <rFont val="Arial"/>
        <family val="2"/>
        <charset val="1"/>
      </rPr>
      <t>5</t>
    </r>
    <r>
      <rPr>
        <sz val="8"/>
        <rFont val="Arial"/>
        <family val="2"/>
        <charset val="1"/>
      </rPr>
      <t xml:space="preserve"> El valor que figura en la celda correspondiente al total es un dato estimado con la cantidad máxima de asistentes mensuales a actividades de enseñanza y la duración de la actividad; el de la celda correspondiente a cada mes incluye la cantidad máxima de asistentes a actividades de enseñanza del respectivo mes.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</si>
  <si>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(Ministerio de Economía y Finanzas GCBA) sobre la base de datos del Ministerio de Cultura. Planetario Galileo Galilei.</t>
    </r>
  </si>
  <si>
    <t>Actividades desarrolladas y asistentes al Planetario Galileo Galilei por tipo de actividad. Ciudad de Buenos Aires. Enero/diciembre 2016</t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</si>
  <si>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(Ministerio de Hacienda GCBA) sobre la base de datos del Ministerio de Cultura. Planetario Galileo Galilei.</t>
    </r>
  </si>
  <si>
    <t>Actividades desarrolladas y asistentes al Planetario Galileo Galilei por tipo de actividad. Ciudad de Buenos Aires. Enero/diciembre 2015</t>
  </si>
  <si>
    <t>Actividades desarrolladas y asistentes al Planetario Galileo Galilei por tipo de actividad. Ciudad de Buenos Aires. Enero/diciembre 2014</t>
  </si>
  <si>
    <t>///</t>
  </si>
  <si>
    <t>Actividades desarrolladas y asistentes al Planetario Galileo Galilei por tipo de actividad. Ciudad de Buenos Aires. Año 2013</t>
  </si>
  <si>
    <t>Actividades desarrolladas y asistentes al Planetario Galileo Galilei por tipo de actividad. Ciudad de Buenos Aires. Enero/diciembre 2012</t>
  </si>
  <si>
    <r>
      <rPr>
        <b/>
        <sz val="8"/>
        <rFont val="Arial"/>
        <family val="2"/>
        <charset val="1"/>
      </rPr>
      <t>Nota:</t>
    </r>
    <r>
      <rPr>
        <sz val="8"/>
        <rFont val="Arial"/>
        <family val="2"/>
        <charset val="1"/>
      </rPr>
      <t xml:space="preserve"> El Planetario se encuentra cerrado por refacciones por lo que sólo realizó actividades de divulgación fuera del edificio.</t>
    </r>
  </si>
  <si>
    <t>Actividades desarrolladas y asistentes al Planetario Galileo Galilei por tipo de actividad. Ciudad de Buenos Aires. Enero/diciembre 2011</t>
  </si>
  <si>
    <r>
      <rPr>
        <b/>
        <sz val="8"/>
        <rFont val="Arial"/>
        <family val="2"/>
        <charset val="1"/>
      </rPr>
      <t>Nota:</t>
    </r>
    <r>
      <rPr>
        <sz val="8"/>
        <rFont val="Arial"/>
        <family val="2"/>
        <charset val="1"/>
      </rPr>
      <t xml:space="preserve"> durante el año 2011el Panetario Galileo Galilei permaneció cerrado por refacciones. Sólo realizó actividades de divulgación fuera del edificio.</t>
    </r>
  </si>
  <si>
    <t>Actividades desarrolladas y asistentes al Planetario Galileo Galilei por tipo de actividad. Ciudad de Buenos Aires. Enero/diciembre 2010</t>
  </si>
  <si>
    <t>Actividades desarrolladas y asistentes al Planetario Galileo Galilei por tipo de actividad. Ciudad de Buenos Aires. Enero/diciembre 2009</t>
  </si>
  <si>
    <r>
      <rPr>
        <sz val="9"/>
        <rFont val="Arial"/>
        <family val="2"/>
        <charset val="1"/>
      </rPr>
      <t>Julio</t>
    </r>
    <r>
      <rPr>
        <vertAlign val="superscript"/>
        <sz val="9"/>
        <rFont val="Arial"/>
        <family val="2"/>
        <charset val="1"/>
      </rPr>
      <t>6</t>
    </r>
  </si>
  <si>
    <r>
      <rPr>
        <vertAlign val="superscript"/>
        <sz val="8"/>
        <rFont val="Arial"/>
        <family val="2"/>
        <charset val="1"/>
      </rPr>
      <t xml:space="preserve">6 </t>
    </r>
    <r>
      <rPr>
        <sz val="8"/>
        <rFont val="Arial"/>
        <family val="2"/>
        <charset val="1"/>
      </rPr>
      <t>Mes en el que se declaró el alerta sanitaria por la pandemia de Gripe H1N1 y se suspendieron actividades.</t>
    </r>
  </si>
  <si>
    <t>Archivo</t>
  </si>
  <si>
    <t>CL_PGG_AX01</t>
  </si>
  <si>
    <t xml:space="preserve">Área Temática </t>
  </si>
  <si>
    <t>Cultura e Industrias Culturales</t>
  </si>
  <si>
    <t xml:space="preserve">Tema </t>
  </si>
  <si>
    <t>Otras instituciones culturales</t>
  </si>
  <si>
    <t>Subtema</t>
  </si>
  <si>
    <t>Planetario Galileo Galilei</t>
  </si>
  <si>
    <t>Series</t>
  </si>
  <si>
    <t>Objetivo</t>
  </si>
  <si>
    <t xml:space="preserve">Mostrar la evolución mensual de las actividades desarrolladas en el año por el Planetario Galileo Galilei y la cantidad de asistentes. Estas son diversas e incluyen proyecciones en la sala principal y las muestras, conciertos, visitas guiadas, cursos y diferentes actividades de divulgación realizadas por el Planetario. </t>
  </si>
  <si>
    <t xml:space="preserve">Variable 1 </t>
  </si>
  <si>
    <t>Cantidad de asistentes</t>
  </si>
  <si>
    <t xml:space="preserve">Definición Operativa </t>
  </si>
  <si>
    <r>
      <rPr>
        <sz val="10"/>
        <rFont val="Arial"/>
        <family val="2"/>
        <charset val="1"/>
      </rPr>
      <t xml:space="preserve">Recuento de los </t>
    </r>
    <r>
      <rPr>
        <u/>
        <sz val="10"/>
        <rFont val="Arial"/>
        <family val="2"/>
        <charset val="1"/>
      </rPr>
      <t>asistentes</t>
    </r>
    <r>
      <rPr>
        <sz val="10"/>
        <rFont val="Arial"/>
        <family val="2"/>
        <charset val="1"/>
      </rPr>
      <t xml:space="preserve"> (identifica a cada una de las veces en que las personas participan ) a actividades desarrolladas por el Planetario Galileo Galilei</t>
    </r>
  </si>
  <si>
    <t>Unidad de Medida</t>
  </si>
  <si>
    <t xml:space="preserve">Asistente </t>
  </si>
  <si>
    <t>Método de Cálculo (formula)</t>
  </si>
  <si>
    <t xml:space="preserve">Sumatoria de los asistentes  por actividad y por mes </t>
  </si>
  <si>
    <t>Variable 2</t>
  </si>
  <si>
    <t xml:space="preserve">Cantidad de actividades desarrolladas </t>
  </si>
  <si>
    <t>Recuento de las actividades desarrolladas por el Planetario Galileo Galilei</t>
  </si>
  <si>
    <t>Actividad desarrollada</t>
  </si>
  <si>
    <t xml:space="preserve">Sumatoria de la cantidad de actividades desarrolladas por tipo de actividad </t>
  </si>
  <si>
    <t>Variable 3</t>
  </si>
  <si>
    <r>
      <rPr>
        <b/>
        <sz val="10"/>
        <rFont val="Arial"/>
        <family val="2"/>
        <charset val="1"/>
      </rPr>
      <t xml:space="preserve">Tipo de </t>
    </r>
    <r>
      <rPr>
        <b/>
        <u/>
        <sz val="10"/>
        <rFont val="Arial"/>
        <family val="2"/>
        <charset val="1"/>
      </rPr>
      <t>actividad desarrollada</t>
    </r>
    <r>
      <rPr>
        <b/>
        <sz val="10"/>
        <rFont val="Arial"/>
        <family val="2"/>
        <charset val="1"/>
      </rPr>
      <t xml:space="preserve"> </t>
    </r>
    <r>
      <rPr>
        <sz val="10"/>
        <rFont val="Arial"/>
        <family val="2"/>
        <charset val="1"/>
      </rPr>
      <t xml:space="preserve"> (Se considera a las  actividades programadas y realizadas por el organismo e incluye a las actividades culturales, de enseñanza, de divulgación y/o visitas guiadas.)</t>
    </r>
  </si>
  <si>
    <t>Variable 4</t>
  </si>
  <si>
    <t>Mes del año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</si>
  <si>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</si>
  <si>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</si>
  <si>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</si>
  <si>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</si>
  <si>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</si>
  <si>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</si>
  <si>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t>1- Cantidad de actividades desarrolladas                                                                                   2-Cantidad de asistentes a actividades desarrolladas</t>
  </si>
  <si>
    <r>
      <t>Nota</t>
    </r>
    <r>
      <rPr>
        <sz val="8"/>
        <rFont val="Arial"/>
        <family val="2"/>
        <charset val="1"/>
      </rPr>
      <t>: debido a las restricciones impuestas por la crisis sanitaria covid-19, de enero a junio de 2021 el Planetario Galileo Galilei permaneció cerrado.</t>
    </r>
  </si>
  <si>
    <t>Actividades desarrolladas y asistentes al Planetario Galileo Galilei por tipo de actividad. Ciudad de Buenos Aires. Enero/diciembre 2024</t>
  </si>
  <si>
    <t>Actividades desarrolladas y asistentes al Planetario Galileo Galilei por tipo de actividad. Ciudad de Buenos Aires. Enero/diciembre 2023</t>
  </si>
  <si>
    <t>Actividades desarrolladas y asistentes al Planetario Galileo Galilei por tipo de actividad. Ciudad de Buenos Aires. Enero/diciembre 2022</t>
  </si>
  <si>
    <t>Actividades desarrolladas y asistentes al Planetario Galileo Galilei por tipo de actividad. Ciudad de Buenos Aires. Enero 2009/ diciembre 2024</t>
  </si>
  <si>
    <t>…</t>
  </si>
  <si>
    <r>
      <t>2</t>
    </r>
    <r>
      <rPr>
        <sz val="8"/>
        <rFont val="Arial"/>
        <family val="2"/>
        <charset val="1"/>
      </rPr>
      <t xml:space="preserve"> El valor que figura en la celdas es un dato estimado con la cantidad de asistentes mensuales a actividades de enseñanza.</t>
    </r>
  </si>
  <si>
    <r>
      <t>Divulgación científica</t>
    </r>
    <r>
      <rPr>
        <vertAlign val="superscript"/>
        <sz val="9"/>
        <rFont val="Arial"/>
        <family val="2"/>
        <charset val="1"/>
      </rPr>
      <t>3</t>
    </r>
  </si>
  <si>
    <r>
      <t>Cultural</t>
    </r>
    <r>
      <rPr>
        <vertAlign val="superscript"/>
        <sz val="9"/>
        <rFont val="Arial"/>
        <family val="2"/>
        <charset val="1"/>
      </rPr>
      <t>4</t>
    </r>
  </si>
  <si>
    <r>
      <t>Divulgación</t>
    </r>
    <r>
      <rPr>
        <vertAlign val="superscript"/>
        <sz val="9"/>
        <rFont val="Arial"/>
        <family val="2"/>
        <charset val="1"/>
      </rPr>
      <t>5</t>
    </r>
  </si>
  <si>
    <r>
      <t>Actividades</t>
    </r>
    <r>
      <rPr>
        <b/>
        <vertAlign val="superscript"/>
        <sz val="9"/>
        <rFont val="Arial"/>
        <family val="2"/>
        <charset val="1"/>
      </rPr>
      <t>1</t>
    </r>
  </si>
  <si>
    <r>
      <t>Asistentes</t>
    </r>
    <r>
      <rPr>
        <b/>
        <vertAlign val="superscript"/>
        <sz val="9"/>
        <rFont val="Arial"/>
        <family val="2"/>
        <charset val="1"/>
      </rPr>
      <t>2</t>
    </r>
  </si>
  <si>
    <r>
      <t>Actividades</t>
    </r>
    <r>
      <rPr>
        <vertAlign val="superscript"/>
        <sz val="9"/>
        <rFont val="Arial"/>
        <family val="2"/>
        <charset val="1"/>
      </rPr>
      <t>1</t>
    </r>
  </si>
  <si>
    <r>
      <t>Asistentes</t>
    </r>
    <r>
      <rPr>
        <vertAlign val="superscript"/>
        <sz val="9"/>
        <rFont val="Arial"/>
        <family val="2"/>
        <charset val="1"/>
      </rPr>
      <t>2</t>
    </r>
  </si>
  <si>
    <r>
      <t>1</t>
    </r>
    <r>
      <rPr>
        <sz val="8"/>
        <rFont val="Arial"/>
        <family val="2"/>
        <charset val="1"/>
      </rPr>
      <t xml:space="preserve"> El valor que figura en la celda correspondiente al total incluye las actividades de enseñanza efectivamente realizadas en el año; el de la celda correspondiente a cada mes incluye las actividades de enseñanza que comenzaron en el respectivo mes y las que continúan del/los mes/es anterior/es.</t>
    </r>
  </si>
  <si>
    <r>
      <t>3</t>
    </r>
    <r>
      <rPr>
        <sz val="8"/>
        <rFont val="Arial"/>
        <family val="2"/>
        <charset val="1"/>
      </rPr>
      <t xml:space="preserve"> Incluye sólo espectáculos en la sala de proyecciones.</t>
    </r>
  </si>
  <si>
    <r>
      <t xml:space="preserve">4 </t>
    </r>
    <r>
      <rPr>
        <sz val="8"/>
        <rFont val="Arial"/>
        <family val="2"/>
        <charset val="1"/>
      </rPr>
      <t>Incluye muestras y conciertos.</t>
    </r>
  </si>
  <si>
    <r>
      <t>5</t>
    </r>
    <r>
      <rPr>
        <sz val="8"/>
        <rFont val="Arial"/>
        <family val="2"/>
        <charset val="1"/>
      </rPr>
      <t xml:space="preserve"> Incluye observaciones por telescopio, carpa solar, avistajes, charlas científicas y charlas magistrales.</t>
    </r>
  </si>
  <si>
    <t>s/a sin actividad.</t>
  </si>
  <si>
    <r>
      <t>Fuente:</t>
    </r>
    <r>
      <rPr>
        <sz val="8"/>
        <rFont val="Arial"/>
        <family val="2"/>
        <charset val="1"/>
      </rPr>
      <t xml:space="preserve"> Instituto de Estadística y Censos de la Ciudad Autónoma de Buenos Aires (Jefatura de Gabinete de Ministros - GCBA) sobre la base de datos del Ministerio de Cultura. Planetario Galileo Galilei.</t>
    </r>
  </si>
  <si>
    <r>
      <t>Fuente:</t>
    </r>
    <r>
      <rPr>
        <sz val="8"/>
        <rFont val="Arial"/>
        <family val="2"/>
        <charset val="1"/>
      </rPr>
      <t xml:space="preserve"> Dirección General de Estadística y Censos (Ministerio de Hacienda y Finanzas GCBA) sobre la base de datos del Ministerio de Cultura. Planetario Galileo Galilei.</t>
    </r>
  </si>
  <si>
    <t>Ficha Técnica</t>
  </si>
  <si>
    <t>Instituto de Estadística y Censos de la Ciudad Autónoma de Buenos Aires (Jefatura de Gabinete de Ministros - GCBA) sobre la base de datos del Ministerio de Cultura. Planetario Galileo Galilei.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</si>
</sst>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€]_-;\-* #,##0.00\ [$€]_-;_-* \-??\ [$€]_-;_-@_-"/>
    <numFmt numFmtId="166" formatCode="_-* #,##0.00\ _€_-;\-* #,##0.00\ _€_-;_-* \-??\ _€_-;_-@_-"/>
    <numFmt numFmtId="167" formatCode="0\ %"/>
  </numFmts>
  <fonts count="37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9"/>
      <name val="Arial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u/>
      <sz val="11"/>
      <color rgb="FF0000FF"/>
      <name val="Calibri"/>
      <family val="2"/>
      <charset val="1"/>
    </font>
    <font>
      <u/>
      <sz val="10"/>
      <color rgb="FF0000FF"/>
      <name val="Arial"/>
      <family val="2"/>
      <charset val="1"/>
    </font>
    <font>
      <sz val="11"/>
      <color rgb="FF800080"/>
      <name val="Calibri"/>
      <family val="2"/>
      <charset val="1"/>
    </font>
    <font>
      <b/>
      <sz val="10"/>
      <name val="Arial"/>
      <family val="2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name val="Arial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8"/>
      <color rgb="FF003366"/>
      <name val="Cambria"/>
      <family val="2"/>
      <charset val="1"/>
    </font>
    <font>
      <sz val="9"/>
      <color rgb="FF000000"/>
      <name val="Arial"/>
      <family val="2"/>
      <charset val="1"/>
    </font>
    <font>
      <vertAlign val="superscript"/>
      <sz val="9"/>
      <name val="Arial"/>
      <family val="2"/>
      <charset val="1"/>
    </font>
    <font>
      <b/>
      <vertAlign val="superscript"/>
      <sz val="9"/>
      <name val="Arial"/>
      <family val="2"/>
      <charset val="1"/>
    </font>
    <font>
      <b/>
      <sz val="9"/>
      <color rgb="FF000000"/>
      <name val="Arial"/>
      <family val="2"/>
      <charset val="1"/>
    </font>
    <font>
      <vertAlign val="superscript"/>
      <sz val="8"/>
      <name val="Arial"/>
      <family val="2"/>
      <charset val="1"/>
    </font>
    <font>
      <b/>
      <sz val="8"/>
      <name val="Arial"/>
      <family val="2"/>
      <charset val="1"/>
    </font>
    <font>
      <u/>
      <sz val="10"/>
      <name val="Arial"/>
      <family val="2"/>
      <charset val="1"/>
    </font>
    <font>
      <b/>
      <u/>
      <sz val="10"/>
      <name val="Arial"/>
      <family val="2"/>
      <charset val="1"/>
    </font>
    <font>
      <sz val="10"/>
      <name val="Arial"/>
      <family val="2"/>
    </font>
    <font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99CC"/>
        <bgColor rgb="FFFFC0C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C0C0"/>
        <bgColor rgb="FFFFCC99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D9D9D9"/>
        <bgColor rgb="FFCCCCFF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89">
    <xf numFmtId="0" fontId="0" fillId="0" borderId="0"/>
    <xf numFmtId="0" fontId="12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3" fillId="4" borderId="0" applyBorder="0" applyProtection="0"/>
    <xf numFmtId="0" fontId="4" fillId="0" borderId="1">
      <alignment horizontal="center" vertical="center" wrapText="1"/>
    </xf>
    <xf numFmtId="0" fontId="5" fillId="16" borderId="2" applyProtection="0"/>
    <xf numFmtId="0" fontId="6" fillId="0" borderId="3" applyProtection="0"/>
    <xf numFmtId="0" fontId="7" fillId="0" borderId="0" applyBorder="0" applyProtection="0">
      <alignment horizontal="center" vertical="center" wrapText="1"/>
    </xf>
    <xf numFmtId="164" fontId="7" fillId="0" borderId="0" applyBorder="0">
      <alignment horizontal="center"/>
    </xf>
    <xf numFmtId="0" fontId="8" fillId="17" borderId="4" applyProtection="0"/>
    <xf numFmtId="0" fontId="9" fillId="0" borderId="0" applyBorder="0" applyProtection="0"/>
    <xf numFmtId="0" fontId="10" fillId="7" borderId="4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0" fontId="35" fillId="0" borderId="5" applyProtection="0"/>
    <xf numFmtId="0" fontId="11" fillId="0" borderId="0" applyBorder="0" applyProtection="0"/>
    <xf numFmtId="0" fontId="12" fillId="0" borderId="0" applyBorder="0" applyProtection="0"/>
    <xf numFmtId="0" fontId="11" fillId="0" borderId="0" applyBorder="0" applyProtection="0"/>
    <xf numFmtId="0" fontId="13" fillId="3" borderId="0" applyBorder="0" applyProtection="0"/>
    <xf numFmtId="166" fontId="35" fillId="0" borderId="0" applyBorder="0" applyProtection="0"/>
    <xf numFmtId="0" fontId="14" fillId="18" borderId="0" applyBorder="0" applyProtection="0">
      <alignment horizontal="center"/>
    </xf>
    <xf numFmtId="0" fontId="15" fillId="19" borderId="0" applyBorder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35" fillId="20" borderId="6" applyProtection="0"/>
    <xf numFmtId="0" fontId="14" fillId="18" borderId="0" applyProtection="0">
      <alignment horizontal="center"/>
    </xf>
    <xf numFmtId="167" fontId="35" fillId="0" borderId="0" applyBorder="0" applyProtection="0"/>
    <xf numFmtId="0" fontId="19" fillId="17" borderId="7" applyProtection="0"/>
    <xf numFmtId="0" fontId="20" fillId="0" borderId="0" applyBorder="0" applyProtection="0"/>
    <xf numFmtId="0" fontId="21" fillId="0" borderId="0" applyBorder="0" applyProtection="0"/>
    <xf numFmtId="0" fontId="14" fillId="0" borderId="0">
      <alignment vertical="center"/>
    </xf>
    <xf numFmtId="0" fontId="22" fillId="0" borderId="8" applyProtection="0"/>
    <xf numFmtId="3" fontId="23" fillId="0" borderId="0">
      <alignment horizontal="center" vertical="top"/>
    </xf>
    <xf numFmtId="0" fontId="24" fillId="0" borderId="9" applyProtection="0"/>
    <xf numFmtId="0" fontId="25" fillId="0" borderId="10" applyProtection="0"/>
    <xf numFmtId="0" fontId="9" fillId="0" borderId="11" applyProtection="0"/>
    <xf numFmtId="0" fontId="26" fillId="0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3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24" borderId="0" applyBorder="0" applyProtection="0"/>
  </cellStyleXfs>
  <cellXfs count="76">
    <xf numFmtId="0" fontId="0" fillId="0" borderId="0" xfId="0"/>
    <xf numFmtId="0" fontId="1" fillId="0" borderId="0" xfId="49"/>
    <xf numFmtId="0" fontId="18" fillId="0" borderId="0" xfId="49" applyFont="1"/>
    <xf numFmtId="0" fontId="27" fillId="0" borderId="0" xfId="49" applyFont="1"/>
    <xf numFmtId="0" fontId="12" fillId="0" borderId="0" xfId="1" applyBorder="1" applyProtection="1"/>
    <xf numFmtId="0" fontId="12" fillId="0" borderId="0" xfId="35" applyBorder="1" applyProtection="1"/>
    <xf numFmtId="0" fontId="7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3" fontId="23" fillId="0" borderId="0" xfId="0" applyNumberFormat="1" applyFont="1" applyAlignment="1">
      <alignment horizontal="right"/>
    </xf>
    <xf numFmtId="0" fontId="30" fillId="0" borderId="0" xfId="0" applyFont="1"/>
    <xf numFmtId="3" fontId="30" fillId="0" borderId="0" xfId="0" applyNumberFormat="1" applyFont="1" applyAlignment="1">
      <alignment horizontal="right"/>
    </xf>
    <xf numFmtId="3" fontId="0" fillId="0" borderId="0" xfId="0" applyNumberFormat="1"/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27" fillId="0" borderId="0" xfId="0" applyNumberFormat="1" applyFont="1" applyAlignment="1">
      <alignment horizontal="right"/>
    </xf>
    <xf numFmtId="49" fontId="7" fillId="0" borderId="0" xfId="0" applyNumberFormat="1" applyFont="1"/>
    <xf numFmtId="0" fontId="7" fillId="0" borderId="12" xfId="0" applyFont="1" applyBorder="1"/>
    <xf numFmtId="3" fontId="23" fillId="0" borderId="12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0" fontId="32" fillId="0" borderId="0" xfId="0" applyFont="1" applyAlignment="1">
      <alignment horizontal="left"/>
    </xf>
    <xf numFmtId="3" fontId="23" fillId="0" borderId="0" xfId="0" applyNumberFormat="1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23" fillId="0" borderId="12" xfId="0" applyNumberFormat="1" applyFont="1" applyBorder="1"/>
    <xf numFmtId="0" fontId="16" fillId="0" borderId="0" xfId="41"/>
    <xf numFmtId="0" fontId="23" fillId="25" borderId="16" xfId="46" applyFont="1" applyFill="1" applyBorder="1" applyAlignment="1">
      <alignment horizontal="left" vertical="center" wrapText="1"/>
    </xf>
    <xf numFmtId="0" fontId="23" fillId="0" borderId="17" xfId="41" applyFont="1" applyBorder="1" applyAlignment="1">
      <alignment vertical="center" wrapText="1"/>
    </xf>
    <xf numFmtId="0" fontId="7" fillId="0" borderId="18" xfId="41" applyFont="1" applyBorder="1" applyAlignment="1">
      <alignment horizontal="left" vertical="center" wrapText="1"/>
    </xf>
    <xf numFmtId="0" fontId="23" fillId="0" borderId="19" xfId="41" applyFont="1" applyBorder="1" applyAlignment="1">
      <alignment vertical="center" wrapText="1"/>
    </xf>
    <xf numFmtId="0" fontId="7" fillId="0" borderId="19" xfId="41" applyFont="1" applyBorder="1" applyAlignment="1">
      <alignment horizontal="left" vertical="center" wrapText="1"/>
    </xf>
    <xf numFmtId="0" fontId="23" fillId="0" borderId="17" xfId="41" applyFont="1" applyBorder="1" applyAlignment="1">
      <alignment horizontal="left" vertical="center" wrapText="1"/>
    </xf>
    <xf numFmtId="0" fontId="7" fillId="0" borderId="19" xfId="41" applyFont="1" applyBorder="1" applyAlignment="1">
      <alignment horizontal="left" vertical="top" wrapText="1"/>
    </xf>
    <xf numFmtId="0" fontId="23" fillId="0" borderId="20" xfId="41" applyFont="1" applyBorder="1" applyAlignment="1">
      <alignment vertical="center" wrapText="1"/>
    </xf>
    <xf numFmtId="0" fontId="16" fillId="0" borderId="21" xfId="0" applyFont="1" applyBorder="1" applyAlignment="1">
      <alignment vertical="top" wrapText="1"/>
    </xf>
    <xf numFmtId="0" fontId="16" fillId="0" borderId="0" xfId="41" applyAlignment="1">
      <alignment horizontal="left"/>
    </xf>
    <xf numFmtId="0" fontId="23" fillId="0" borderId="16" xfId="46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7" fillId="0" borderId="20" xfId="41" applyFont="1" applyBorder="1" applyAlignment="1">
      <alignment horizontal="left" vertical="center" wrapText="1"/>
    </xf>
    <xf numFmtId="0" fontId="23" fillId="0" borderId="22" xfId="41" applyFont="1" applyBorder="1" applyAlignment="1">
      <alignment vertical="center" wrapText="1"/>
    </xf>
    <xf numFmtId="0" fontId="27" fillId="0" borderId="22" xfId="41" applyFont="1" applyBorder="1" applyAlignment="1">
      <alignment horizontal="left" vertical="center" wrapText="1"/>
    </xf>
    <xf numFmtId="0" fontId="23" fillId="0" borderId="23" xfId="0" applyFont="1" applyBorder="1" applyAlignment="1">
      <alignment vertical="center" wrapText="1"/>
    </xf>
    <xf numFmtId="0" fontId="14" fillId="0" borderId="18" xfId="0" applyFont="1" applyBorder="1" applyAlignment="1">
      <alignment horizontal="left" vertical="center" wrapText="1"/>
    </xf>
    <xf numFmtId="0" fontId="23" fillId="0" borderId="24" xfId="0" applyFont="1" applyBorder="1" applyAlignment="1">
      <alignment vertical="center" wrapText="1"/>
    </xf>
    <xf numFmtId="0" fontId="14" fillId="0" borderId="24" xfId="0" applyFont="1" applyBorder="1" applyAlignment="1">
      <alignment vertical="center"/>
    </xf>
    <xf numFmtId="0" fontId="16" fillId="0" borderId="19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23" fillId="0" borderId="26" xfId="0" applyFont="1" applyBorder="1" applyAlignment="1">
      <alignment vertical="center" wrapText="1"/>
    </xf>
    <xf numFmtId="0" fontId="14" fillId="0" borderId="17" xfId="0" applyFont="1" applyBorder="1" applyAlignment="1">
      <alignment wrapText="1"/>
    </xf>
    <xf numFmtId="0" fontId="7" fillId="0" borderId="17" xfId="41" applyFont="1" applyBorder="1" applyAlignment="1">
      <alignment horizontal="left" vertical="center" wrapText="1"/>
    </xf>
    <xf numFmtId="0" fontId="7" fillId="0" borderId="27" xfId="41" applyFont="1" applyBorder="1" applyAlignment="1">
      <alignment horizontal="left" vertical="center" wrapText="1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23" fillId="0" borderId="0" xfId="0" applyFont="1"/>
    <xf numFmtId="0" fontId="16" fillId="0" borderId="0" xfId="0" applyFont="1"/>
    <xf numFmtId="3" fontId="16" fillId="0" borderId="0" xfId="0" applyNumberFormat="1" applyFont="1"/>
    <xf numFmtId="0" fontId="36" fillId="0" borderId="0" xfId="0" applyFont="1"/>
    <xf numFmtId="0" fontId="32" fillId="0" borderId="0" xfId="0" applyFont="1" applyAlignment="1">
      <alignment horizontal="left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16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1" fillId="0" borderId="14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horizontal="left" wrapText="1"/>
    </xf>
    <xf numFmtId="0" fontId="31" fillId="0" borderId="14" xfId="0" applyFont="1" applyBorder="1" applyAlignment="1">
      <alignment horizontal="left"/>
    </xf>
    <xf numFmtId="0" fontId="0" fillId="0" borderId="12" xfId="0" applyBorder="1" applyAlignment="1">
      <alignment horizontal="left" vertical="center" wrapText="1"/>
    </xf>
    <xf numFmtId="0" fontId="14" fillId="0" borderId="15" xfId="46" applyFont="1" applyBorder="1" applyAlignment="1">
      <alignment horizontal="center" vertical="center" wrapText="1"/>
    </xf>
  </cellXfs>
  <cellStyles count="89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abezal" xfId="21" xr:uid="{00000000-0005-0000-0000-000013000000}"/>
    <cellStyle name="Cálculo 2" xfId="26" xr:uid="{00000000-0005-0000-0000-000014000000}"/>
    <cellStyle name="Celda de comprobación 2" xfId="22" xr:uid="{00000000-0005-0000-0000-000015000000}"/>
    <cellStyle name="Celda vinculada 2" xfId="23" xr:uid="{00000000-0005-0000-0000-000016000000}"/>
    <cellStyle name="coltit" xfId="24" xr:uid="{00000000-0005-0000-0000-000017000000}"/>
    <cellStyle name="cuadro" xfId="25" xr:uid="{00000000-0005-0000-0000-000018000000}"/>
    <cellStyle name="Encabezado 4 2" xfId="27" xr:uid="{00000000-0005-0000-0000-000019000000}"/>
    <cellStyle name="Énfasis1 2" xfId="83" xr:uid="{00000000-0005-0000-0000-00001A000000}"/>
    <cellStyle name="Énfasis2 2" xfId="84" xr:uid="{00000000-0005-0000-0000-00001B000000}"/>
    <cellStyle name="Énfasis3 2" xfId="85" xr:uid="{00000000-0005-0000-0000-00001C000000}"/>
    <cellStyle name="Énfasis4 2" xfId="86" xr:uid="{00000000-0005-0000-0000-00001D000000}"/>
    <cellStyle name="Énfasis5 2" xfId="87" xr:uid="{00000000-0005-0000-0000-00001E000000}"/>
    <cellStyle name="Énfasis6 2" xfId="88" xr:uid="{00000000-0005-0000-0000-00001F000000}"/>
    <cellStyle name="Entrada 2" xfId="28" xr:uid="{00000000-0005-0000-0000-000020000000}"/>
    <cellStyle name="Euro" xfId="29" xr:uid="{00000000-0005-0000-0000-000021000000}"/>
    <cellStyle name="Euro 2" xfId="30" xr:uid="{00000000-0005-0000-0000-000022000000}"/>
    <cellStyle name="Euro 3" xfId="31" xr:uid="{00000000-0005-0000-0000-000023000000}"/>
    <cellStyle name="Euro 4" xfId="32" xr:uid="{00000000-0005-0000-0000-000024000000}"/>
    <cellStyle name="fincuadro" xfId="33" xr:uid="{00000000-0005-0000-0000-000025000000}"/>
    <cellStyle name="Hipervínculo" xfId="1" builtinId="8"/>
    <cellStyle name="Hipervínculo 2" xfId="34" xr:uid="{00000000-0005-0000-0000-000027000000}"/>
    <cellStyle name="Hipervínculo 3" xfId="35" xr:uid="{00000000-0005-0000-0000-000028000000}"/>
    <cellStyle name="Hipervínculo 3 2" xfId="36" xr:uid="{00000000-0005-0000-0000-000029000000}"/>
    <cellStyle name="Incorrecto 2" xfId="37" xr:uid="{00000000-0005-0000-0000-00002A000000}"/>
    <cellStyle name="Millares 2" xfId="38" xr:uid="{00000000-0005-0000-0000-00002B000000}"/>
    <cellStyle name="mio" xfId="39" xr:uid="{00000000-0005-0000-0000-00002C000000}"/>
    <cellStyle name="Neutral 2" xfId="40" xr:uid="{00000000-0005-0000-0000-00002D000000}"/>
    <cellStyle name="Normal" xfId="0" builtinId="0"/>
    <cellStyle name="Normal 2 2" xfId="41" xr:uid="{00000000-0005-0000-0000-00002F000000}"/>
    <cellStyle name="Normal 2 3" xfId="42" xr:uid="{00000000-0005-0000-0000-000030000000}"/>
    <cellStyle name="Normal 2 4" xfId="43" xr:uid="{00000000-0005-0000-0000-000031000000}"/>
    <cellStyle name="Normal 2 5" xfId="44" xr:uid="{00000000-0005-0000-0000-000032000000}"/>
    <cellStyle name="Normal 2 6" xfId="45" xr:uid="{00000000-0005-0000-0000-000033000000}"/>
    <cellStyle name="Normal 3 2" xfId="46" xr:uid="{00000000-0005-0000-0000-000034000000}"/>
    <cellStyle name="Normal 3 3" xfId="47" xr:uid="{00000000-0005-0000-0000-000035000000}"/>
    <cellStyle name="Normal 3 4" xfId="48" xr:uid="{00000000-0005-0000-0000-000036000000}"/>
    <cellStyle name="Normal 4" xfId="49" xr:uid="{00000000-0005-0000-0000-000037000000}"/>
    <cellStyle name="Normal 4 2" xfId="50" xr:uid="{00000000-0005-0000-0000-000038000000}"/>
    <cellStyle name="Normal 4 2 2" xfId="51" xr:uid="{00000000-0005-0000-0000-000039000000}"/>
    <cellStyle name="Normal 4 2 2 2" xfId="52" xr:uid="{00000000-0005-0000-0000-00003A000000}"/>
    <cellStyle name="Normal 4 2 2 3" xfId="53" xr:uid="{00000000-0005-0000-0000-00003B000000}"/>
    <cellStyle name="Normal 4 2 3" xfId="54" xr:uid="{00000000-0005-0000-0000-00003C000000}"/>
    <cellStyle name="Normal 4 3" xfId="55" xr:uid="{00000000-0005-0000-0000-00003D000000}"/>
    <cellStyle name="Normal 4 4" xfId="56" xr:uid="{00000000-0005-0000-0000-00003E000000}"/>
    <cellStyle name="Normal 5" xfId="57" xr:uid="{00000000-0005-0000-0000-00003F000000}"/>
    <cellStyle name="Normal 5 2" xfId="58" xr:uid="{00000000-0005-0000-0000-000040000000}"/>
    <cellStyle name="Normal 5 3" xfId="59" xr:uid="{00000000-0005-0000-0000-000041000000}"/>
    <cellStyle name="Normal 6" xfId="60" xr:uid="{00000000-0005-0000-0000-000042000000}"/>
    <cellStyle name="Normal 6 2" xfId="61" xr:uid="{00000000-0005-0000-0000-000043000000}"/>
    <cellStyle name="Normal 6 3" xfId="62" xr:uid="{00000000-0005-0000-0000-000044000000}"/>
    <cellStyle name="Normal 6 4" xfId="63" xr:uid="{00000000-0005-0000-0000-000045000000}"/>
    <cellStyle name="Normal 7" xfId="64" xr:uid="{00000000-0005-0000-0000-000046000000}"/>
    <cellStyle name="Normal 7 2" xfId="65" xr:uid="{00000000-0005-0000-0000-000047000000}"/>
    <cellStyle name="Normal 7 3" xfId="66" xr:uid="{00000000-0005-0000-0000-000048000000}"/>
    <cellStyle name="Normal 8" xfId="67" xr:uid="{00000000-0005-0000-0000-000049000000}"/>
    <cellStyle name="Normal 8 2" xfId="68" xr:uid="{00000000-0005-0000-0000-00004A000000}"/>
    <cellStyle name="Normal 9" xfId="69" xr:uid="{00000000-0005-0000-0000-00004B000000}"/>
    <cellStyle name="Notas 2" xfId="70" xr:uid="{00000000-0005-0000-0000-00004C000000}"/>
    <cellStyle name="Pato" xfId="71" xr:uid="{00000000-0005-0000-0000-00004D000000}"/>
    <cellStyle name="Porcentaje 2" xfId="72" xr:uid="{00000000-0005-0000-0000-00004E000000}"/>
    <cellStyle name="Salida 2" xfId="73" xr:uid="{00000000-0005-0000-0000-00004F000000}"/>
    <cellStyle name="Texto de advertencia 2" xfId="74" xr:uid="{00000000-0005-0000-0000-000050000000}"/>
    <cellStyle name="Texto explicativo 2" xfId="75" xr:uid="{00000000-0005-0000-0000-000051000000}"/>
    <cellStyle name="Titulo" xfId="76" xr:uid="{00000000-0005-0000-0000-000052000000}"/>
    <cellStyle name="Título 1 2" xfId="79" xr:uid="{00000000-0005-0000-0000-000053000000}"/>
    <cellStyle name="Título 2 2" xfId="80" xr:uid="{00000000-0005-0000-0000-000054000000}"/>
    <cellStyle name="Título 3 2" xfId="81" xr:uid="{00000000-0005-0000-0000-000055000000}"/>
    <cellStyle name="Título 4" xfId="82" xr:uid="{00000000-0005-0000-0000-000056000000}"/>
    <cellStyle name="Total 2" xfId="77" xr:uid="{00000000-0005-0000-0000-000057000000}"/>
    <cellStyle name="totcuadro" xfId="78" xr:uid="{00000000-0005-0000-0000-00005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FFC0C0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6"/>
  <sheetViews>
    <sheetView tabSelected="1" zoomScaleNormal="100" workbookViewId="0"/>
  </sheetViews>
  <sheetFormatPr baseColWidth="10" defaultColWidth="11.44140625" defaultRowHeight="14.4" x14ac:dyDescent="0.3"/>
  <cols>
    <col min="1" max="1024" width="11.44140625" style="1"/>
  </cols>
  <sheetData>
    <row r="1" spans="1:21" ht="15" customHeight="1" x14ac:dyDescent="0.3">
      <c r="A1" s="2" t="s">
        <v>111</v>
      </c>
      <c r="B1" s="3"/>
      <c r="K1" s="2"/>
      <c r="L1" s="3"/>
      <c r="U1" s="2"/>
    </row>
    <row r="2" spans="1:21" ht="15" customHeight="1" x14ac:dyDescent="0.3">
      <c r="A2" s="4">
        <v>2024</v>
      </c>
      <c r="B2" s="3"/>
      <c r="K2" s="2"/>
      <c r="L2" s="3"/>
      <c r="U2" s="2"/>
    </row>
    <row r="3" spans="1:21" ht="15" customHeight="1" x14ac:dyDescent="0.3">
      <c r="A3" s="4">
        <v>2023</v>
      </c>
      <c r="B3" s="3"/>
      <c r="K3" s="2"/>
      <c r="L3" s="3"/>
      <c r="U3" s="2"/>
    </row>
    <row r="4" spans="1:21" ht="15" customHeight="1" x14ac:dyDescent="0.3">
      <c r="A4" s="4">
        <v>2022</v>
      </c>
      <c r="B4" s="3"/>
      <c r="K4" s="2"/>
      <c r="L4" s="3"/>
      <c r="U4" s="2"/>
    </row>
    <row r="5" spans="1:21" ht="15" customHeight="1" x14ac:dyDescent="0.3">
      <c r="A5" s="4">
        <v>2021</v>
      </c>
      <c r="B5" s="3"/>
      <c r="K5" s="2"/>
      <c r="L5" s="3"/>
      <c r="U5" s="2"/>
    </row>
    <row r="6" spans="1:21" x14ac:dyDescent="0.3">
      <c r="A6" s="4">
        <v>2020</v>
      </c>
      <c r="B6" s="3"/>
    </row>
    <row r="7" spans="1:21" x14ac:dyDescent="0.3">
      <c r="A7" s="4">
        <v>2019</v>
      </c>
    </row>
    <row r="8" spans="1:21" x14ac:dyDescent="0.3">
      <c r="A8" s="4">
        <v>2018</v>
      </c>
    </row>
    <row r="9" spans="1:21" x14ac:dyDescent="0.3">
      <c r="A9" s="4">
        <v>2017</v>
      </c>
    </row>
    <row r="10" spans="1:21" x14ac:dyDescent="0.3">
      <c r="A10" s="4">
        <v>2016</v>
      </c>
    </row>
    <row r="11" spans="1:21" x14ac:dyDescent="0.3">
      <c r="A11" s="4">
        <v>2015</v>
      </c>
    </row>
    <row r="12" spans="1:21" x14ac:dyDescent="0.3">
      <c r="A12" s="4">
        <v>2014</v>
      </c>
    </row>
    <row r="13" spans="1:21" x14ac:dyDescent="0.3">
      <c r="A13" s="4">
        <v>2013</v>
      </c>
    </row>
    <row r="14" spans="1:21" x14ac:dyDescent="0.3">
      <c r="A14" s="4">
        <v>2012</v>
      </c>
    </row>
    <row r="15" spans="1:21" x14ac:dyDescent="0.3">
      <c r="A15" s="4">
        <v>2011</v>
      </c>
      <c r="J15" s="1" t="s">
        <v>0</v>
      </c>
    </row>
    <row r="16" spans="1:21" x14ac:dyDescent="0.3">
      <c r="A16" s="4">
        <v>2010</v>
      </c>
    </row>
    <row r="17" spans="1:2" x14ac:dyDescent="0.3">
      <c r="A17" s="4">
        <v>2009</v>
      </c>
    </row>
    <row r="18" spans="1:2" x14ac:dyDescent="0.3">
      <c r="B18" s="3"/>
    </row>
    <row r="19" spans="1:2" x14ac:dyDescent="0.3">
      <c r="A19" s="5"/>
      <c r="B19" s="3"/>
    </row>
    <row r="20" spans="1:2" x14ac:dyDescent="0.3">
      <c r="B20" s="3"/>
    </row>
    <row r="21" spans="1:2" x14ac:dyDescent="0.3">
      <c r="A21" s="5"/>
      <c r="B21" s="3"/>
    </row>
    <row r="22" spans="1:2" x14ac:dyDescent="0.3">
      <c r="B22" s="3"/>
    </row>
    <row r="23" spans="1:2" x14ac:dyDescent="0.3">
      <c r="A23" s="5"/>
    </row>
    <row r="25" spans="1:2" x14ac:dyDescent="0.3">
      <c r="A25" s="5"/>
    </row>
    <row r="26" spans="1:2" x14ac:dyDescent="0.3">
      <c r="A26" s="5"/>
    </row>
  </sheetData>
  <hyperlinks>
    <hyperlink ref="A6" location="'2020'!A1" display="#'2020'.A1" xr:uid="{00000000-0004-0000-0000-000000000000}"/>
    <hyperlink ref="A7" location="'2019'!A1" display="#'2019'.A1" xr:uid="{00000000-0004-0000-0000-000001000000}"/>
    <hyperlink ref="A8" location="'2018'!A1" display="#'2018'.A1" xr:uid="{00000000-0004-0000-0000-000002000000}"/>
    <hyperlink ref="A9" location="'2017'!A1" display="#'2017'.A1" xr:uid="{00000000-0004-0000-0000-000003000000}"/>
    <hyperlink ref="A10" location="'2016'!A1" display="#'2016'.A1" xr:uid="{00000000-0004-0000-0000-000004000000}"/>
    <hyperlink ref="A11" location="'2015'!A1" display="#'2015'.A1" xr:uid="{00000000-0004-0000-0000-000005000000}"/>
    <hyperlink ref="A12" location="'2014'!A1" display="#'2014'.A1" xr:uid="{00000000-0004-0000-0000-000006000000}"/>
    <hyperlink ref="A13" location="'2013'!A1" display="#'2013'.A1" xr:uid="{00000000-0004-0000-0000-000007000000}"/>
    <hyperlink ref="A14" location="'2012'!A1" display="#'2012'.A1" xr:uid="{00000000-0004-0000-0000-000008000000}"/>
    <hyperlink ref="A15" location="'2011'!A1" display="#'2011'.A1" xr:uid="{00000000-0004-0000-0000-000009000000}"/>
    <hyperlink ref="A16" location="'2010'!A1" display="#'2010'.A1" xr:uid="{00000000-0004-0000-0000-00000A000000}"/>
    <hyperlink ref="A17" location="'2009'!A1" display="#'2009'.A1" xr:uid="{00000000-0004-0000-0000-00000B000000}"/>
    <hyperlink ref="A5" location="'2021'!A1" display="'2021'!A1" xr:uid="{00000000-0004-0000-0000-00000C000000}"/>
    <hyperlink ref="A2:A4" location="'2021'!A1" display="'2021'!A1" xr:uid="{00000000-0004-0000-0000-00000D000000}"/>
    <hyperlink ref="A4" location="'2022'!A1" display="'2022'!A1" xr:uid="{00000000-0004-0000-0000-00000E000000}"/>
    <hyperlink ref="A3" location="'2023'!A1" display="'2023'!A1" xr:uid="{00000000-0004-0000-0000-00000F000000}"/>
    <hyperlink ref="A2" location="'2024'!A1" display="'2024'!A1" xr:uid="{00000000-0004-0000-0000-000010000000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30"/>
  <sheetViews>
    <sheetView zoomScaleNormal="100" workbookViewId="0">
      <selection sqref="A1:M1"/>
    </sheetView>
  </sheetViews>
  <sheetFormatPr baseColWidth="10" defaultColWidth="10.6640625" defaultRowHeight="13.2" x14ac:dyDescent="0.25"/>
  <cols>
    <col min="1" max="11" width="12.33203125" customWidth="1"/>
    <col min="12" max="13" width="11.44140625" customWidth="1"/>
    <col min="15" max="15" width="6.44140625" customWidth="1"/>
  </cols>
  <sheetData>
    <row r="1" spans="1:15" ht="13.5" customHeight="1" x14ac:dyDescent="0.25">
      <c r="A1" s="63" t="s">
        <v>58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5" ht="12.45" customHeight="1" x14ac:dyDescent="0.25">
      <c r="A2" s="64" t="s">
        <v>2</v>
      </c>
      <c r="B2" s="65" t="s">
        <v>3</v>
      </c>
      <c r="C2" s="65"/>
      <c r="D2" s="66" t="s">
        <v>4</v>
      </c>
      <c r="E2" s="66"/>
      <c r="F2" s="66"/>
      <c r="G2" s="66"/>
      <c r="H2" s="66"/>
      <c r="I2" s="66"/>
      <c r="J2" s="66"/>
      <c r="K2" s="66"/>
      <c r="L2" s="66"/>
      <c r="M2" s="66"/>
    </row>
    <row r="3" spans="1:15" ht="12.45" customHeight="1" x14ac:dyDescent="0.25">
      <c r="A3" s="64"/>
      <c r="B3" s="65"/>
      <c r="C3" s="65"/>
      <c r="D3" s="67" t="s">
        <v>44</v>
      </c>
      <c r="E3" s="67"/>
      <c r="F3" s="67" t="s">
        <v>45</v>
      </c>
      <c r="G3" s="67"/>
      <c r="H3" s="67" t="s">
        <v>46</v>
      </c>
      <c r="I3" s="67"/>
      <c r="J3" s="67" t="s">
        <v>8</v>
      </c>
      <c r="K3" s="67"/>
      <c r="L3" s="69" t="s">
        <v>9</v>
      </c>
      <c r="M3" s="69"/>
    </row>
    <row r="4" spans="1:15" ht="13.8" x14ac:dyDescent="0.25">
      <c r="A4" s="64"/>
      <c r="B4" s="7" t="s">
        <v>47</v>
      </c>
      <c r="C4" s="7" t="s">
        <v>48</v>
      </c>
      <c r="D4" s="8" t="s">
        <v>12</v>
      </c>
      <c r="E4" s="8" t="s">
        <v>13</v>
      </c>
      <c r="F4" s="8" t="s">
        <v>12</v>
      </c>
      <c r="G4" s="8" t="s">
        <v>13</v>
      </c>
      <c r="H4" s="8" t="s">
        <v>12</v>
      </c>
      <c r="I4" s="8" t="s">
        <v>13</v>
      </c>
      <c r="J4" s="8" t="s">
        <v>12</v>
      </c>
      <c r="K4" s="8" t="s">
        <v>13</v>
      </c>
      <c r="L4" s="8" t="s">
        <v>49</v>
      </c>
      <c r="M4" s="8" t="s">
        <v>50</v>
      </c>
    </row>
    <row r="5" spans="1:15" x14ac:dyDescent="0.25">
      <c r="A5" s="9" t="s">
        <v>3</v>
      </c>
      <c r="B5" s="22">
        <v>2153</v>
      </c>
      <c r="C5" s="22">
        <v>393686.91666666698</v>
      </c>
      <c r="D5" s="22">
        <v>1550</v>
      </c>
      <c r="E5" s="22">
        <v>232775</v>
      </c>
      <c r="F5" s="22">
        <v>13</v>
      </c>
      <c r="G5" s="22">
        <v>84351</v>
      </c>
      <c r="H5" s="22">
        <v>210</v>
      </c>
      <c r="I5" s="22">
        <v>33605</v>
      </c>
      <c r="J5" s="10">
        <v>376</v>
      </c>
      <c r="K5" s="10">
        <v>42130</v>
      </c>
      <c r="L5" s="10">
        <v>4</v>
      </c>
      <c r="M5" s="10">
        <v>825.91666666666697</v>
      </c>
    </row>
    <row r="6" spans="1:15" x14ac:dyDescent="0.25">
      <c r="A6" s="14" t="s">
        <v>17</v>
      </c>
      <c r="B6" s="22">
        <v>89</v>
      </c>
      <c r="C6" s="22">
        <v>24158</v>
      </c>
      <c r="D6" s="13">
        <v>60</v>
      </c>
      <c r="E6" s="13">
        <v>12138</v>
      </c>
      <c r="F6" s="13">
        <v>1</v>
      </c>
      <c r="G6" s="13">
        <v>9100</v>
      </c>
      <c r="H6" s="13">
        <v>20</v>
      </c>
      <c r="I6" s="13">
        <v>2710</v>
      </c>
      <c r="J6" s="24">
        <v>8</v>
      </c>
      <c r="K6" s="24">
        <v>210</v>
      </c>
      <c r="L6" s="23" t="s">
        <v>51</v>
      </c>
      <c r="M6" s="23" t="s">
        <v>51</v>
      </c>
    </row>
    <row r="7" spans="1:15" x14ac:dyDescent="0.25">
      <c r="A7" s="14" t="s">
        <v>18</v>
      </c>
      <c r="B7" s="22">
        <v>124</v>
      </c>
      <c r="C7" s="22">
        <v>31662</v>
      </c>
      <c r="D7" s="13">
        <v>90</v>
      </c>
      <c r="E7" s="13">
        <v>15670</v>
      </c>
      <c r="F7" s="13">
        <v>1</v>
      </c>
      <c r="G7" s="13">
        <v>11752</v>
      </c>
      <c r="H7" s="13">
        <v>27</v>
      </c>
      <c r="I7" s="13">
        <v>3770</v>
      </c>
      <c r="J7" s="24">
        <v>6</v>
      </c>
      <c r="K7" s="24">
        <v>470</v>
      </c>
      <c r="L7" s="23" t="s">
        <v>51</v>
      </c>
      <c r="M7" s="23" t="s">
        <v>51</v>
      </c>
    </row>
    <row r="8" spans="1:15" x14ac:dyDescent="0.25">
      <c r="A8" s="14" t="s">
        <v>19</v>
      </c>
      <c r="B8" s="22">
        <v>145</v>
      </c>
      <c r="C8" s="22">
        <v>23484</v>
      </c>
      <c r="D8" s="13">
        <v>94</v>
      </c>
      <c r="E8" s="13">
        <v>10310</v>
      </c>
      <c r="F8" s="13">
        <v>1</v>
      </c>
      <c r="G8" s="13">
        <v>7732</v>
      </c>
      <c r="H8" s="13">
        <v>17</v>
      </c>
      <c r="I8" s="13">
        <v>2490</v>
      </c>
      <c r="J8" s="24">
        <v>31</v>
      </c>
      <c r="K8" s="24">
        <v>2455</v>
      </c>
      <c r="L8" s="15">
        <v>2</v>
      </c>
      <c r="M8" s="15">
        <v>497</v>
      </c>
    </row>
    <row r="9" spans="1:15" x14ac:dyDescent="0.25">
      <c r="A9" s="14" t="s">
        <v>20</v>
      </c>
      <c r="B9" s="22">
        <v>163</v>
      </c>
      <c r="C9" s="22">
        <v>18325</v>
      </c>
      <c r="D9" s="13">
        <v>119</v>
      </c>
      <c r="E9" s="13">
        <v>11211</v>
      </c>
      <c r="F9" s="13">
        <v>2</v>
      </c>
      <c r="G9" s="13">
        <v>4570</v>
      </c>
      <c r="H9" s="13">
        <v>14</v>
      </c>
      <c r="I9" s="13">
        <v>1310</v>
      </c>
      <c r="J9" s="24">
        <v>26</v>
      </c>
      <c r="K9" s="24">
        <v>810</v>
      </c>
      <c r="L9" s="15">
        <v>2</v>
      </c>
      <c r="M9" s="15">
        <v>424</v>
      </c>
    </row>
    <row r="10" spans="1:15" x14ac:dyDescent="0.25">
      <c r="A10" s="14" t="s">
        <v>21</v>
      </c>
      <c r="B10" s="22">
        <v>211</v>
      </c>
      <c r="C10" s="22">
        <v>34769</v>
      </c>
      <c r="D10" s="13">
        <v>161</v>
      </c>
      <c r="E10" s="13">
        <v>22715</v>
      </c>
      <c r="F10" s="13">
        <v>1</v>
      </c>
      <c r="G10" s="13">
        <v>7525</v>
      </c>
      <c r="H10" s="13">
        <v>16</v>
      </c>
      <c r="I10" s="13">
        <v>1939</v>
      </c>
      <c r="J10" s="24">
        <v>31</v>
      </c>
      <c r="K10" s="24">
        <v>2205</v>
      </c>
      <c r="L10" s="15">
        <v>2</v>
      </c>
      <c r="M10" s="15">
        <v>385</v>
      </c>
    </row>
    <row r="11" spans="1:15" x14ac:dyDescent="0.25">
      <c r="A11" s="14" t="s">
        <v>22</v>
      </c>
      <c r="B11" s="22">
        <v>225</v>
      </c>
      <c r="C11" s="22">
        <v>39313</v>
      </c>
      <c r="D11" s="13">
        <v>169</v>
      </c>
      <c r="E11" s="13">
        <v>25511</v>
      </c>
      <c r="F11" s="13">
        <v>1</v>
      </c>
      <c r="G11" s="13">
        <v>8848</v>
      </c>
      <c r="H11" s="13">
        <v>21</v>
      </c>
      <c r="I11" s="13">
        <v>2118</v>
      </c>
      <c r="J11" s="24">
        <v>32</v>
      </c>
      <c r="K11" s="24">
        <v>2545</v>
      </c>
      <c r="L11" s="15">
        <v>2</v>
      </c>
      <c r="M11" s="15">
        <v>291</v>
      </c>
    </row>
    <row r="12" spans="1:15" x14ac:dyDescent="0.25">
      <c r="A12" s="17" t="s">
        <v>23</v>
      </c>
      <c r="B12" s="22">
        <v>345</v>
      </c>
      <c r="C12" s="22">
        <v>67911</v>
      </c>
      <c r="D12" s="15">
        <v>194</v>
      </c>
      <c r="E12" s="15">
        <v>39591</v>
      </c>
      <c r="F12" s="15">
        <v>1</v>
      </c>
      <c r="G12" s="15">
        <v>1240</v>
      </c>
      <c r="H12" s="15">
        <v>7</v>
      </c>
      <c r="I12" s="15">
        <v>1190</v>
      </c>
      <c r="J12" s="15">
        <v>143</v>
      </c>
      <c r="K12" s="15">
        <v>25890</v>
      </c>
      <c r="L12" s="24" t="s">
        <v>51</v>
      </c>
      <c r="M12" s="24" t="s">
        <v>51</v>
      </c>
      <c r="N12" s="24"/>
      <c r="O12" s="13"/>
    </row>
    <row r="13" spans="1:15" x14ac:dyDescent="0.25">
      <c r="A13" s="14" t="s">
        <v>24</v>
      </c>
      <c r="B13" s="22">
        <v>174</v>
      </c>
      <c r="C13" s="22">
        <v>28558</v>
      </c>
      <c r="D13" s="15">
        <v>121</v>
      </c>
      <c r="E13" s="15">
        <v>17560</v>
      </c>
      <c r="F13" s="15">
        <v>1</v>
      </c>
      <c r="G13" s="15">
        <v>5855</v>
      </c>
      <c r="H13" s="15">
        <v>15</v>
      </c>
      <c r="I13" s="15">
        <v>2168</v>
      </c>
      <c r="J13" s="15">
        <v>37</v>
      </c>
      <c r="K13" s="15">
        <v>2975</v>
      </c>
      <c r="L13" s="24" t="s">
        <v>51</v>
      </c>
      <c r="M13" s="24" t="s">
        <v>51</v>
      </c>
      <c r="N13" s="24"/>
      <c r="O13" s="13"/>
    </row>
    <row r="14" spans="1:15" x14ac:dyDescent="0.25">
      <c r="A14" s="14" t="s">
        <v>25</v>
      </c>
      <c r="B14" s="22">
        <v>209</v>
      </c>
      <c r="C14" s="22">
        <v>35280</v>
      </c>
      <c r="D14" s="15">
        <v>160</v>
      </c>
      <c r="E14" s="15">
        <v>23723</v>
      </c>
      <c r="F14" s="15">
        <v>1</v>
      </c>
      <c r="G14" s="15">
        <v>6645</v>
      </c>
      <c r="H14" s="15">
        <v>14</v>
      </c>
      <c r="I14" s="15">
        <v>1887</v>
      </c>
      <c r="J14" s="15">
        <v>32</v>
      </c>
      <c r="K14" s="15">
        <v>2510</v>
      </c>
      <c r="L14" s="15">
        <v>2</v>
      </c>
      <c r="M14" s="15">
        <v>515</v>
      </c>
      <c r="N14" s="13"/>
      <c r="O14" s="13"/>
    </row>
    <row r="15" spans="1:15" x14ac:dyDescent="0.25">
      <c r="A15" s="14" t="s">
        <v>26</v>
      </c>
      <c r="B15" s="22">
        <v>206</v>
      </c>
      <c r="C15" s="22">
        <v>44765</v>
      </c>
      <c r="D15" s="15">
        <v>168</v>
      </c>
      <c r="E15" s="15">
        <v>26244</v>
      </c>
      <c r="F15" s="15">
        <v>1</v>
      </c>
      <c r="G15" s="15">
        <v>10163</v>
      </c>
      <c r="H15" s="15">
        <v>25</v>
      </c>
      <c r="I15" s="15">
        <v>7373</v>
      </c>
      <c r="J15" s="15">
        <v>10</v>
      </c>
      <c r="K15" s="15">
        <v>570</v>
      </c>
      <c r="L15" s="15">
        <v>2</v>
      </c>
      <c r="M15" s="15">
        <v>415</v>
      </c>
    </row>
    <row r="16" spans="1:15" x14ac:dyDescent="0.25">
      <c r="A16" s="14" t="s">
        <v>27</v>
      </c>
      <c r="B16" s="22">
        <v>207</v>
      </c>
      <c r="C16" s="22">
        <v>36001</v>
      </c>
      <c r="D16" s="15">
        <v>166</v>
      </c>
      <c r="E16" s="15">
        <v>22175</v>
      </c>
      <c r="F16" s="15">
        <v>1</v>
      </c>
      <c r="G16" s="15">
        <v>6476</v>
      </c>
      <c r="H16" s="15">
        <v>18</v>
      </c>
      <c r="I16" s="15">
        <v>5510</v>
      </c>
      <c r="J16" s="15">
        <v>20</v>
      </c>
      <c r="K16" s="15">
        <v>1490</v>
      </c>
      <c r="L16" s="15">
        <v>2</v>
      </c>
      <c r="M16" s="15">
        <v>350</v>
      </c>
    </row>
    <row r="17" spans="1:13" x14ac:dyDescent="0.25">
      <c r="A17" s="18" t="s">
        <v>28</v>
      </c>
      <c r="B17" s="22">
        <v>65</v>
      </c>
      <c r="C17" s="22">
        <v>11512</v>
      </c>
      <c r="D17" s="15">
        <v>48</v>
      </c>
      <c r="E17" s="15">
        <v>5927</v>
      </c>
      <c r="F17" s="15">
        <v>1</v>
      </c>
      <c r="G17" s="15">
        <v>4445</v>
      </c>
      <c r="H17" s="15">
        <v>16</v>
      </c>
      <c r="I17" s="15">
        <v>1140</v>
      </c>
      <c r="J17" s="23" t="s">
        <v>51</v>
      </c>
      <c r="K17" s="23" t="s">
        <v>51</v>
      </c>
      <c r="L17" s="23" t="s">
        <v>51</v>
      </c>
      <c r="M17" s="23" t="s">
        <v>51</v>
      </c>
    </row>
    <row r="18" spans="1:13" x14ac:dyDescent="0.25">
      <c r="A18" s="73" t="s">
        <v>52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3" ht="12.45" customHeight="1" x14ac:dyDescent="0.25">
      <c r="A19" s="61" t="s">
        <v>53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 x14ac:dyDescent="0.25">
      <c r="A20" s="62" t="s">
        <v>54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3" ht="23.25" customHeight="1" x14ac:dyDescent="0.25">
      <c r="A21" s="60" t="s">
        <v>55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3" ht="23.25" customHeight="1" x14ac:dyDescent="0.25">
      <c r="A22" s="61" t="s">
        <v>56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x14ac:dyDescent="0.25">
      <c r="A23" s="58" t="s">
        <v>125</v>
      </c>
    </row>
    <row r="24" spans="1:13" x14ac:dyDescent="0.25">
      <c r="A24" s="59" t="s">
        <v>59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1:13" x14ac:dyDescent="0.25">
      <c r="F25" s="13"/>
      <c r="G25" s="13"/>
    </row>
    <row r="26" spans="1:13" x14ac:dyDescent="0.25">
      <c r="I26" s="13"/>
    </row>
    <row r="27" spans="1:13" ht="13.5" customHeight="1" x14ac:dyDescent="0.25">
      <c r="I27" s="13"/>
    </row>
    <row r="28" spans="1:13" ht="13.5" customHeight="1" x14ac:dyDescent="0.25">
      <c r="B28" s="10"/>
      <c r="C28" s="10"/>
      <c r="D28" s="15"/>
      <c r="E28" s="15"/>
      <c r="F28" s="15"/>
      <c r="G28" s="15"/>
      <c r="H28" s="15"/>
      <c r="I28" s="15"/>
    </row>
    <row r="29" spans="1:13" ht="12.75" customHeight="1" x14ac:dyDescent="0.25"/>
    <row r="30" spans="1:13" ht="12.75" customHeight="1" x14ac:dyDescent="0.25">
      <c r="B30" s="13"/>
      <c r="C30" s="13"/>
      <c r="D30" s="13"/>
      <c r="E30" s="13"/>
      <c r="F30" s="13"/>
      <c r="G30" s="13"/>
      <c r="H30" s="13"/>
      <c r="I30" s="13"/>
    </row>
  </sheetData>
  <mergeCells count="15">
    <mergeCell ref="A24:M24"/>
    <mergeCell ref="A18:M18"/>
    <mergeCell ref="A19:M19"/>
    <mergeCell ref="A20:M20"/>
    <mergeCell ref="A21:M21"/>
    <mergeCell ref="A22:M22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0"/>
  <sheetViews>
    <sheetView zoomScaleNormal="100" workbookViewId="0">
      <selection sqref="A1:M1"/>
    </sheetView>
  </sheetViews>
  <sheetFormatPr baseColWidth="10" defaultColWidth="10.6640625" defaultRowHeight="13.2" x14ac:dyDescent="0.25"/>
  <cols>
    <col min="1" max="11" width="12.33203125" customWidth="1"/>
  </cols>
  <sheetData>
    <row r="1" spans="1:14" ht="13.5" customHeight="1" x14ac:dyDescent="0.25">
      <c r="A1" s="74" t="s">
        <v>60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2.45" customHeight="1" x14ac:dyDescent="0.25">
      <c r="A2" s="64" t="s">
        <v>2</v>
      </c>
      <c r="B2" s="65" t="s">
        <v>3</v>
      </c>
      <c r="C2" s="65"/>
      <c r="D2" s="66" t="s">
        <v>4</v>
      </c>
      <c r="E2" s="66"/>
      <c r="F2" s="66"/>
      <c r="G2" s="66"/>
      <c r="H2" s="66"/>
      <c r="I2" s="66"/>
      <c r="J2" s="66"/>
      <c r="K2" s="66"/>
      <c r="L2" s="66"/>
      <c r="M2" s="66"/>
    </row>
    <row r="3" spans="1:14" ht="12.45" customHeight="1" x14ac:dyDescent="0.25">
      <c r="A3" s="64"/>
      <c r="B3" s="65"/>
      <c r="C3" s="65"/>
      <c r="D3" s="67" t="s">
        <v>44</v>
      </c>
      <c r="E3" s="67"/>
      <c r="F3" s="67" t="s">
        <v>45</v>
      </c>
      <c r="G3" s="67"/>
      <c r="H3" s="67" t="s">
        <v>46</v>
      </c>
      <c r="I3" s="67"/>
      <c r="J3" s="67" t="s">
        <v>8</v>
      </c>
      <c r="K3" s="67"/>
      <c r="L3" s="69" t="s">
        <v>9</v>
      </c>
      <c r="M3" s="69"/>
    </row>
    <row r="4" spans="1:14" ht="13.8" x14ac:dyDescent="0.25">
      <c r="A4" s="64"/>
      <c r="B4" s="7" t="s">
        <v>47</v>
      </c>
      <c r="C4" s="7" t="s">
        <v>48</v>
      </c>
      <c r="D4" s="8" t="s">
        <v>12</v>
      </c>
      <c r="E4" s="8" t="s">
        <v>13</v>
      </c>
      <c r="F4" s="8" t="s">
        <v>12</v>
      </c>
      <c r="G4" s="8" t="s">
        <v>13</v>
      </c>
      <c r="H4" s="8" t="s">
        <v>12</v>
      </c>
      <c r="I4" s="8" t="s">
        <v>13</v>
      </c>
      <c r="J4" s="8" t="s">
        <v>12</v>
      </c>
      <c r="K4" s="8" t="s">
        <v>13</v>
      </c>
      <c r="L4" s="8" t="s">
        <v>49</v>
      </c>
      <c r="M4" s="8" t="s">
        <v>50</v>
      </c>
    </row>
    <row r="5" spans="1:14" x14ac:dyDescent="0.25">
      <c r="A5" s="9" t="s">
        <v>3</v>
      </c>
      <c r="B5" s="22">
        <f t="shared" ref="B5:B17" si="0">SUM(D5,F5,H5,J5,L5)</f>
        <v>2161</v>
      </c>
      <c r="C5" s="22">
        <f t="shared" ref="C5:C17" si="1">SUM(E5,G5,I5,K5,M5)</f>
        <v>429825</v>
      </c>
      <c r="D5" s="22">
        <f t="shared" ref="D5:I5" si="2">SUM(D6:D17)</f>
        <v>1819</v>
      </c>
      <c r="E5" s="22">
        <f t="shared" si="2"/>
        <v>243106</v>
      </c>
      <c r="F5" s="22">
        <f t="shared" si="2"/>
        <v>29</v>
      </c>
      <c r="G5" s="22">
        <f t="shared" si="2"/>
        <v>121199</v>
      </c>
      <c r="H5" s="22">
        <f t="shared" si="2"/>
        <v>309</v>
      </c>
      <c r="I5" s="22">
        <f t="shared" si="2"/>
        <v>64577</v>
      </c>
      <c r="J5" s="10" t="s">
        <v>51</v>
      </c>
      <c r="K5" s="10" t="s">
        <v>51</v>
      </c>
      <c r="L5" s="15">
        <v>4</v>
      </c>
      <c r="M5" s="15">
        <v>943</v>
      </c>
    </row>
    <row r="6" spans="1:14" x14ac:dyDescent="0.25">
      <c r="A6" s="14" t="s">
        <v>17</v>
      </c>
      <c r="B6" s="22">
        <f t="shared" si="0"/>
        <v>82</v>
      </c>
      <c r="C6" s="22">
        <f t="shared" si="1"/>
        <v>15618</v>
      </c>
      <c r="D6" s="15">
        <v>66</v>
      </c>
      <c r="E6" s="15">
        <v>7913</v>
      </c>
      <c r="F6" s="15">
        <v>1</v>
      </c>
      <c r="G6" s="15">
        <v>5935</v>
      </c>
      <c r="H6" s="15">
        <v>15</v>
      </c>
      <c r="I6" s="15">
        <v>1770</v>
      </c>
      <c r="J6" s="23" t="s">
        <v>51</v>
      </c>
      <c r="K6" s="23" t="s">
        <v>51</v>
      </c>
      <c r="L6" s="15" t="s">
        <v>51</v>
      </c>
      <c r="M6" s="15" t="s">
        <v>51</v>
      </c>
    </row>
    <row r="7" spans="1:14" x14ac:dyDescent="0.25">
      <c r="A7" s="14" t="s">
        <v>18</v>
      </c>
      <c r="B7" s="22">
        <f t="shared" si="0"/>
        <v>140</v>
      </c>
      <c r="C7" s="22">
        <f t="shared" si="1"/>
        <v>31629</v>
      </c>
      <c r="D7" s="15">
        <v>129</v>
      </c>
      <c r="E7" s="15">
        <v>17099</v>
      </c>
      <c r="F7" s="15">
        <v>1</v>
      </c>
      <c r="G7" s="15">
        <v>12825</v>
      </c>
      <c r="H7" s="15">
        <v>10</v>
      </c>
      <c r="I7" s="15">
        <v>1705</v>
      </c>
      <c r="J7" s="23" t="s">
        <v>51</v>
      </c>
      <c r="K7" s="23" t="s">
        <v>51</v>
      </c>
      <c r="L7" s="15" t="s">
        <v>51</v>
      </c>
      <c r="M7" s="15" t="s">
        <v>51</v>
      </c>
    </row>
    <row r="8" spans="1:14" x14ac:dyDescent="0.25">
      <c r="A8" s="14" t="s">
        <v>19</v>
      </c>
      <c r="B8" s="22">
        <f t="shared" si="0"/>
        <v>135</v>
      </c>
      <c r="C8" s="22">
        <f t="shared" si="1"/>
        <v>27282</v>
      </c>
      <c r="D8" s="15">
        <v>115</v>
      </c>
      <c r="E8" s="15">
        <v>14162</v>
      </c>
      <c r="F8" s="15">
        <v>3</v>
      </c>
      <c r="G8" s="15">
        <v>10620</v>
      </c>
      <c r="H8" s="15">
        <v>17</v>
      </c>
      <c r="I8" s="15">
        <v>2500</v>
      </c>
      <c r="J8" s="23" t="s">
        <v>51</v>
      </c>
      <c r="K8" s="23" t="s">
        <v>51</v>
      </c>
      <c r="L8" s="15" t="s">
        <v>51</v>
      </c>
      <c r="M8" s="15" t="s">
        <v>51</v>
      </c>
    </row>
    <row r="9" spans="1:14" x14ac:dyDescent="0.25">
      <c r="A9" s="14" t="s">
        <v>20</v>
      </c>
      <c r="B9" s="22">
        <f t="shared" si="0"/>
        <v>142</v>
      </c>
      <c r="C9" s="22">
        <f t="shared" si="1"/>
        <v>24245</v>
      </c>
      <c r="D9" s="15">
        <v>124</v>
      </c>
      <c r="E9" s="15">
        <v>15207</v>
      </c>
      <c r="F9" s="15">
        <v>3</v>
      </c>
      <c r="G9" s="15">
        <v>7218</v>
      </c>
      <c r="H9" s="15">
        <v>15</v>
      </c>
      <c r="I9" s="15">
        <v>1820</v>
      </c>
      <c r="J9" s="23" t="s">
        <v>51</v>
      </c>
      <c r="K9" s="23" t="s">
        <v>51</v>
      </c>
      <c r="L9" s="15" t="s">
        <v>51</v>
      </c>
      <c r="M9" s="15" t="s">
        <v>51</v>
      </c>
    </row>
    <row r="10" spans="1:14" x14ac:dyDescent="0.25">
      <c r="A10" s="14" t="s">
        <v>21</v>
      </c>
      <c r="B10" s="22">
        <f t="shared" si="0"/>
        <v>228</v>
      </c>
      <c r="C10" s="22">
        <f t="shared" si="1"/>
        <v>45389</v>
      </c>
      <c r="D10" s="15">
        <v>197</v>
      </c>
      <c r="E10" s="15">
        <v>28767</v>
      </c>
      <c r="F10" s="15">
        <v>3</v>
      </c>
      <c r="G10" s="15">
        <v>13216</v>
      </c>
      <c r="H10" s="15">
        <v>26</v>
      </c>
      <c r="I10" s="15">
        <v>2805</v>
      </c>
      <c r="J10" s="23" t="s">
        <v>51</v>
      </c>
      <c r="K10" s="23" t="s">
        <v>51</v>
      </c>
      <c r="L10" s="15">
        <v>2</v>
      </c>
      <c r="M10" s="15">
        <v>601</v>
      </c>
    </row>
    <row r="11" spans="1:14" x14ac:dyDescent="0.25">
      <c r="A11" s="14" t="s">
        <v>22</v>
      </c>
      <c r="B11" s="22">
        <f t="shared" si="0"/>
        <v>224</v>
      </c>
      <c r="C11" s="22">
        <f t="shared" si="1"/>
        <v>42587</v>
      </c>
      <c r="D11" s="15">
        <v>199</v>
      </c>
      <c r="E11" s="15">
        <v>23424</v>
      </c>
      <c r="F11" s="15">
        <v>3</v>
      </c>
      <c r="G11" s="15">
        <v>8400</v>
      </c>
      <c r="H11" s="15">
        <v>20</v>
      </c>
      <c r="I11" s="15">
        <v>10359</v>
      </c>
      <c r="J11" s="23" t="s">
        <v>51</v>
      </c>
      <c r="K11" s="23" t="s">
        <v>51</v>
      </c>
      <c r="L11" s="15">
        <v>2</v>
      </c>
      <c r="M11" s="15">
        <v>404</v>
      </c>
      <c r="N11" s="13"/>
    </row>
    <row r="12" spans="1:14" x14ac:dyDescent="0.25">
      <c r="A12" s="17" t="s">
        <v>23</v>
      </c>
      <c r="B12" s="22">
        <f t="shared" si="0"/>
        <v>328</v>
      </c>
      <c r="C12" s="22">
        <f t="shared" si="1"/>
        <v>80023</v>
      </c>
      <c r="D12" s="15">
        <v>214</v>
      </c>
      <c r="E12" s="15">
        <v>40902</v>
      </c>
      <c r="F12" s="15">
        <v>3</v>
      </c>
      <c r="G12" s="15">
        <v>27031</v>
      </c>
      <c r="H12" s="15">
        <v>109</v>
      </c>
      <c r="I12" s="15">
        <v>11680</v>
      </c>
      <c r="J12" s="15" t="s">
        <v>51</v>
      </c>
      <c r="K12" s="15" t="s">
        <v>51</v>
      </c>
      <c r="L12" s="15">
        <v>2</v>
      </c>
      <c r="M12" s="15">
        <v>410</v>
      </c>
    </row>
    <row r="13" spans="1:14" x14ac:dyDescent="0.25">
      <c r="A13" s="14" t="s">
        <v>24</v>
      </c>
      <c r="B13" s="22">
        <f t="shared" si="0"/>
        <v>165</v>
      </c>
      <c r="C13" s="22">
        <f t="shared" si="1"/>
        <v>31571</v>
      </c>
      <c r="D13" s="15">
        <v>143</v>
      </c>
      <c r="E13" s="15">
        <v>19165</v>
      </c>
      <c r="F13" s="15">
        <v>3</v>
      </c>
      <c r="G13" s="15">
        <v>10118</v>
      </c>
      <c r="H13" s="15">
        <v>19</v>
      </c>
      <c r="I13" s="15">
        <v>2288</v>
      </c>
      <c r="J13" s="15" t="s">
        <v>51</v>
      </c>
      <c r="K13" s="15" t="s">
        <v>51</v>
      </c>
      <c r="L13" s="15" t="s">
        <v>16</v>
      </c>
      <c r="M13" s="15" t="s">
        <v>16</v>
      </c>
    </row>
    <row r="14" spans="1:14" x14ac:dyDescent="0.25">
      <c r="A14" s="14" t="s">
        <v>25</v>
      </c>
      <c r="B14" s="22">
        <f t="shared" si="0"/>
        <v>214</v>
      </c>
      <c r="C14" s="22">
        <f t="shared" si="1"/>
        <v>45313</v>
      </c>
      <c r="D14" s="15">
        <v>189</v>
      </c>
      <c r="E14" s="15">
        <v>24891</v>
      </c>
      <c r="F14" s="15">
        <v>3</v>
      </c>
      <c r="G14" s="15">
        <v>8243</v>
      </c>
      <c r="H14" s="15">
        <v>20</v>
      </c>
      <c r="I14" s="15">
        <v>11640</v>
      </c>
      <c r="J14" s="15" t="s">
        <v>51</v>
      </c>
      <c r="K14" s="15" t="s">
        <v>51</v>
      </c>
      <c r="L14" s="15">
        <v>2</v>
      </c>
      <c r="M14" s="15">
        <v>539</v>
      </c>
    </row>
    <row r="15" spans="1:14" x14ac:dyDescent="0.25">
      <c r="A15" s="14" t="s">
        <v>26</v>
      </c>
      <c r="B15" s="22">
        <f t="shared" si="0"/>
        <v>216</v>
      </c>
      <c r="C15" s="22">
        <f t="shared" si="1"/>
        <v>43976</v>
      </c>
      <c r="D15" s="15">
        <v>193</v>
      </c>
      <c r="E15" s="15">
        <v>24916</v>
      </c>
      <c r="F15" s="15">
        <v>2</v>
      </c>
      <c r="G15" s="15">
        <v>7956</v>
      </c>
      <c r="H15" s="15">
        <v>19</v>
      </c>
      <c r="I15" s="15">
        <v>10700</v>
      </c>
      <c r="J15" s="15" t="s">
        <v>51</v>
      </c>
      <c r="K15" s="15" t="s">
        <v>51</v>
      </c>
      <c r="L15" s="15">
        <v>2</v>
      </c>
      <c r="M15" s="15">
        <v>404</v>
      </c>
      <c r="N15" s="13"/>
    </row>
    <row r="16" spans="1:14" x14ac:dyDescent="0.25">
      <c r="A16" s="14" t="s">
        <v>27</v>
      </c>
      <c r="B16" s="22">
        <f t="shared" si="0"/>
        <v>223</v>
      </c>
      <c r="C16" s="22">
        <f t="shared" si="1"/>
        <v>35842</v>
      </c>
      <c r="D16" s="15">
        <v>192</v>
      </c>
      <c r="E16" s="15">
        <v>21887</v>
      </c>
      <c r="F16" s="15">
        <v>2</v>
      </c>
      <c r="G16" s="15">
        <v>7115</v>
      </c>
      <c r="H16" s="15">
        <v>29</v>
      </c>
      <c r="I16" s="15">
        <v>6840</v>
      </c>
      <c r="J16" s="15" t="s">
        <v>51</v>
      </c>
      <c r="K16" s="15" t="s">
        <v>51</v>
      </c>
      <c r="L16" s="15" t="s">
        <v>51</v>
      </c>
      <c r="M16" s="15" t="s">
        <v>51</v>
      </c>
    </row>
    <row r="17" spans="1:13" x14ac:dyDescent="0.25">
      <c r="A17" s="18" t="s">
        <v>28</v>
      </c>
      <c r="B17" s="22">
        <f t="shared" si="0"/>
        <v>70</v>
      </c>
      <c r="C17" s="22">
        <f t="shared" si="1"/>
        <v>7765</v>
      </c>
      <c r="D17" s="15">
        <v>58</v>
      </c>
      <c r="E17" s="15">
        <v>4773</v>
      </c>
      <c r="F17" s="15">
        <v>2</v>
      </c>
      <c r="G17" s="15">
        <v>2522</v>
      </c>
      <c r="H17" s="15">
        <v>10</v>
      </c>
      <c r="I17" s="15">
        <v>470</v>
      </c>
      <c r="J17" s="15" t="s">
        <v>51</v>
      </c>
      <c r="K17" s="15" t="s">
        <v>51</v>
      </c>
      <c r="L17" s="15" t="s">
        <v>51</v>
      </c>
      <c r="M17" s="15" t="s">
        <v>51</v>
      </c>
    </row>
    <row r="18" spans="1:13" x14ac:dyDescent="0.25">
      <c r="A18" s="73" t="s">
        <v>52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3" ht="12.45" customHeight="1" x14ac:dyDescent="0.25">
      <c r="A19" s="61" t="s">
        <v>53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 x14ac:dyDescent="0.25">
      <c r="A20" s="62" t="s">
        <v>54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3" ht="23.25" customHeight="1" x14ac:dyDescent="0.25">
      <c r="A21" s="60" t="s">
        <v>55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3" ht="23.25" customHeight="1" x14ac:dyDescent="0.25">
      <c r="A22" s="61" t="s">
        <v>56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x14ac:dyDescent="0.25">
      <c r="A23" s="58" t="s">
        <v>125</v>
      </c>
    </row>
    <row r="24" spans="1:13" x14ac:dyDescent="0.25">
      <c r="A24" s="59" t="s">
        <v>59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1:13" x14ac:dyDescent="0.25">
      <c r="F25" s="13"/>
      <c r="G25" s="13"/>
    </row>
    <row r="26" spans="1:13" x14ac:dyDescent="0.25">
      <c r="I26" s="13"/>
    </row>
    <row r="27" spans="1:13" ht="13.5" customHeight="1" x14ac:dyDescent="0.25">
      <c r="I27" s="13"/>
    </row>
    <row r="28" spans="1:13" ht="13.5" customHeight="1" x14ac:dyDescent="0.25">
      <c r="B28" s="10"/>
      <c r="C28" s="10"/>
      <c r="D28" s="15"/>
      <c r="E28" s="15"/>
      <c r="F28" s="15"/>
      <c r="G28" s="15"/>
      <c r="H28" s="15"/>
      <c r="I28" s="15"/>
    </row>
    <row r="29" spans="1:13" ht="12.75" customHeight="1" x14ac:dyDescent="0.25"/>
    <row r="30" spans="1:13" ht="12.75" customHeight="1" x14ac:dyDescent="0.25">
      <c r="B30" s="13"/>
      <c r="C30" s="13"/>
      <c r="D30" s="13"/>
      <c r="E30" s="13"/>
      <c r="F30" s="13"/>
      <c r="G30" s="13"/>
      <c r="H30" s="13"/>
      <c r="I30" s="13"/>
    </row>
  </sheetData>
  <mergeCells count="15">
    <mergeCell ref="A24:M24"/>
    <mergeCell ref="A18:M18"/>
    <mergeCell ref="A19:M19"/>
    <mergeCell ref="A20:M20"/>
    <mergeCell ref="A21:M21"/>
    <mergeCell ref="A22:M22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6"/>
  <sheetViews>
    <sheetView zoomScaleNormal="100" workbookViewId="0">
      <selection sqref="A1:M1"/>
    </sheetView>
  </sheetViews>
  <sheetFormatPr baseColWidth="10" defaultColWidth="10.6640625" defaultRowHeight="13.2" x14ac:dyDescent="0.25"/>
  <cols>
    <col min="1" max="11" width="12.33203125" customWidth="1"/>
  </cols>
  <sheetData>
    <row r="1" spans="1:14" ht="13.5" customHeight="1" x14ac:dyDescent="0.25">
      <c r="A1" s="63" t="s">
        <v>61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4" ht="12.45" customHeight="1" x14ac:dyDescent="0.25">
      <c r="A2" s="64" t="s">
        <v>2</v>
      </c>
      <c r="B2" s="65" t="s">
        <v>3</v>
      </c>
      <c r="C2" s="65"/>
      <c r="D2" s="66" t="s">
        <v>4</v>
      </c>
      <c r="E2" s="66"/>
      <c r="F2" s="66"/>
      <c r="G2" s="66"/>
      <c r="H2" s="66"/>
      <c r="I2" s="66"/>
      <c r="J2" s="66"/>
      <c r="K2" s="66"/>
      <c r="L2" s="66"/>
      <c r="M2" s="66"/>
    </row>
    <row r="3" spans="1:14" ht="12.45" customHeight="1" x14ac:dyDescent="0.25">
      <c r="A3" s="64"/>
      <c r="B3" s="65"/>
      <c r="C3" s="65"/>
      <c r="D3" s="67" t="s">
        <v>44</v>
      </c>
      <c r="E3" s="67"/>
      <c r="F3" s="67" t="s">
        <v>45</v>
      </c>
      <c r="G3" s="67"/>
      <c r="H3" s="67" t="s">
        <v>46</v>
      </c>
      <c r="I3" s="67"/>
      <c r="J3" s="67" t="s">
        <v>8</v>
      </c>
      <c r="K3" s="67"/>
      <c r="L3" s="69" t="s">
        <v>9</v>
      </c>
      <c r="M3" s="69"/>
    </row>
    <row r="4" spans="1:14" ht="13.8" x14ac:dyDescent="0.25">
      <c r="A4" s="64"/>
      <c r="B4" s="7" t="s">
        <v>47</v>
      </c>
      <c r="C4" s="7" t="s">
        <v>48</v>
      </c>
      <c r="D4" s="8" t="s">
        <v>12</v>
      </c>
      <c r="E4" s="8" t="s">
        <v>13</v>
      </c>
      <c r="F4" s="8" t="s">
        <v>12</v>
      </c>
      <c r="G4" s="8" t="s">
        <v>13</v>
      </c>
      <c r="H4" s="8" t="s">
        <v>12</v>
      </c>
      <c r="I4" s="8" t="s">
        <v>13</v>
      </c>
      <c r="J4" s="8" t="s">
        <v>12</v>
      </c>
      <c r="K4" s="8" t="s">
        <v>13</v>
      </c>
      <c r="L4" s="8" t="s">
        <v>49</v>
      </c>
      <c r="M4" s="8" t="s">
        <v>50</v>
      </c>
    </row>
    <row r="5" spans="1:14" x14ac:dyDescent="0.25">
      <c r="A5" s="9" t="s">
        <v>3</v>
      </c>
      <c r="B5" s="22">
        <v>2034</v>
      </c>
      <c r="C5" s="22">
        <v>373464</v>
      </c>
      <c r="D5" s="22">
        <v>1662</v>
      </c>
      <c r="E5" s="22">
        <v>217388</v>
      </c>
      <c r="F5" s="22">
        <v>20</v>
      </c>
      <c r="G5" s="22">
        <v>113251</v>
      </c>
      <c r="H5" s="22">
        <v>347</v>
      </c>
      <c r="I5" s="22">
        <v>42041</v>
      </c>
      <c r="J5" s="10" t="s">
        <v>51</v>
      </c>
      <c r="K5" s="10" t="s">
        <v>51</v>
      </c>
      <c r="L5" s="10">
        <v>5</v>
      </c>
      <c r="M5" s="10">
        <v>784</v>
      </c>
    </row>
    <row r="6" spans="1:14" x14ac:dyDescent="0.25">
      <c r="A6" s="14" t="s">
        <v>17</v>
      </c>
      <c r="B6" s="22">
        <v>75</v>
      </c>
      <c r="C6" s="22">
        <v>16094</v>
      </c>
      <c r="D6" s="15">
        <v>56</v>
      </c>
      <c r="E6" s="15">
        <v>8534</v>
      </c>
      <c r="F6" s="15">
        <v>1</v>
      </c>
      <c r="G6" s="15">
        <v>5100</v>
      </c>
      <c r="H6" s="15">
        <v>18</v>
      </c>
      <c r="I6" s="15">
        <v>2460</v>
      </c>
      <c r="J6" s="15" t="s">
        <v>51</v>
      </c>
      <c r="K6" s="15" t="s">
        <v>51</v>
      </c>
      <c r="L6" s="15" t="s">
        <v>62</v>
      </c>
      <c r="M6" s="15" t="s">
        <v>62</v>
      </c>
    </row>
    <row r="7" spans="1:14" x14ac:dyDescent="0.25">
      <c r="A7" s="14" t="s">
        <v>18</v>
      </c>
      <c r="B7" s="22">
        <v>144</v>
      </c>
      <c r="C7" s="22">
        <v>31173</v>
      </c>
      <c r="D7" s="15">
        <v>113</v>
      </c>
      <c r="E7" s="15">
        <v>18033</v>
      </c>
      <c r="F7" s="15">
        <v>1</v>
      </c>
      <c r="G7" s="15">
        <v>10800</v>
      </c>
      <c r="H7" s="15">
        <v>30</v>
      </c>
      <c r="I7" s="15">
        <v>2340</v>
      </c>
      <c r="J7" s="15" t="s">
        <v>51</v>
      </c>
      <c r="K7" s="15" t="s">
        <v>51</v>
      </c>
      <c r="L7" s="15" t="s">
        <v>62</v>
      </c>
      <c r="M7" s="15" t="s">
        <v>62</v>
      </c>
    </row>
    <row r="8" spans="1:14" x14ac:dyDescent="0.25">
      <c r="A8" s="14" t="s">
        <v>19</v>
      </c>
      <c r="B8" s="22">
        <v>131</v>
      </c>
      <c r="C8" s="22">
        <v>23779</v>
      </c>
      <c r="D8" s="15">
        <v>103</v>
      </c>
      <c r="E8" s="15">
        <v>12639</v>
      </c>
      <c r="F8" s="15">
        <v>1</v>
      </c>
      <c r="G8" s="15">
        <v>7580</v>
      </c>
      <c r="H8" s="15">
        <v>27</v>
      </c>
      <c r="I8" s="15">
        <v>3560</v>
      </c>
      <c r="J8" s="15" t="s">
        <v>51</v>
      </c>
      <c r="K8" s="15" t="s">
        <v>51</v>
      </c>
      <c r="L8" s="15" t="s">
        <v>62</v>
      </c>
      <c r="M8" s="15" t="s">
        <v>62</v>
      </c>
    </row>
    <row r="9" spans="1:14" x14ac:dyDescent="0.25">
      <c r="A9" s="14" t="s">
        <v>20</v>
      </c>
      <c r="B9" s="22">
        <v>130</v>
      </c>
      <c r="C9" s="22">
        <v>25183</v>
      </c>
      <c r="D9" s="15">
        <v>109</v>
      </c>
      <c r="E9" s="15">
        <v>13990</v>
      </c>
      <c r="F9" s="15">
        <v>1</v>
      </c>
      <c r="G9" s="15">
        <v>5300</v>
      </c>
      <c r="H9" s="15">
        <v>18</v>
      </c>
      <c r="I9" s="15">
        <v>5400</v>
      </c>
      <c r="J9" s="15" t="s">
        <v>51</v>
      </c>
      <c r="K9" s="15" t="s">
        <v>51</v>
      </c>
      <c r="L9" s="15">
        <v>2</v>
      </c>
      <c r="M9" s="15">
        <v>493</v>
      </c>
    </row>
    <row r="10" spans="1:14" x14ac:dyDescent="0.25">
      <c r="A10" s="14" t="s">
        <v>21</v>
      </c>
      <c r="B10" s="22">
        <v>204</v>
      </c>
      <c r="C10" s="22">
        <v>30740</v>
      </c>
      <c r="D10" s="15">
        <v>181</v>
      </c>
      <c r="E10" s="15">
        <v>22747</v>
      </c>
      <c r="F10" s="15">
        <v>1</v>
      </c>
      <c r="G10" s="15">
        <v>5400</v>
      </c>
      <c r="H10" s="15">
        <v>20</v>
      </c>
      <c r="I10" s="15">
        <v>2200</v>
      </c>
      <c r="J10" s="15" t="s">
        <v>51</v>
      </c>
      <c r="K10" s="15" t="s">
        <v>51</v>
      </c>
      <c r="L10" s="15">
        <v>2</v>
      </c>
      <c r="M10" s="15">
        <v>393</v>
      </c>
    </row>
    <row r="11" spans="1:14" x14ac:dyDescent="0.25">
      <c r="A11" s="14" t="s">
        <v>22</v>
      </c>
      <c r="B11" s="22">
        <v>204</v>
      </c>
      <c r="C11" s="22">
        <v>30457</v>
      </c>
      <c r="D11" s="15">
        <v>175</v>
      </c>
      <c r="E11" s="15">
        <v>21514</v>
      </c>
      <c r="F11" s="15">
        <v>2</v>
      </c>
      <c r="G11" s="15">
        <v>5650</v>
      </c>
      <c r="H11" s="15">
        <v>25</v>
      </c>
      <c r="I11" s="15">
        <v>3000</v>
      </c>
      <c r="J11" s="15" t="s">
        <v>51</v>
      </c>
      <c r="K11" s="15" t="s">
        <v>51</v>
      </c>
      <c r="L11" s="15">
        <v>2</v>
      </c>
      <c r="M11" s="15">
        <v>293</v>
      </c>
      <c r="N11" s="13"/>
    </row>
    <row r="12" spans="1:14" x14ac:dyDescent="0.25">
      <c r="A12" s="17" t="s">
        <v>23</v>
      </c>
      <c r="B12" s="22">
        <v>326</v>
      </c>
      <c r="C12" s="22">
        <v>74063</v>
      </c>
      <c r="D12" s="15">
        <v>206</v>
      </c>
      <c r="E12" s="15">
        <v>39823</v>
      </c>
      <c r="F12" s="15">
        <v>2</v>
      </c>
      <c r="G12" s="15">
        <v>24250</v>
      </c>
      <c r="H12" s="15">
        <v>116</v>
      </c>
      <c r="I12" s="15">
        <v>9840</v>
      </c>
      <c r="J12" s="15" t="s">
        <v>51</v>
      </c>
      <c r="K12" s="15" t="s">
        <v>51</v>
      </c>
      <c r="L12" s="15">
        <v>2</v>
      </c>
      <c r="M12" s="15">
        <v>150</v>
      </c>
    </row>
    <row r="13" spans="1:14" x14ac:dyDescent="0.25">
      <c r="A13" s="14" t="s">
        <v>24</v>
      </c>
      <c r="B13" s="22">
        <v>185</v>
      </c>
      <c r="C13" s="22">
        <v>40268</v>
      </c>
      <c r="D13" s="15">
        <v>157</v>
      </c>
      <c r="E13" s="15">
        <v>22831</v>
      </c>
      <c r="F13" s="15">
        <v>2</v>
      </c>
      <c r="G13" s="15">
        <v>13450</v>
      </c>
      <c r="H13" s="15">
        <v>26</v>
      </c>
      <c r="I13" s="15">
        <v>3987</v>
      </c>
      <c r="J13" s="15" t="s">
        <v>51</v>
      </c>
      <c r="K13" s="15" t="s">
        <v>51</v>
      </c>
      <c r="L13" s="15" t="s">
        <v>16</v>
      </c>
      <c r="M13" s="15" t="s">
        <v>16</v>
      </c>
    </row>
    <row r="14" spans="1:14" x14ac:dyDescent="0.25">
      <c r="A14" s="14" t="s">
        <v>25</v>
      </c>
      <c r="B14" s="22">
        <v>194</v>
      </c>
      <c r="C14" s="22">
        <v>21181</v>
      </c>
      <c r="D14" s="15">
        <v>168</v>
      </c>
      <c r="E14" s="15">
        <v>9601</v>
      </c>
      <c r="F14" s="15">
        <v>4</v>
      </c>
      <c r="G14" s="15">
        <v>7991</v>
      </c>
      <c r="H14" s="15">
        <v>19</v>
      </c>
      <c r="I14" s="15">
        <v>2980</v>
      </c>
      <c r="J14" s="15" t="s">
        <v>51</v>
      </c>
      <c r="K14" s="15" t="s">
        <v>51</v>
      </c>
      <c r="L14" s="15">
        <v>3</v>
      </c>
      <c r="M14" s="15">
        <v>609</v>
      </c>
    </row>
    <row r="15" spans="1:14" x14ac:dyDescent="0.25">
      <c r="A15" s="14" t="s">
        <v>26</v>
      </c>
      <c r="B15" s="22">
        <v>221</v>
      </c>
      <c r="C15" s="22">
        <v>36611</v>
      </c>
      <c r="D15" s="15">
        <v>197</v>
      </c>
      <c r="E15" s="15">
        <v>25661</v>
      </c>
      <c r="F15" s="15">
        <v>3</v>
      </c>
      <c r="G15" s="15">
        <v>8398</v>
      </c>
      <c r="H15" s="15">
        <v>18</v>
      </c>
      <c r="I15" s="15">
        <v>2158</v>
      </c>
      <c r="J15" s="15" t="s">
        <v>51</v>
      </c>
      <c r="K15" s="15" t="s">
        <v>51</v>
      </c>
      <c r="L15" s="15">
        <v>3</v>
      </c>
      <c r="M15" s="15">
        <v>394</v>
      </c>
      <c r="N15" s="13"/>
    </row>
    <row r="16" spans="1:14" x14ac:dyDescent="0.25">
      <c r="A16" s="14" t="s">
        <v>27</v>
      </c>
      <c r="B16" s="22">
        <v>152</v>
      </c>
      <c r="C16" s="22">
        <v>33979</v>
      </c>
      <c r="D16" s="15">
        <v>135</v>
      </c>
      <c r="E16" s="15">
        <v>16231</v>
      </c>
      <c r="F16" s="15">
        <v>1</v>
      </c>
      <c r="G16" s="15">
        <v>15832</v>
      </c>
      <c r="H16" s="15">
        <v>13</v>
      </c>
      <c r="I16" s="15">
        <v>1564</v>
      </c>
      <c r="J16" s="15" t="s">
        <v>51</v>
      </c>
      <c r="K16" s="15" t="s">
        <v>51</v>
      </c>
      <c r="L16" s="15">
        <v>3</v>
      </c>
      <c r="M16" s="15">
        <v>352</v>
      </c>
    </row>
    <row r="17" spans="1:13" x14ac:dyDescent="0.25">
      <c r="A17" s="18" t="s">
        <v>28</v>
      </c>
      <c r="B17" s="22">
        <v>83</v>
      </c>
      <c r="C17" s="22">
        <v>11836</v>
      </c>
      <c r="D17" s="15">
        <v>62</v>
      </c>
      <c r="E17" s="15">
        <v>5784</v>
      </c>
      <c r="F17" s="15">
        <v>1</v>
      </c>
      <c r="G17" s="15">
        <v>3500</v>
      </c>
      <c r="H17" s="15">
        <v>17</v>
      </c>
      <c r="I17" s="15">
        <v>2552</v>
      </c>
      <c r="J17" s="15" t="s">
        <v>51</v>
      </c>
      <c r="K17" s="15" t="s">
        <v>51</v>
      </c>
      <c r="L17" s="15">
        <v>3</v>
      </c>
      <c r="M17" s="15" t="s">
        <v>51</v>
      </c>
    </row>
    <row r="18" spans="1:13" x14ac:dyDescent="0.25">
      <c r="A18" s="73" t="s">
        <v>52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3" ht="12.45" customHeight="1" x14ac:dyDescent="0.25">
      <c r="A19" s="61" t="s">
        <v>53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 x14ac:dyDescent="0.25">
      <c r="A20" s="62" t="s">
        <v>54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3" ht="23.25" customHeight="1" x14ac:dyDescent="0.25">
      <c r="A21" s="60" t="s">
        <v>55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3" ht="23.25" customHeight="1" x14ac:dyDescent="0.25">
      <c r="A22" s="61" t="s">
        <v>56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x14ac:dyDescent="0.25">
      <c r="A23" s="58" t="s">
        <v>125</v>
      </c>
    </row>
    <row r="24" spans="1:13" x14ac:dyDescent="0.25">
      <c r="A24" s="59" t="s">
        <v>59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1:13" x14ac:dyDescent="0.25">
      <c r="F25" s="13"/>
      <c r="G25" s="13"/>
    </row>
    <row r="26" spans="1:13" x14ac:dyDescent="0.25">
      <c r="E26" s="13"/>
      <c r="F26" s="13"/>
      <c r="G26" s="13"/>
      <c r="M26" s="13"/>
    </row>
    <row r="27" spans="1:13" ht="13.5" customHeight="1" x14ac:dyDescent="0.25">
      <c r="E27" s="13"/>
      <c r="F27" s="13"/>
      <c r="G27" s="13"/>
      <c r="M27" s="13"/>
    </row>
    <row r="28" spans="1:13" ht="13.5" customHeight="1" x14ac:dyDescent="0.25">
      <c r="B28" s="10"/>
      <c r="C28" s="10"/>
      <c r="D28" s="15"/>
      <c r="E28" s="13"/>
      <c r="F28" s="13"/>
      <c r="G28" s="15"/>
      <c r="H28" s="15"/>
      <c r="I28" s="15"/>
      <c r="J28" s="15"/>
      <c r="K28" s="15"/>
      <c r="L28" s="15"/>
      <c r="M28" s="15"/>
    </row>
    <row r="29" spans="1:13" ht="12.75" customHeight="1" x14ac:dyDescent="0.25">
      <c r="E29" s="13"/>
      <c r="F29" s="13"/>
      <c r="G29" s="13"/>
    </row>
    <row r="30" spans="1:13" ht="12.75" customHeight="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x14ac:dyDescent="0.25">
      <c r="E31" s="13"/>
      <c r="F31" s="13"/>
      <c r="G31" s="13"/>
    </row>
    <row r="32" spans="1:13" x14ac:dyDescent="0.25">
      <c r="F32" s="13"/>
      <c r="G32" s="13"/>
    </row>
    <row r="33" spans="6:7" x14ac:dyDescent="0.25">
      <c r="F33" s="13"/>
      <c r="G33" s="13"/>
    </row>
    <row r="34" spans="6:7" x14ac:dyDescent="0.25">
      <c r="F34" s="13"/>
      <c r="G34" s="13"/>
    </row>
    <row r="35" spans="6:7" x14ac:dyDescent="0.25">
      <c r="F35" s="13"/>
      <c r="G35" s="13"/>
    </row>
    <row r="36" spans="6:7" x14ac:dyDescent="0.25">
      <c r="F36" s="13"/>
      <c r="G36" s="13"/>
    </row>
  </sheetData>
  <mergeCells count="15">
    <mergeCell ref="A24:M24"/>
    <mergeCell ref="A18:M18"/>
    <mergeCell ref="A19:M19"/>
    <mergeCell ref="A20:M20"/>
    <mergeCell ref="A21:M21"/>
    <mergeCell ref="A22:M22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6"/>
  <sheetViews>
    <sheetView zoomScaleNormal="100" workbookViewId="0">
      <selection sqref="A1:M1"/>
    </sheetView>
  </sheetViews>
  <sheetFormatPr baseColWidth="10" defaultColWidth="10.6640625" defaultRowHeight="13.2" x14ac:dyDescent="0.25"/>
  <cols>
    <col min="1" max="11" width="12.33203125" customWidth="1"/>
  </cols>
  <sheetData>
    <row r="1" spans="1:14" ht="13.5" customHeight="1" x14ac:dyDescent="0.25">
      <c r="A1" s="63" t="s">
        <v>63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4" ht="12.45" customHeight="1" x14ac:dyDescent="0.25">
      <c r="A2" s="64" t="s">
        <v>2</v>
      </c>
      <c r="B2" s="65" t="s">
        <v>3</v>
      </c>
      <c r="C2" s="65"/>
      <c r="D2" s="66" t="s">
        <v>4</v>
      </c>
      <c r="E2" s="66"/>
      <c r="F2" s="66"/>
      <c r="G2" s="66"/>
      <c r="H2" s="66"/>
      <c r="I2" s="66"/>
      <c r="J2" s="66"/>
      <c r="K2" s="66"/>
      <c r="L2" s="66"/>
      <c r="M2" s="66"/>
    </row>
    <row r="3" spans="1:14" ht="12.45" customHeight="1" x14ac:dyDescent="0.25">
      <c r="A3" s="64"/>
      <c r="B3" s="65"/>
      <c r="C3" s="65"/>
      <c r="D3" s="67" t="s">
        <v>44</v>
      </c>
      <c r="E3" s="67"/>
      <c r="F3" s="67" t="s">
        <v>45</v>
      </c>
      <c r="G3" s="67"/>
      <c r="H3" s="67" t="s">
        <v>46</v>
      </c>
      <c r="I3" s="67"/>
      <c r="J3" s="67" t="s">
        <v>8</v>
      </c>
      <c r="K3" s="67"/>
      <c r="L3" s="69" t="s">
        <v>9</v>
      </c>
      <c r="M3" s="69"/>
    </row>
    <row r="4" spans="1:14" ht="13.8" x14ac:dyDescent="0.25">
      <c r="A4" s="64"/>
      <c r="B4" s="7" t="s">
        <v>47</v>
      </c>
      <c r="C4" s="7" t="s">
        <v>48</v>
      </c>
      <c r="D4" s="8" t="s">
        <v>12</v>
      </c>
      <c r="E4" s="8" t="s">
        <v>13</v>
      </c>
      <c r="F4" s="8" t="s">
        <v>12</v>
      </c>
      <c r="G4" s="8" t="s">
        <v>13</v>
      </c>
      <c r="H4" s="8" t="s">
        <v>12</v>
      </c>
      <c r="I4" s="8" t="s">
        <v>13</v>
      </c>
      <c r="J4" s="8" t="s">
        <v>12</v>
      </c>
      <c r="K4" s="8" t="s">
        <v>13</v>
      </c>
      <c r="L4" s="8" t="s">
        <v>49</v>
      </c>
      <c r="M4" s="8" t="s">
        <v>50</v>
      </c>
    </row>
    <row r="5" spans="1:14" x14ac:dyDescent="0.25">
      <c r="A5" s="9" t="s">
        <v>3</v>
      </c>
      <c r="B5" s="22">
        <v>2065</v>
      </c>
      <c r="C5" s="22">
        <v>348971</v>
      </c>
      <c r="D5" s="22">
        <v>1757</v>
      </c>
      <c r="E5" s="22">
        <v>261050</v>
      </c>
      <c r="F5" s="22">
        <v>70</v>
      </c>
      <c r="G5" s="22">
        <v>47729</v>
      </c>
      <c r="H5" s="22">
        <v>234</v>
      </c>
      <c r="I5" s="22">
        <v>39441</v>
      </c>
      <c r="J5" s="10" t="s">
        <v>51</v>
      </c>
      <c r="K5" s="10" t="s">
        <v>51</v>
      </c>
      <c r="L5" s="22">
        <v>4</v>
      </c>
      <c r="M5" s="22">
        <v>751</v>
      </c>
    </row>
    <row r="6" spans="1:14" x14ac:dyDescent="0.25">
      <c r="A6" s="14" t="s">
        <v>17</v>
      </c>
      <c r="B6" s="22">
        <v>49</v>
      </c>
      <c r="C6" s="22">
        <v>9774</v>
      </c>
      <c r="D6" s="15">
        <v>39</v>
      </c>
      <c r="E6" s="15">
        <v>7544</v>
      </c>
      <c r="F6" s="15" t="s">
        <v>51</v>
      </c>
      <c r="G6" s="15" t="s">
        <v>51</v>
      </c>
      <c r="H6" s="15">
        <v>10</v>
      </c>
      <c r="I6" s="15">
        <v>2230</v>
      </c>
      <c r="J6" s="15" t="s">
        <v>51</v>
      </c>
      <c r="K6" s="15" t="s">
        <v>51</v>
      </c>
      <c r="L6" s="15" t="s">
        <v>51</v>
      </c>
      <c r="M6" s="15" t="s">
        <v>51</v>
      </c>
    </row>
    <row r="7" spans="1:14" x14ac:dyDescent="0.25">
      <c r="A7" s="14" t="s">
        <v>18</v>
      </c>
      <c r="B7" s="22">
        <v>143</v>
      </c>
      <c r="C7" s="22">
        <v>22467</v>
      </c>
      <c r="D7" s="15">
        <v>120</v>
      </c>
      <c r="E7" s="15">
        <v>19207</v>
      </c>
      <c r="F7" s="15" t="s">
        <v>51</v>
      </c>
      <c r="G7" s="15" t="s">
        <v>51</v>
      </c>
      <c r="H7" s="15">
        <v>23</v>
      </c>
      <c r="I7" s="15">
        <v>3260</v>
      </c>
      <c r="J7" s="15" t="s">
        <v>51</v>
      </c>
      <c r="K7" s="15" t="s">
        <v>51</v>
      </c>
      <c r="L7" s="15" t="s">
        <v>51</v>
      </c>
      <c r="M7" s="15" t="s">
        <v>51</v>
      </c>
    </row>
    <row r="8" spans="1:14" x14ac:dyDescent="0.25">
      <c r="A8" s="14" t="s">
        <v>19</v>
      </c>
      <c r="B8" s="22">
        <v>135</v>
      </c>
      <c r="C8" s="22">
        <v>11305</v>
      </c>
      <c r="D8" s="15">
        <v>111</v>
      </c>
      <c r="E8" s="15">
        <v>7995</v>
      </c>
      <c r="F8" s="15" t="s">
        <v>51</v>
      </c>
      <c r="G8" s="15" t="s">
        <v>51</v>
      </c>
      <c r="H8" s="15">
        <v>24</v>
      </c>
      <c r="I8" s="15">
        <v>3310</v>
      </c>
      <c r="J8" s="15" t="s">
        <v>51</v>
      </c>
      <c r="K8" s="15" t="s">
        <v>51</v>
      </c>
      <c r="L8" s="15" t="s">
        <v>51</v>
      </c>
      <c r="M8" s="15" t="s">
        <v>51</v>
      </c>
    </row>
    <row r="9" spans="1:14" x14ac:dyDescent="0.25">
      <c r="A9" s="14" t="s">
        <v>20</v>
      </c>
      <c r="B9" s="22">
        <v>188</v>
      </c>
      <c r="C9" s="22">
        <v>28812</v>
      </c>
      <c r="D9" s="15">
        <v>114</v>
      </c>
      <c r="E9" s="15">
        <v>16006</v>
      </c>
      <c r="F9" s="15">
        <v>64</v>
      </c>
      <c r="G9" s="15">
        <v>11520</v>
      </c>
      <c r="H9" s="15">
        <v>8</v>
      </c>
      <c r="I9" s="15">
        <v>810</v>
      </c>
      <c r="J9" s="15" t="s">
        <v>51</v>
      </c>
      <c r="K9" s="15" t="s">
        <v>51</v>
      </c>
      <c r="L9" s="15">
        <v>2</v>
      </c>
      <c r="M9" s="15">
        <v>476</v>
      </c>
    </row>
    <row r="10" spans="1:14" x14ac:dyDescent="0.25">
      <c r="A10" s="14" t="s">
        <v>21</v>
      </c>
      <c r="B10" s="22">
        <v>190</v>
      </c>
      <c r="C10" s="22">
        <v>27611</v>
      </c>
      <c r="D10" s="15">
        <v>163</v>
      </c>
      <c r="E10" s="15">
        <v>23238</v>
      </c>
      <c r="F10" s="15" t="s">
        <v>51</v>
      </c>
      <c r="G10" s="15" t="s">
        <v>51</v>
      </c>
      <c r="H10" s="15">
        <v>23</v>
      </c>
      <c r="I10" s="15">
        <v>3965</v>
      </c>
      <c r="J10" s="15" t="s">
        <v>51</v>
      </c>
      <c r="K10" s="15" t="s">
        <v>51</v>
      </c>
      <c r="L10" s="15">
        <v>2</v>
      </c>
      <c r="M10" s="15">
        <v>408</v>
      </c>
    </row>
    <row r="11" spans="1:14" x14ac:dyDescent="0.25">
      <c r="A11" s="14" t="s">
        <v>22</v>
      </c>
      <c r="B11" s="22">
        <v>229</v>
      </c>
      <c r="C11" s="22">
        <v>32912</v>
      </c>
      <c r="D11" s="15">
        <v>190</v>
      </c>
      <c r="E11" s="15">
        <v>27895</v>
      </c>
      <c r="F11" s="15" t="s">
        <v>51</v>
      </c>
      <c r="G11" s="15" t="s">
        <v>51</v>
      </c>
      <c r="H11" s="15">
        <v>37</v>
      </c>
      <c r="I11" s="15">
        <v>4650</v>
      </c>
      <c r="J11" s="15" t="s">
        <v>51</v>
      </c>
      <c r="K11" s="15" t="s">
        <v>51</v>
      </c>
      <c r="L11" s="15">
        <v>2</v>
      </c>
      <c r="M11" s="15">
        <v>367</v>
      </c>
      <c r="N11" s="13"/>
    </row>
    <row r="12" spans="1:14" x14ac:dyDescent="0.25">
      <c r="A12" s="17" t="s">
        <v>23</v>
      </c>
      <c r="B12" s="10">
        <v>267</v>
      </c>
      <c r="C12" s="10">
        <v>49873</v>
      </c>
      <c r="D12" s="15">
        <v>237</v>
      </c>
      <c r="E12" s="15">
        <v>42181</v>
      </c>
      <c r="F12" s="15" t="s">
        <v>51</v>
      </c>
      <c r="G12" s="15" t="s">
        <v>51</v>
      </c>
      <c r="H12" s="15">
        <v>28</v>
      </c>
      <c r="I12" s="15">
        <v>7410</v>
      </c>
      <c r="J12" s="15" t="s">
        <v>51</v>
      </c>
      <c r="K12" s="15" t="s">
        <v>51</v>
      </c>
      <c r="L12" s="15">
        <v>2</v>
      </c>
      <c r="M12" s="15">
        <v>282</v>
      </c>
    </row>
    <row r="13" spans="1:14" x14ac:dyDescent="0.25">
      <c r="A13" s="14" t="s">
        <v>24</v>
      </c>
      <c r="B13" s="10">
        <v>203</v>
      </c>
      <c r="C13" s="10">
        <v>38969</v>
      </c>
      <c r="D13" s="15">
        <v>176</v>
      </c>
      <c r="E13" s="15">
        <v>26817</v>
      </c>
      <c r="F13" s="15">
        <v>2</v>
      </c>
      <c r="G13" s="15">
        <v>8045</v>
      </c>
      <c r="H13" s="15">
        <v>25</v>
      </c>
      <c r="I13" s="15">
        <v>4107</v>
      </c>
      <c r="J13" s="15" t="s">
        <v>51</v>
      </c>
      <c r="K13" s="15" t="s">
        <v>51</v>
      </c>
      <c r="L13" s="15" t="s">
        <v>16</v>
      </c>
      <c r="M13" s="15" t="s">
        <v>16</v>
      </c>
    </row>
    <row r="14" spans="1:14" x14ac:dyDescent="0.25">
      <c r="A14" s="14" t="s">
        <v>25</v>
      </c>
      <c r="B14" s="10">
        <v>199</v>
      </c>
      <c r="C14" s="10">
        <v>39717</v>
      </c>
      <c r="D14" s="15">
        <v>185</v>
      </c>
      <c r="E14" s="15">
        <v>27375</v>
      </c>
      <c r="F14" s="15">
        <v>1</v>
      </c>
      <c r="G14" s="15">
        <v>9000</v>
      </c>
      <c r="H14" s="15">
        <v>11</v>
      </c>
      <c r="I14" s="15">
        <v>2879</v>
      </c>
      <c r="J14" s="15" t="s">
        <v>51</v>
      </c>
      <c r="K14" s="15" t="s">
        <v>51</v>
      </c>
      <c r="L14" s="15">
        <v>2</v>
      </c>
      <c r="M14" s="15">
        <v>463</v>
      </c>
    </row>
    <row r="15" spans="1:14" x14ac:dyDescent="0.25">
      <c r="A15" s="14" t="s">
        <v>26</v>
      </c>
      <c r="B15" s="10">
        <v>215</v>
      </c>
      <c r="C15" s="10">
        <v>44458</v>
      </c>
      <c r="D15" s="15">
        <v>193</v>
      </c>
      <c r="E15" s="15">
        <v>31503</v>
      </c>
      <c r="F15" s="15">
        <v>1</v>
      </c>
      <c r="G15" s="15">
        <v>9064</v>
      </c>
      <c r="H15" s="15">
        <v>19</v>
      </c>
      <c r="I15" s="15">
        <v>3510</v>
      </c>
      <c r="J15" s="15" t="s">
        <v>51</v>
      </c>
      <c r="K15" s="15" t="s">
        <v>51</v>
      </c>
      <c r="L15" s="15">
        <v>2</v>
      </c>
      <c r="M15" s="15">
        <v>381</v>
      </c>
      <c r="N15" s="13"/>
    </row>
    <row r="16" spans="1:14" x14ac:dyDescent="0.25">
      <c r="A16" s="14" t="s">
        <v>27</v>
      </c>
      <c r="B16" s="10">
        <v>176</v>
      </c>
      <c r="C16" s="10">
        <v>35646</v>
      </c>
      <c r="D16" s="15">
        <v>155</v>
      </c>
      <c r="E16" s="15">
        <v>25257</v>
      </c>
      <c r="F16" s="15">
        <v>1</v>
      </c>
      <c r="G16" s="15">
        <v>7500</v>
      </c>
      <c r="H16" s="15">
        <v>18</v>
      </c>
      <c r="I16" s="15">
        <v>2630</v>
      </c>
      <c r="J16" s="15" t="s">
        <v>51</v>
      </c>
      <c r="K16" s="15" t="s">
        <v>51</v>
      </c>
      <c r="L16" s="15">
        <v>2</v>
      </c>
      <c r="M16" s="15">
        <v>259</v>
      </c>
    </row>
    <row r="17" spans="1:13" x14ac:dyDescent="0.25">
      <c r="A17" s="18" t="s">
        <v>28</v>
      </c>
      <c r="B17" s="10">
        <v>83</v>
      </c>
      <c r="C17" s="10">
        <v>9312</v>
      </c>
      <c r="D17" s="15">
        <v>74</v>
      </c>
      <c r="E17" s="15">
        <v>6032</v>
      </c>
      <c r="F17" s="15">
        <v>1</v>
      </c>
      <c r="G17" s="15">
        <v>2600</v>
      </c>
      <c r="H17" s="15">
        <v>8</v>
      </c>
      <c r="I17" s="15">
        <v>680</v>
      </c>
      <c r="J17" s="15" t="s">
        <v>51</v>
      </c>
      <c r="K17" s="15" t="s">
        <v>51</v>
      </c>
      <c r="L17" s="20" t="s">
        <v>51</v>
      </c>
      <c r="M17" s="20" t="s">
        <v>51</v>
      </c>
    </row>
    <row r="18" spans="1:13" x14ac:dyDescent="0.25">
      <c r="A18" s="73" t="s">
        <v>52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3" ht="12.45" customHeight="1" x14ac:dyDescent="0.25">
      <c r="A19" s="61" t="s">
        <v>53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 x14ac:dyDescent="0.25">
      <c r="A20" s="62" t="s">
        <v>54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3" ht="23.25" customHeight="1" x14ac:dyDescent="0.25">
      <c r="A21" s="60" t="s">
        <v>55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3" ht="23.25" customHeight="1" x14ac:dyDescent="0.25">
      <c r="A22" s="61" t="s">
        <v>56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x14ac:dyDescent="0.25">
      <c r="A23" s="58" t="s">
        <v>125</v>
      </c>
    </row>
    <row r="24" spans="1:13" x14ac:dyDescent="0.25">
      <c r="A24" s="59" t="s">
        <v>59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1:13" x14ac:dyDescent="0.25">
      <c r="F25" s="13"/>
      <c r="G25" s="13"/>
    </row>
    <row r="26" spans="1:13" x14ac:dyDescent="0.25">
      <c r="E26" s="13"/>
      <c r="F26" s="13"/>
      <c r="G26" s="13"/>
      <c r="M26" s="13"/>
    </row>
    <row r="27" spans="1:13" ht="13.5" customHeight="1" x14ac:dyDescent="0.25">
      <c r="E27" s="13"/>
      <c r="F27" s="13"/>
      <c r="G27" s="13"/>
      <c r="M27" s="13"/>
    </row>
    <row r="28" spans="1:13" ht="13.5" customHeight="1" x14ac:dyDescent="0.25">
      <c r="B28" s="10"/>
      <c r="C28" s="10"/>
      <c r="D28" s="15"/>
      <c r="E28" s="13"/>
      <c r="F28" s="13"/>
      <c r="G28" s="15"/>
      <c r="H28" s="15"/>
      <c r="I28" s="15"/>
      <c r="J28" s="15"/>
      <c r="K28" s="15"/>
      <c r="L28" s="15"/>
      <c r="M28" s="15"/>
    </row>
    <row r="29" spans="1:13" ht="12.75" customHeight="1" x14ac:dyDescent="0.25">
      <c r="E29" s="13"/>
      <c r="F29" s="13"/>
      <c r="G29" s="13"/>
    </row>
    <row r="30" spans="1:13" ht="12.75" customHeight="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x14ac:dyDescent="0.25">
      <c r="E31" s="13"/>
      <c r="F31" s="13"/>
      <c r="G31" s="13"/>
    </row>
    <row r="32" spans="1:13" x14ac:dyDescent="0.25">
      <c r="F32" s="13"/>
      <c r="G32" s="13"/>
    </row>
    <row r="33" spans="6:7" x14ac:dyDescent="0.25">
      <c r="F33" s="13"/>
      <c r="G33" s="13"/>
    </row>
    <row r="34" spans="6:7" x14ac:dyDescent="0.25">
      <c r="F34" s="13"/>
      <c r="G34" s="13"/>
    </row>
    <row r="35" spans="6:7" x14ac:dyDescent="0.25">
      <c r="F35" s="13"/>
      <c r="G35" s="13"/>
    </row>
    <row r="36" spans="6:7" x14ac:dyDescent="0.25">
      <c r="F36" s="13"/>
      <c r="G36" s="13"/>
    </row>
  </sheetData>
  <mergeCells count="15">
    <mergeCell ref="A24:M24"/>
    <mergeCell ref="A18:M18"/>
    <mergeCell ref="A19:M19"/>
    <mergeCell ref="A20:M20"/>
    <mergeCell ref="A21:M21"/>
    <mergeCell ref="A22:M22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7"/>
  <sheetViews>
    <sheetView zoomScaleNormal="100" workbookViewId="0">
      <selection sqref="A1:M1"/>
    </sheetView>
  </sheetViews>
  <sheetFormatPr baseColWidth="10" defaultColWidth="10.6640625" defaultRowHeight="13.2" x14ac:dyDescent="0.25"/>
  <cols>
    <col min="1" max="11" width="12.33203125" customWidth="1"/>
  </cols>
  <sheetData>
    <row r="1" spans="1:14" ht="13.5" customHeight="1" x14ac:dyDescent="0.25">
      <c r="A1" s="63" t="s">
        <v>64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4" ht="12.45" customHeight="1" x14ac:dyDescent="0.25">
      <c r="A2" s="64" t="s">
        <v>2</v>
      </c>
      <c r="B2" s="65" t="s">
        <v>3</v>
      </c>
      <c r="C2" s="65"/>
      <c r="D2" s="66" t="s">
        <v>4</v>
      </c>
      <c r="E2" s="66"/>
      <c r="F2" s="66"/>
      <c r="G2" s="66"/>
      <c r="H2" s="66"/>
      <c r="I2" s="66"/>
      <c r="J2" s="66"/>
      <c r="K2" s="66"/>
      <c r="L2" s="66"/>
      <c r="M2" s="66"/>
    </row>
    <row r="3" spans="1:14" ht="12.45" customHeight="1" x14ac:dyDescent="0.25">
      <c r="A3" s="64"/>
      <c r="B3" s="65"/>
      <c r="C3" s="65"/>
      <c r="D3" s="67" t="s">
        <v>44</v>
      </c>
      <c r="E3" s="67"/>
      <c r="F3" s="67" t="s">
        <v>45</v>
      </c>
      <c r="G3" s="67"/>
      <c r="H3" s="67" t="s">
        <v>46</v>
      </c>
      <c r="I3" s="67"/>
      <c r="J3" s="67" t="s">
        <v>8</v>
      </c>
      <c r="K3" s="67"/>
      <c r="L3" s="69" t="s">
        <v>9</v>
      </c>
      <c r="M3" s="69"/>
    </row>
    <row r="4" spans="1:14" ht="13.8" x14ac:dyDescent="0.25">
      <c r="A4" s="64"/>
      <c r="B4" s="7" t="s">
        <v>47</v>
      </c>
      <c r="C4" s="7" t="s">
        <v>48</v>
      </c>
      <c r="D4" s="8" t="s">
        <v>12</v>
      </c>
      <c r="E4" s="8" t="s">
        <v>13</v>
      </c>
      <c r="F4" s="8" t="s">
        <v>12</v>
      </c>
      <c r="G4" s="8" t="s">
        <v>13</v>
      </c>
      <c r="H4" s="8" t="s">
        <v>12</v>
      </c>
      <c r="I4" s="8" t="s">
        <v>13</v>
      </c>
      <c r="J4" s="8" t="s">
        <v>12</v>
      </c>
      <c r="K4" s="8" t="s">
        <v>13</v>
      </c>
      <c r="L4" s="8" t="s">
        <v>49</v>
      </c>
      <c r="M4" s="8" t="s">
        <v>50</v>
      </c>
    </row>
    <row r="5" spans="1:14" x14ac:dyDescent="0.25">
      <c r="A5" s="9" t="s">
        <v>3</v>
      </c>
      <c r="B5" s="22">
        <v>1843</v>
      </c>
      <c r="C5" s="22">
        <v>454181</v>
      </c>
      <c r="D5" s="22">
        <v>1595</v>
      </c>
      <c r="E5" s="22">
        <v>264336</v>
      </c>
      <c r="F5" s="22">
        <v>77</v>
      </c>
      <c r="G5" s="22">
        <v>157134</v>
      </c>
      <c r="H5" s="22">
        <v>167</v>
      </c>
      <c r="I5" s="22">
        <v>31950</v>
      </c>
      <c r="J5" s="10" t="s">
        <v>51</v>
      </c>
      <c r="K5" s="10" t="s">
        <v>51</v>
      </c>
      <c r="L5" s="22">
        <v>4</v>
      </c>
      <c r="M5" s="22">
        <v>761</v>
      </c>
    </row>
    <row r="6" spans="1:14" x14ac:dyDescent="0.25">
      <c r="A6" s="14" t="s">
        <v>17</v>
      </c>
      <c r="B6" s="22">
        <v>170</v>
      </c>
      <c r="C6" s="22">
        <v>29690</v>
      </c>
      <c r="D6" s="15">
        <v>156</v>
      </c>
      <c r="E6" s="15">
        <v>25690</v>
      </c>
      <c r="F6" s="15" t="s">
        <v>16</v>
      </c>
      <c r="G6" s="15" t="s">
        <v>16</v>
      </c>
      <c r="H6" s="15">
        <v>14</v>
      </c>
      <c r="I6" s="15">
        <v>4000</v>
      </c>
      <c r="J6" s="15" t="s">
        <v>51</v>
      </c>
      <c r="K6" s="15" t="s">
        <v>51</v>
      </c>
      <c r="L6" s="15" t="s">
        <v>51</v>
      </c>
      <c r="M6" s="15" t="s">
        <v>51</v>
      </c>
    </row>
    <row r="7" spans="1:14" x14ac:dyDescent="0.25">
      <c r="A7" s="14" t="s">
        <v>18</v>
      </c>
      <c r="B7" s="22">
        <v>12</v>
      </c>
      <c r="C7" s="22">
        <v>2030</v>
      </c>
      <c r="D7" s="15" t="s">
        <v>16</v>
      </c>
      <c r="E7" s="15" t="s">
        <v>16</v>
      </c>
      <c r="F7" s="15" t="s">
        <v>16</v>
      </c>
      <c r="G7" s="15" t="s">
        <v>16</v>
      </c>
      <c r="H7" s="15">
        <v>12</v>
      </c>
      <c r="I7" s="15">
        <v>2030</v>
      </c>
      <c r="J7" s="15" t="s">
        <v>51</v>
      </c>
      <c r="K7" s="15" t="s">
        <v>51</v>
      </c>
      <c r="L7" s="15" t="s">
        <v>51</v>
      </c>
      <c r="M7" s="15" t="s">
        <v>51</v>
      </c>
    </row>
    <row r="8" spans="1:14" x14ac:dyDescent="0.25">
      <c r="A8" s="14" t="s">
        <v>19</v>
      </c>
      <c r="B8" s="22">
        <v>20</v>
      </c>
      <c r="C8" s="22">
        <v>6042</v>
      </c>
      <c r="D8" s="15">
        <v>7</v>
      </c>
      <c r="E8" s="15">
        <v>1736</v>
      </c>
      <c r="F8" s="15">
        <v>2</v>
      </c>
      <c r="G8" s="15">
        <v>1786</v>
      </c>
      <c r="H8" s="15">
        <v>11</v>
      </c>
      <c r="I8" s="15">
        <v>2520</v>
      </c>
      <c r="J8" s="15" t="s">
        <v>51</v>
      </c>
      <c r="K8" s="15" t="s">
        <v>51</v>
      </c>
      <c r="L8" s="15" t="s">
        <v>51</v>
      </c>
      <c r="M8" s="15" t="s">
        <v>51</v>
      </c>
    </row>
    <row r="9" spans="1:14" x14ac:dyDescent="0.25">
      <c r="A9" s="14" t="s">
        <v>20</v>
      </c>
      <c r="B9" s="22">
        <v>181</v>
      </c>
      <c r="C9" s="22">
        <v>26804</v>
      </c>
      <c r="D9" s="15">
        <v>108</v>
      </c>
      <c r="E9" s="15">
        <v>9129</v>
      </c>
      <c r="F9" s="15">
        <v>63</v>
      </c>
      <c r="G9" s="15">
        <v>15323</v>
      </c>
      <c r="H9" s="15">
        <v>8</v>
      </c>
      <c r="I9" s="15">
        <v>1950</v>
      </c>
      <c r="J9" s="15" t="s">
        <v>51</v>
      </c>
      <c r="K9" s="15" t="s">
        <v>51</v>
      </c>
      <c r="L9" s="15">
        <v>2</v>
      </c>
      <c r="M9" s="15">
        <v>402</v>
      </c>
    </row>
    <row r="10" spans="1:14" x14ac:dyDescent="0.25">
      <c r="A10" s="14" t="s">
        <v>21</v>
      </c>
      <c r="B10" s="22">
        <v>162</v>
      </c>
      <c r="C10" s="22">
        <v>41693</v>
      </c>
      <c r="D10" s="15">
        <v>149</v>
      </c>
      <c r="E10" s="15">
        <v>21614</v>
      </c>
      <c r="F10" s="15">
        <v>4</v>
      </c>
      <c r="G10" s="15">
        <v>18040</v>
      </c>
      <c r="H10" s="15">
        <v>7</v>
      </c>
      <c r="I10" s="15">
        <v>1600</v>
      </c>
      <c r="J10" s="15" t="s">
        <v>51</v>
      </c>
      <c r="K10" s="15" t="s">
        <v>51</v>
      </c>
      <c r="L10" s="15">
        <v>2</v>
      </c>
      <c r="M10" s="15">
        <v>439</v>
      </c>
    </row>
    <row r="11" spans="1:14" x14ac:dyDescent="0.25">
      <c r="A11" s="14" t="s">
        <v>22</v>
      </c>
      <c r="B11" s="22">
        <v>188</v>
      </c>
      <c r="C11" s="22">
        <v>54098</v>
      </c>
      <c r="D11" s="15">
        <v>167</v>
      </c>
      <c r="E11" s="15">
        <v>28283</v>
      </c>
      <c r="F11" s="15">
        <v>1</v>
      </c>
      <c r="G11" s="15">
        <v>22626</v>
      </c>
      <c r="H11" s="15">
        <v>18</v>
      </c>
      <c r="I11" s="15">
        <v>2866</v>
      </c>
      <c r="J11" s="15" t="s">
        <v>51</v>
      </c>
      <c r="K11" s="15" t="s">
        <v>51</v>
      </c>
      <c r="L11" s="15">
        <v>2</v>
      </c>
      <c r="M11" s="15">
        <v>323</v>
      </c>
      <c r="N11" s="13"/>
    </row>
    <row r="12" spans="1:14" x14ac:dyDescent="0.25">
      <c r="A12" s="17" t="s">
        <v>23</v>
      </c>
      <c r="B12" s="22">
        <v>215</v>
      </c>
      <c r="C12" s="22">
        <v>94470</v>
      </c>
      <c r="D12" s="15">
        <v>196</v>
      </c>
      <c r="E12" s="15">
        <v>49008</v>
      </c>
      <c r="F12" s="15">
        <v>1</v>
      </c>
      <c r="G12" s="15">
        <v>39206</v>
      </c>
      <c r="H12" s="15">
        <v>16</v>
      </c>
      <c r="I12" s="15">
        <v>6000</v>
      </c>
      <c r="J12" s="15" t="s">
        <v>51</v>
      </c>
      <c r="K12" s="15" t="s">
        <v>51</v>
      </c>
      <c r="L12" s="15">
        <v>2</v>
      </c>
      <c r="M12" s="15">
        <v>256</v>
      </c>
    </row>
    <row r="13" spans="1:14" x14ac:dyDescent="0.25">
      <c r="A13" s="14" t="s">
        <v>24</v>
      </c>
      <c r="B13" s="22">
        <v>204</v>
      </c>
      <c r="C13" s="22">
        <v>45815</v>
      </c>
      <c r="D13" s="15">
        <v>193</v>
      </c>
      <c r="E13" s="15">
        <v>31141</v>
      </c>
      <c r="F13" s="15">
        <v>2</v>
      </c>
      <c r="G13" s="15">
        <v>12714</v>
      </c>
      <c r="H13" s="15">
        <v>9</v>
      </c>
      <c r="I13" s="15">
        <v>1960</v>
      </c>
      <c r="J13" s="15" t="s">
        <v>51</v>
      </c>
      <c r="K13" s="15" t="s">
        <v>51</v>
      </c>
      <c r="L13" s="15" t="s">
        <v>16</v>
      </c>
      <c r="M13" s="15" t="s">
        <v>16</v>
      </c>
    </row>
    <row r="14" spans="1:14" x14ac:dyDescent="0.25">
      <c r="A14" s="14" t="s">
        <v>25</v>
      </c>
      <c r="B14" s="22">
        <v>200</v>
      </c>
      <c r="C14" s="22">
        <v>66965</v>
      </c>
      <c r="D14" s="15">
        <v>177</v>
      </c>
      <c r="E14" s="15">
        <v>34540</v>
      </c>
      <c r="F14" s="15">
        <v>2</v>
      </c>
      <c r="G14" s="15">
        <v>27732</v>
      </c>
      <c r="H14" s="15">
        <v>19</v>
      </c>
      <c r="I14" s="15">
        <v>4210</v>
      </c>
      <c r="J14" s="15" t="s">
        <v>51</v>
      </c>
      <c r="K14" s="15" t="s">
        <v>51</v>
      </c>
      <c r="L14" s="15">
        <v>2</v>
      </c>
      <c r="M14" s="15">
        <v>483</v>
      </c>
    </row>
    <row r="15" spans="1:14" x14ac:dyDescent="0.25">
      <c r="A15" s="14" t="s">
        <v>26</v>
      </c>
      <c r="B15" s="22">
        <v>211</v>
      </c>
      <c r="C15" s="22">
        <v>39000</v>
      </c>
      <c r="D15" s="15">
        <v>192</v>
      </c>
      <c r="E15" s="15">
        <v>28897</v>
      </c>
      <c r="F15" s="15">
        <v>1</v>
      </c>
      <c r="G15" s="15">
        <v>7705</v>
      </c>
      <c r="H15" s="15">
        <v>16</v>
      </c>
      <c r="I15" s="15">
        <v>1990</v>
      </c>
      <c r="J15" s="15" t="s">
        <v>51</v>
      </c>
      <c r="K15" s="15" t="s">
        <v>51</v>
      </c>
      <c r="L15" s="15">
        <v>2</v>
      </c>
      <c r="M15" s="15">
        <v>408</v>
      </c>
      <c r="N15" s="13"/>
    </row>
    <row r="16" spans="1:14" x14ac:dyDescent="0.25">
      <c r="A16" s="14" t="s">
        <v>27</v>
      </c>
      <c r="B16" s="22">
        <v>199</v>
      </c>
      <c r="C16" s="22">
        <v>39088</v>
      </c>
      <c r="D16" s="15">
        <v>174</v>
      </c>
      <c r="E16" s="15">
        <v>25005</v>
      </c>
      <c r="F16" s="15">
        <v>1</v>
      </c>
      <c r="G16" s="15">
        <v>12002</v>
      </c>
      <c r="H16" s="15">
        <v>22</v>
      </c>
      <c r="I16" s="15">
        <v>1754</v>
      </c>
      <c r="J16" s="15" t="s">
        <v>51</v>
      </c>
      <c r="K16" s="15" t="s">
        <v>51</v>
      </c>
      <c r="L16" s="15">
        <v>2</v>
      </c>
      <c r="M16" s="15">
        <v>327</v>
      </c>
    </row>
    <row r="17" spans="1:13" x14ac:dyDescent="0.25">
      <c r="A17" s="18" t="s">
        <v>28</v>
      </c>
      <c r="B17" s="22">
        <v>91</v>
      </c>
      <c r="C17" s="22">
        <v>10363</v>
      </c>
      <c r="D17" s="15">
        <v>76</v>
      </c>
      <c r="E17" s="15">
        <v>9293</v>
      </c>
      <c r="F17" s="20" t="s">
        <v>16</v>
      </c>
      <c r="G17" s="20" t="s">
        <v>16</v>
      </c>
      <c r="H17" s="15">
        <v>15</v>
      </c>
      <c r="I17" s="15">
        <v>1070</v>
      </c>
      <c r="J17" s="15" t="s">
        <v>51</v>
      </c>
      <c r="K17" s="15" t="s">
        <v>51</v>
      </c>
      <c r="L17" s="20" t="s">
        <v>51</v>
      </c>
      <c r="M17" s="20" t="s">
        <v>51</v>
      </c>
    </row>
    <row r="18" spans="1:13" x14ac:dyDescent="0.25">
      <c r="A18" s="73" t="s">
        <v>52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3" ht="12.45" customHeight="1" x14ac:dyDescent="0.25">
      <c r="A19" s="61" t="s">
        <v>53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 x14ac:dyDescent="0.25">
      <c r="A20" s="62" t="s">
        <v>54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3" ht="23.25" customHeight="1" x14ac:dyDescent="0.25">
      <c r="A21" s="60" t="s">
        <v>55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3" ht="23.25" customHeight="1" x14ac:dyDescent="0.25">
      <c r="A22" s="61" t="s">
        <v>56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x14ac:dyDescent="0.25">
      <c r="A23" s="58" t="s">
        <v>125</v>
      </c>
    </row>
    <row r="24" spans="1:13" ht="12.45" customHeight="1" x14ac:dyDescent="0.25">
      <c r="A24" s="72" t="s">
        <v>65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</row>
    <row r="25" spans="1:13" x14ac:dyDescent="0.25">
      <c r="A25" s="59" t="s">
        <v>59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  <row r="26" spans="1:13" x14ac:dyDescent="0.25">
      <c r="F26" s="13"/>
      <c r="G26" s="13"/>
    </row>
    <row r="27" spans="1:13" x14ac:dyDescent="0.25">
      <c r="F27" s="13"/>
      <c r="G27" s="13"/>
      <c r="M27" s="13"/>
    </row>
    <row r="28" spans="1:13" x14ac:dyDescent="0.25">
      <c r="F28" s="13"/>
      <c r="G28" s="13"/>
      <c r="M28" s="13"/>
    </row>
    <row r="29" spans="1:13" x14ac:dyDescent="0.25">
      <c r="B29" s="10"/>
      <c r="C29" s="10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x14ac:dyDescent="0.25">
      <c r="F30" s="13"/>
      <c r="G30" s="13"/>
    </row>
    <row r="31" spans="1:13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x14ac:dyDescent="0.25">
      <c r="F32" s="13"/>
      <c r="G32" s="13"/>
    </row>
    <row r="33" spans="6:7" x14ac:dyDescent="0.25">
      <c r="F33" s="13"/>
      <c r="G33" s="13"/>
    </row>
    <row r="34" spans="6:7" x14ac:dyDescent="0.25">
      <c r="F34" s="13"/>
      <c r="G34" s="13"/>
    </row>
    <row r="35" spans="6:7" x14ac:dyDescent="0.25">
      <c r="F35" s="13"/>
      <c r="G35" s="13"/>
    </row>
    <row r="36" spans="6:7" x14ac:dyDescent="0.25">
      <c r="F36" s="13"/>
      <c r="G36" s="13"/>
    </row>
    <row r="37" spans="6:7" x14ac:dyDescent="0.25">
      <c r="F37" s="13"/>
      <c r="G37" s="13"/>
    </row>
  </sheetData>
  <mergeCells count="16">
    <mergeCell ref="A24:M24"/>
    <mergeCell ref="A25:M25"/>
    <mergeCell ref="A18:M18"/>
    <mergeCell ref="A19:M19"/>
    <mergeCell ref="A20:M20"/>
    <mergeCell ref="A21:M21"/>
    <mergeCell ref="A22:M22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5"/>
  <sheetViews>
    <sheetView zoomScaleNormal="100" workbookViewId="0">
      <selection sqref="A1:M1"/>
    </sheetView>
  </sheetViews>
  <sheetFormatPr baseColWidth="10" defaultColWidth="10.6640625" defaultRowHeight="13.2" x14ac:dyDescent="0.25"/>
  <cols>
    <col min="1" max="11" width="12.33203125" customWidth="1"/>
  </cols>
  <sheetData>
    <row r="1" spans="1:14" ht="13.5" customHeight="1" x14ac:dyDescent="0.25">
      <c r="A1" s="63" t="s">
        <v>66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4" ht="12.45" customHeight="1" x14ac:dyDescent="0.25">
      <c r="A2" s="64" t="s">
        <v>2</v>
      </c>
      <c r="B2" s="65" t="s">
        <v>3</v>
      </c>
      <c r="C2" s="65"/>
      <c r="D2" s="66" t="s">
        <v>4</v>
      </c>
      <c r="E2" s="66"/>
      <c r="F2" s="66"/>
      <c r="G2" s="66"/>
      <c r="H2" s="66"/>
      <c r="I2" s="66"/>
      <c r="J2" s="66"/>
      <c r="K2" s="66"/>
      <c r="L2" s="66"/>
      <c r="M2" s="66"/>
    </row>
    <row r="3" spans="1:14" ht="12.45" customHeight="1" x14ac:dyDescent="0.25">
      <c r="A3" s="64"/>
      <c r="B3" s="65"/>
      <c r="C3" s="65"/>
      <c r="D3" s="67" t="s">
        <v>44</v>
      </c>
      <c r="E3" s="67"/>
      <c r="F3" s="67" t="s">
        <v>45</v>
      </c>
      <c r="G3" s="67"/>
      <c r="H3" s="67" t="s">
        <v>46</v>
      </c>
      <c r="I3" s="67"/>
      <c r="J3" s="67" t="s">
        <v>8</v>
      </c>
      <c r="K3" s="67"/>
      <c r="L3" s="66" t="s">
        <v>9</v>
      </c>
      <c r="M3" s="66"/>
    </row>
    <row r="4" spans="1:14" x14ac:dyDescent="0.25">
      <c r="A4" s="64"/>
      <c r="B4" s="7" t="s">
        <v>12</v>
      </c>
      <c r="C4" s="7" t="s">
        <v>13</v>
      </c>
      <c r="D4" s="8" t="s">
        <v>12</v>
      </c>
      <c r="E4" s="8" t="s">
        <v>13</v>
      </c>
      <c r="F4" s="8" t="s">
        <v>12</v>
      </c>
      <c r="G4" s="8" t="s">
        <v>13</v>
      </c>
      <c r="H4" s="8" t="s">
        <v>12</v>
      </c>
      <c r="I4" s="8" t="s">
        <v>13</v>
      </c>
      <c r="J4" s="8" t="s">
        <v>12</v>
      </c>
      <c r="K4" s="8" t="s">
        <v>13</v>
      </c>
      <c r="L4" s="8" t="s">
        <v>12</v>
      </c>
      <c r="M4" s="8" t="s">
        <v>13</v>
      </c>
    </row>
    <row r="5" spans="1:14" x14ac:dyDescent="0.25">
      <c r="A5" s="9" t="s">
        <v>3</v>
      </c>
      <c r="B5" s="22">
        <v>340</v>
      </c>
      <c r="C5" s="22">
        <v>64590</v>
      </c>
      <c r="D5" s="10" t="s">
        <v>51</v>
      </c>
      <c r="E5" s="10" t="s">
        <v>51</v>
      </c>
      <c r="F5" s="10" t="s">
        <v>51</v>
      </c>
      <c r="G5" s="10" t="s">
        <v>51</v>
      </c>
      <c r="H5" s="22">
        <v>340</v>
      </c>
      <c r="I5" s="22">
        <v>64590</v>
      </c>
      <c r="J5" s="10" t="s">
        <v>51</v>
      </c>
      <c r="K5" s="10" t="s">
        <v>51</v>
      </c>
      <c r="L5" s="10" t="s">
        <v>51</v>
      </c>
      <c r="M5" s="10" t="s">
        <v>51</v>
      </c>
    </row>
    <row r="6" spans="1:14" x14ac:dyDescent="0.25">
      <c r="A6" s="14" t="s">
        <v>17</v>
      </c>
      <c r="B6" s="22">
        <v>6</v>
      </c>
      <c r="C6" s="22">
        <v>1200</v>
      </c>
      <c r="D6" s="15" t="s">
        <v>51</v>
      </c>
      <c r="E6" s="15" t="s">
        <v>51</v>
      </c>
      <c r="F6" s="15" t="s">
        <v>51</v>
      </c>
      <c r="G6" s="15" t="s">
        <v>51</v>
      </c>
      <c r="H6" s="15">
        <v>6</v>
      </c>
      <c r="I6" s="15">
        <v>1200</v>
      </c>
      <c r="J6" s="15" t="s">
        <v>51</v>
      </c>
      <c r="K6" s="15" t="s">
        <v>51</v>
      </c>
      <c r="L6" s="15" t="s">
        <v>51</v>
      </c>
      <c r="M6" s="15" t="s">
        <v>51</v>
      </c>
    </row>
    <row r="7" spans="1:14" x14ac:dyDescent="0.25">
      <c r="A7" s="14" t="s">
        <v>18</v>
      </c>
      <c r="B7" s="22">
        <v>17</v>
      </c>
      <c r="C7" s="22">
        <v>1625</v>
      </c>
      <c r="D7" s="15" t="s">
        <v>51</v>
      </c>
      <c r="E7" s="15" t="s">
        <v>51</v>
      </c>
      <c r="F7" s="15" t="s">
        <v>51</v>
      </c>
      <c r="G7" s="15" t="s">
        <v>51</v>
      </c>
      <c r="H7" s="15">
        <v>17</v>
      </c>
      <c r="I7" s="15">
        <v>1625</v>
      </c>
      <c r="J7" s="15" t="s">
        <v>51</v>
      </c>
      <c r="K7" s="15" t="s">
        <v>51</v>
      </c>
      <c r="L7" s="15" t="s">
        <v>51</v>
      </c>
      <c r="M7" s="15" t="s">
        <v>51</v>
      </c>
    </row>
    <row r="8" spans="1:14" x14ac:dyDescent="0.25">
      <c r="A8" s="14" t="s">
        <v>19</v>
      </c>
      <c r="B8" s="22">
        <v>16</v>
      </c>
      <c r="C8" s="22">
        <v>9340</v>
      </c>
      <c r="D8" s="15" t="s">
        <v>51</v>
      </c>
      <c r="E8" s="15" t="s">
        <v>51</v>
      </c>
      <c r="F8" s="15" t="s">
        <v>51</v>
      </c>
      <c r="G8" s="15" t="s">
        <v>51</v>
      </c>
      <c r="H8" s="15">
        <v>16</v>
      </c>
      <c r="I8" s="15">
        <v>9340</v>
      </c>
      <c r="J8" s="15" t="s">
        <v>51</v>
      </c>
      <c r="K8" s="15" t="s">
        <v>51</v>
      </c>
      <c r="L8" s="15" t="s">
        <v>51</v>
      </c>
      <c r="M8" s="15" t="s">
        <v>51</v>
      </c>
    </row>
    <row r="9" spans="1:14" x14ac:dyDescent="0.25">
      <c r="A9" s="14" t="s">
        <v>20</v>
      </c>
      <c r="B9" s="22">
        <v>46</v>
      </c>
      <c r="C9" s="22">
        <v>3175</v>
      </c>
      <c r="D9" s="15" t="s">
        <v>51</v>
      </c>
      <c r="E9" s="15" t="s">
        <v>51</v>
      </c>
      <c r="F9" s="15" t="s">
        <v>51</v>
      </c>
      <c r="G9" s="15" t="s">
        <v>51</v>
      </c>
      <c r="H9" s="15">
        <v>46</v>
      </c>
      <c r="I9" s="15">
        <v>3175</v>
      </c>
      <c r="J9" s="15" t="s">
        <v>51</v>
      </c>
      <c r="K9" s="15" t="s">
        <v>51</v>
      </c>
      <c r="L9" s="15" t="s">
        <v>51</v>
      </c>
      <c r="M9" s="15" t="s">
        <v>51</v>
      </c>
    </row>
    <row r="10" spans="1:14" x14ac:dyDescent="0.25">
      <c r="A10" s="14" t="s">
        <v>21</v>
      </c>
      <c r="B10" s="22">
        <v>33</v>
      </c>
      <c r="C10" s="22">
        <v>9580</v>
      </c>
      <c r="D10" s="15" t="s">
        <v>51</v>
      </c>
      <c r="E10" s="15" t="s">
        <v>51</v>
      </c>
      <c r="F10" s="15" t="s">
        <v>51</v>
      </c>
      <c r="G10" s="15" t="s">
        <v>51</v>
      </c>
      <c r="H10" s="15">
        <v>33</v>
      </c>
      <c r="I10" s="15">
        <v>9580</v>
      </c>
      <c r="J10" s="15" t="s">
        <v>51</v>
      </c>
      <c r="K10" s="15" t="s">
        <v>51</v>
      </c>
      <c r="L10" s="15" t="s">
        <v>51</v>
      </c>
      <c r="M10" s="15" t="s">
        <v>51</v>
      </c>
    </row>
    <row r="11" spans="1:14" x14ac:dyDescent="0.25">
      <c r="A11" s="14" t="s">
        <v>22</v>
      </c>
      <c r="B11" s="22">
        <v>35</v>
      </c>
      <c r="C11" s="22">
        <v>5085</v>
      </c>
      <c r="D11" s="15" t="s">
        <v>51</v>
      </c>
      <c r="E11" s="15" t="s">
        <v>51</v>
      </c>
      <c r="F11" s="15" t="s">
        <v>51</v>
      </c>
      <c r="G11" s="15" t="s">
        <v>51</v>
      </c>
      <c r="H11" s="15">
        <v>35</v>
      </c>
      <c r="I11" s="15">
        <v>5085</v>
      </c>
      <c r="J11" s="15" t="s">
        <v>51</v>
      </c>
      <c r="K11" s="15" t="s">
        <v>51</v>
      </c>
      <c r="L11" s="15" t="s">
        <v>51</v>
      </c>
      <c r="M11" s="15" t="s">
        <v>51</v>
      </c>
      <c r="N11" s="13"/>
    </row>
    <row r="12" spans="1:14" x14ac:dyDescent="0.25">
      <c r="A12" s="17" t="s">
        <v>23</v>
      </c>
      <c r="B12" s="22">
        <v>13</v>
      </c>
      <c r="C12" s="22">
        <v>1030</v>
      </c>
      <c r="D12" s="15" t="s">
        <v>51</v>
      </c>
      <c r="E12" s="15" t="s">
        <v>51</v>
      </c>
      <c r="F12" s="15" t="s">
        <v>51</v>
      </c>
      <c r="G12" s="15" t="s">
        <v>51</v>
      </c>
      <c r="H12" s="15">
        <v>13</v>
      </c>
      <c r="I12" s="15">
        <v>1030</v>
      </c>
      <c r="J12" s="15" t="s">
        <v>51</v>
      </c>
      <c r="K12" s="15" t="s">
        <v>51</v>
      </c>
      <c r="L12" s="15" t="s">
        <v>51</v>
      </c>
      <c r="M12" s="15" t="s">
        <v>51</v>
      </c>
    </row>
    <row r="13" spans="1:14" x14ac:dyDescent="0.25">
      <c r="A13" s="14" t="s">
        <v>24</v>
      </c>
      <c r="B13" s="22">
        <v>6</v>
      </c>
      <c r="C13" s="22">
        <v>530</v>
      </c>
      <c r="D13" s="15" t="s">
        <v>51</v>
      </c>
      <c r="E13" s="15" t="s">
        <v>51</v>
      </c>
      <c r="F13" s="15" t="s">
        <v>51</v>
      </c>
      <c r="G13" s="15" t="s">
        <v>51</v>
      </c>
      <c r="H13" s="15">
        <v>6</v>
      </c>
      <c r="I13" s="15">
        <v>530</v>
      </c>
      <c r="J13" s="15" t="s">
        <v>51</v>
      </c>
      <c r="K13" s="15" t="s">
        <v>51</v>
      </c>
      <c r="L13" s="15" t="s">
        <v>51</v>
      </c>
      <c r="M13" s="15" t="s">
        <v>51</v>
      </c>
    </row>
    <row r="14" spans="1:14" x14ac:dyDescent="0.25">
      <c r="A14" s="14" t="s">
        <v>25</v>
      </c>
      <c r="B14" s="22">
        <v>27</v>
      </c>
      <c r="C14" s="22">
        <v>3325</v>
      </c>
      <c r="D14" s="15" t="s">
        <v>51</v>
      </c>
      <c r="E14" s="15" t="s">
        <v>51</v>
      </c>
      <c r="F14" s="15" t="s">
        <v>51</v>
      </c>
      <c r="G14" s="15" t="s">
        <v>51</v>
      </c>
      <c r="H14" s="15">
        <v>27</v>
      </c>
      <c r="I14" s="15">
        <v>3325</v>
      </c>
      <c r="J14" s="15" t="s">
        <v>51</v>
      </c>
      <c r="K14" s="15" t="s">
        <v>51</v>
      </c>
      <c r="L14" s="15" t="s">
        <v>51</v>
      </c>
      <c r="M14" s="15" t="s">
        <v>51</v>
      </c>
    </row>
    <row r="15" spans="1:14" x14ac:dyDescent="0.25">
      <c r="A15" s="14" t="s">
        <v>26</v>
      </c>
      <c r="B15" s="22">
        <v>19</v>
      </c>
      <c r="C15" s="22">
        <v>2800</v>
      </c>
      <c r="D15" s="15" t="s">
        <v>51</v>
      </c>
      <c r="E15" s="15" t="s">
        <v>51</v>
      </c>
      <c r="F15" s="15" t="s">
        <v>51</v>
      </c>
      <c r="G15" s="15" t="s">
        <v>51</v>
      </c>
      <c r="H15" s="15">
        <v>19</v>
      </c>
      <c r="I15" s="15">
        <v>2800</v>
      </c>
      <c r="J15" s="15" t="s">
        <v>51</v>
      </c>
      <c r="K15" s="15" t="s">
        <v>51</v>
      </c>
      <c r="L15" s="15" t="s">
        <v>51</v>
      </c>
      <c r="M15" s="15" t="s">
        <v>51</v>
      </c>
      <c r="N15" s="13"/>
    </row>
    <row r="16" spans="1:14" x14ac:dyDescent="0.25">
      <c r="A16" s="14" t="s">
        <v>27</v>
      </c>
      <c r="B16" s="22">
        <v>20</v>
      </c>
      <c r="C16" s="22">
        <v>2070</v>
      </c>
      <c r="D16" s="15" t="s">
        <v>51</v>
      </c>
      <c r="E16" s="15" t="s">
        <v>51</v>
      </c>
      <c r="F16" s="15" t="s">
        <v>51</v>
      </c>
      <c r="G16" s="15" t="s">
        <v>51</v>
      </c>
      <c r="H16" s="15">
        <v>20</v>
      </c>
      <c r="I16" s="15">
        <v>2070</v>
      </c>
      <c r="J16" s="15" t="s">
        <v>51</v>
      </c>
      <c r="K16" s="15" t="s">
        <v>51</v>
      </c>
      <c r="L16" s="15" t="s">
        <v>51</v>
      </c>
      <c r="M16" s="15" t="s">
        <v>51</v>
      </c>
    </row>
    <row r="17" spans="1:13" x14ac:dyDescent="0.25">
      <c r="A17" s="18" t="s">
        <v>28</v>
      </c>
      <c r="B17" s="22">
        <v>102</v>
      </c>
      <c r="C17" s="22">
        <v>24830</v>
      </c>
      <c r="D17" s="15" t="s">
        <v>51</v>
      </c>
      <c r="E17" s="15" t="s">
        <v>51</v>
      </c>
      <c r="F17" s="15" t="s">
        <v>51</v>
      </c>
      <c r="G17" s="15" t="s">
        <v>51</v>
      </c>
      <c r="H17" s="15">
        <v>102</v>
      </c>
      <c r="I17" s="15">
        <v>24830</v>
      </c>
      <c r="J17" s="15" t="s">
        <v>51</v>
      </c>
      <c r="K17" s="15" t="s">
        <v>51</v>
      </c>
      <c r="L17" s="15" t="s">
        <v>51</v>
      </c>
      <c r="M17" s="15" t="s">
        <v>51</v>
      </c>
    </row>
    <row r="18" spans="1:13" x14ac:dyDescent="0.25">
      <c r="A18" s="73" t="s">
        <v>52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3" ht="12.45" customHeight="1" x14ac:dyDescent="0.25">
      <c r="A19" s="61" t="s">
        <v>53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 x14ac:dyDescent="0.25">
      <c r="A20" s="62" t="s">
        <v>54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3" x14ac:dyDescent="0.25">
      <c r="A21" s="58" t="s">
        <v>125</v>
      </c>
    </row>
    <row r="22" spans="1:13" ht="12.45" customHeight="1" x14ac:dyDescent="0.25">
      <c r="A22" s="72" t="s">
        <v>67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</row>
    <row r="23" spans="1:13" x14ac:dyDescent="0.25">
      <c r="A23" s="59" t="s">
        <v>59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1:13" x14ac:dyDescent="0.25">
      <c r="F24" s="13"/>
      <c r="G24" s="13"/>
    </row>
    <row r="25" spans="1:13" x14ac:dyDescent="0.25">
      <c r="F25" s="13"/>
      <c r="G25" s="13"/>
    </row>
    <row r="26" spans="1:13" x14ac:dyDescent="0.25">
      <c r="F26" s="13"/>
      <c r="G26" s="13"/>
    </row>
    <row r="27" spans="1:13" x14ac:dyDescent="0.25">
      <c r="F27" s="13"/>
      <c r="G27" s="13"/>
    </row>
    <row r="28" spans="1:13" x14ac:dyDescent="0.25">
      <c r="F28" s="13"/>
      <c r="G28" s="13"/>
    </row>
    <row r="29" spans="1:13" x14ac:dyDescent="0.25">
      <c r="F29" s="13"/>
      <c r="G29" s="13"/>
    </row>
    <row r="30" spans="1:13" x14ac:dyDescent="0.25">
      <c r="F30" s="13"/>
      <c r="G30" s="13"/>
    </row>
    <row r="31" spans="1:13" x14ac:dyDescent="0.25">
      <c r="F31" s="13"/>
      <c r="G31" s="13"/>
    </row>
    <row r="32" spans="1:13" x14ac:dyDescent="0.25">
      <c r="F32" s="13"/>
      <c r="G32" s="13"/>
    </row>
    <row r="33" spans="6:7" x14ac:dyDescent="0.25">
      <c r="F33" s="13"/>
      <c r="G33" s="13"/>
    </row>
    <row r="34" spans="6:7" x14ac:dyDescent="0.25">
      <c r="F34" s="13"/>
      <c r="G34" s="13"/>
    </row>
    <row r="35" spans="6:7" x14ac:dyDescent="0.25">
      <c r="F35" s="13"/>
      <c r="G35" s="13"/>
    </row>
  </sheetData>
  <mergeCells count="14">
    <mergeCell ref="A18:M18"/>
    <mergeCell ref="A19:M19"/>
    <mergeCell ref="A20:M20"/>
    <mergeCell ref="A22:M22"/>
    <mergeCell ref="A23:M23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9"/>
  <sheetViews>
    <sheetView zoomScaleNormal="100" workbookViewId="0">
      <selection sqref="A1:M1"/>
    </sheetView>
  </sheetViews>
  <sheetFormatPr baseColWidth="10" defaultColWidth="10.6640625" defaultRowHeight="13.2" x14ac:dyDescent="0.25"/>
  <sheetData>
    <row r="1" spans="1:13" ht="12.45" customHeight="1" x14ac:dyDescent="0.25">
      <c r="A1" s="63" t="s">
        <v>68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12.45" customHeight="1" x14ac:dyDescent="0.25">
      <c r="A2" s="64" t="s">
        <v>2</v>
      </c>
      <c r="B2" s="65" t="s">
        <v>3</v>
      </c>
      <c r="C2" s="65"/>
      <c r="D2" s="66" t="s">
        <v>4</v>
      </c>
      <c r="E2" s="66"/>
      <c r="F2" s="66"/>
      <c r="G2" s="66"/>
      <c r="H2" s="66"/>
      <c r="I2" s="66"/>
      <c r="J2" s="66"/>
      <c r="K2" s="66"/>
      <c r="L2" s="66"/>
      <c r="M2" s="66"/>
    </row>
    <row r="3" spans="1:13" ht="12.45" customHeight="1" x14ac:dyDescent="0.25">
      <c r="A3" s="64"/>
      <c r="B3" s="65"/>
      <c r="C3" s="65"/>
      <c r="D3" s="67" t="s">
        <v>44</v>
      </c>
      <c r="E3" s="67"/>
      <c r="F3" s="67" t="s">
        <v>45</v>
      </c>
      <c r="G3" s="67"/>
      <c r="H3" s="67" t="s">
        <v>46</v>
      </c>
      <c r="I3" s="67"/>
      <c r="J3" s="67" t="s">
        <v>8</v>
      </c>
      <c r="K3" s="67"/>
      <c r="L3" s="69" t="s">
        <v>9</v>
      </c>
      <c r="M3" s="69"/>
    </row>
    <row r="4" spans="1:13" ht="13.8" x14ac:dyDescent="0.25">
      <c r="A4" s="64"/>
      <c r="B4" s="7" t="s">
        <v>47</v>
      </c>
      <c r="C4" s="7" t="s">
        <v>48</v>
      </c>
      <c r="D4" s="8" t="s">
        <v>12</v>
      </c>
      <c r="E4" s="8" t="s">
        <v>13</v>
      </c>
      <c r="F4" s="8" t="s">
        <v>12</v>
      </c>
      <c r="G4" s="8" t="s">
        <v>13</v>
      </c>
      <c r="H4" s="8" t="s">
        <v>12</v>
      </c>
      <c r="I4" s="8" t="s">
        <v>13</v>
      </c>
      <c r="J4" s="8" t="s">
        <v>12</v>
      </c>
      <c r="K4" s="8" t="s">
        <v>13</v>
      </c>
      <c r="L4" s="8" t="s">
        <v>49</v>
      </c>
      <c r="M4" s="8" t="s">
        <v>50</v>
      </c>
    </row>
    <row r="5" spans="1:13" x14ac:dyDescent="0.25">
      <c r="A5" s="9" t="s">
        <v>3</v>
      </c>
      <c r="B5" s="22">
        <v>1716</v>
      </c>
      <c r="C5" s="22">
        <v>304070.66666666698</v>
      </c>
      <c r="D5" s="22">
        <v>1166</v>
      </c>
      <c r="E5" s="22">
        <v>173472</v>
      </c>
      <c r="F5" s="22">
        <v>41</v>
      </c>
      <c r="G5" s="22">
        <v>55478</v>
      </c>
      <c r="H5" s="22">
        <v>211</v>
      </c>
      <c r="I5" s="22">
        <v>70830</v>
      </c>
      <c r="J5" s="22">
        <v>292</v>
      </c>
      <c r="K5" s="22">
        <v>3479</v>
      </c>
      <c r="L5" s="22">
        <v>6</v>
      </c>
      <c r="M5" s="22">
        <v>811.66666666666697</v>
      </c>
    </row>
    <row r="6" spans="1:13" x14ac:dyDescent="0.25">
      <c r="A6" s="14" t="s">
        <v>17</v>
      </c>
      <c r="B6" s="22">
        <v>90</v>
      </c>
      <c r="C6" s="22">
        <v>18578</v>
      </c>
      <c r="D6" s="15">
        <v>42</v>
      </c>
      <c r="E6" s="15">
        <v>6930</v>
      </c>
      <c r="F6" s="15">
        <v>3</v>
      </c>
      <c r="G6" s="15">
        <v>6100</v>
      </c>
      <c r="H6" s="15">
        <v>21</v>
      </c>
      <c r="I6" s="15">
        <v>5285</v>
      </c>
      <c r="J6" s="15">
        <v>24</v>
      </c>
      <c r="K6" s="15">
        <v>263</v>
      </c>
      <c r="L6" s="15" t="s">
        <v>51</v>
      </c>
      <c r="M6" s="15" t="s">
        <v>51</v>
      </c>
    </row>
    <row r="7" spans="1:13" x14ac:dyDescent="0.25">
      <c r="A7" s="14" t="s">
        <v>18</v>
      </c>
      <c r="B7" s="22">
        <v>124</v>
      </c>
      <c r="C7" s="22">
        <v>23268</v>
      </c>
      <c r="D7" s="15">
        <v>69</v>
      </c>
      <c r="E7" s="15">
        <v>12288</v>
      </c>
      <c r="F7" s="15">
        <v>5</v>
      </c>
      <c r="G7" s="15">
        <v>7756</v>
      </c>
      <c r="H7" s="15">
        <v>22</v>
      </c>
      <c r="I7" s="15">
        <v>2880</v>
      </c>
      <c r="J7" s="15">
        <v>28</v>
      </c>
      <c r="K7" s="15">
        <v>344</v>
      </c>
      <c r="L7" s="15" t="s">
        <v>51</v>
      </c>
      <c r="M7" s="15" t="s">
        <v>51</v>
      </c>
    </row>
    <row r="8" spans="1:13" x14ac:dyDescent="0.25">
      <c r="A8" s="14" t="s">
        <v>19</v>
      </c>
      <c r="B8" s="22">
        <v>117</v>
      </c>
      <c r="C8" s="22">
        <v>16195</v>
      </c>
      <c r="D8" s="15">
        <v>65</v>
      </c>
      <c r="E8" s="15">
        <v>7832</v>
      </c>
      <c r="F8" s="15">
        <v>5</v>
      </c>
      <c r="G8" s="15">
        <v>5183</v>
      </c>
      <c r="H8" s="15">
        <v>14</v>
      </c>
      <c r="I8" s="15">
        <v>2250</v>
      </c>
      <c r="J8" s="15">
        <v>30</v>
      </c>
      <c r="K8" s="15">
        <v>284</v>
      </c>
      <c r="L8" s="15">
        <v>3</v>
      </c>
      <c r="M8" s="15">
        <v>646</v>
      </c>
    </row>
    <row r="9" spans="1:13" x14ac:dyDescent="0.25">
      <c r="A9" s="14" t="s">
        <v>20</v>
      </c>
      <c r="B9" s="22">
        <v>174</v>
      </c>
      <c r="C9" s="22">
        <v>27414</v>
      </c>
      <c r="D9" s="15">
        <v>106</v>
      </c>
      <c r="E9" s="15">
        <v>15400</v>
      </c>
      <c r="F9" s="15">
        <v>6</v>
      </c>
      <c r="G9" s="15">
        <v>5740</v>
      </c>
      <c r="H9" s="15">
        <v>24</v>
      </c>
      <c r="I9" s="15">
        <v>5310</v>
      </c>
      <c r="J9" s="15">
        <v>35</v>
      </c>
      <c r="K9" s="15">
        <v>389</v>
      </c>
      <c r="L9" s="15">
        <v>3</v>
      </c>
      <c r="M9" s="15">
        <v>575</v>
      </c>
    </row>
    <row r="10" spans="1:13" x14ac:dyDescent="0.25">
      <c r="A10" s="14" t="s">
        <v>21</v>
      </c>
      <c r="B10" s="22">
        <v>173</v>
      </c>
      <c r="C10" s="22">
        <v>22750</v>
      </c>
      <c r="D10" s="15">
        <v>120</v>
      </c>
      <c r="E10" s="15">
        <v>14166</v>
      </c>
      <c r="F10" s="15">
        <v>4</v>
      </c>
      <c r="G10" s="15">
        <v>5180</v>
      </c>
      <c r="H10" s="15">
        <v>16</v>
      </c>
      <c r="I10" s="15">
        <v>2380</v>
      </c>
      <c r="J10" s="15">
        <v>29</v>
      </c>
      <c r="K10" s="15">
        <v>283</v>
      </c>
      <c r="L10" s="15">
        <v>4</v>
      </c>
      <c r="M10" s="15">
        <v>741</v>
      </c>
    </row>
    <row r="11" spans="1:13" x14ac:dyDescent="0.25">
      <c r="A11" s="14" t="s">
        <v>22</v>
      </c>
      <c r="B11" s="22">
        <v>151</v>
      </c>
      <c r="C11" s="22">
        <v>25971</v>
      </c>
      <c r="D11" s="15">
        <v>115</v>
      </c>
      <c r="E11" s="15">
        <v>16653</v>
      </c>
      <c r="F11" s="15">
        <v>5</v>
      </c>
      <c r="G11" s="15">
        <v>7620</v>
      </c>
      <c r="H11" s="15">
        <v>9</v>
      </c>
      <c r="I11" s="15">
        <v>1420</v>
      </c>
      <c r="J11" s="15">
        <v>20</v>
      </c>
      <c r="K11" s="15">
        <v>140</v>
      </c>
      <c r="L11" s="15">
        <v>2</v>
      </c>
      <c r="M11" s="15">
        <v>138</v>
      </c>
    </row>
    <row r="12" spans="1:13" x14ac:dyDescent="0.25">
      <c r="A12" s="17" t="s">
        <v>23</v>
      </c>
      <c r="B12" s="22">
        <v>268</v>
      </c>
      <c r="C12" s="22">
        <v>63230</v>
      </c>
      <c r="D12" s="15">
        <v>163</v>
      </c>
      <c r="E12" s="15">
        <v>29057</v>
      </c>
      <c r="F12" s="15">
        <v>2</v>
      </c>
      <c r="G12" s="15">
        <v>2000</v>
      </c>
      <c r="H12" s="15">
        <v>40</v>
      </c>
      <c r="I12" s="15">
        <v>31410</v>
      </c>
      <c r="J12" s="15">
        <v>63</v>
      </c>
      <c r="K12" s="15">
        <v>763</v>
      </c>
      <c r="L12" s="15" t="s">
        <v>16</v>
      </c>
      <c r="M12" s="15" t="s">
        <v>16</v>
      </c>
    </row>
    <row r="13" spans="1:13" x14ac:dyDescent="0.25">
      <c r="A13" s="14" t="s">
        <v>24</v>
      </c>
      <c r="B13" s="22">
        <v>153</v>
      </c>
      <c r="C13" s="22">
        <v>21135</v>
      </c>
      <c r="D13" s="15">
        <v>101</v>
      </c>
      <c r="E13" s="15">
        <v>15390</v>
      </c>
      <c r="F13" s="15">
        <v>2</v>
      </c>
      <c r="G13" s="15">
        <v>3200</v>
      </c>
      <c r="H13" s="15">
        <v>14</v>
      </c>
      <c r="I13" s="15">
        <v>2140</v>
      </c>
      <c r="J13" s="15">
        <v>36</v>
      </c>
      <c r="K13" s="15">
        <v>405</v>
      </c>
      <c r="L13" s="15" t="s">
        <v>16</v>
      </c>
      <c r="M13" s="15" t="s">
        <v>16</v>
      </c>
    </row>
    <row r="14" spans="1:13" x14ac:dyDescent="0.25">
      <c r="A14" s="14" t="s">
        <v>25</v>
      </c>
      <c r="B14" s="22">
        <v>116</v>
      </c>
      <c r="C14" s="22">
        <v>23025</v>
      </c>
      <c r="D14" s="15">
        <v>89</v>
      </c>
      <c r="E14" s="15">
        <v>14128</v>
      </c>
      <c r="F14" s="15">
        <v>2</v>
      </c>
      <c r="G14" s="15">
        <v>3380</v>
      </c>
      <c r="H14" s="15">
        <v>15</v>
      </c>
      <c r="I14" s="15">
        <v>5030</v>
      </c>
      <c r="J14" s="15">
        <v>8</v>
      </c>
      <c r="K14" s="15">
        <v>159</v>
      </c>
      <c r="L14" s="15">
        <v>2</v>
      </c>
      <c r="M14" s="15">
        <v>328</v>
      </c>
    </row>
    <row r="15" spans="1:13" x14ac:dyDescent="0.25">
      <c r="A15" s="14" t="s">
        <v>26</v>
      </c>
      <c r="B15" s="22">
        <v>169</v>
      </c>
      <c r="C15" s="22">
        <v>25784</v>
      </c>
      <c r="D15" s="15">
        <v>143</v>
      </c>
      <c r="E15" s="15">
        <v>19898</v>
      </c>
      <c r="F15" s="15">
        <v>2</v>
      </c>
      <c r="G15" s="15">
        <v>3400</v>
      </c>
      <c r="H15" s="15">
        <v>14</v>
      </c>
      <c r="I15" s="15">
        <v>1930</v>
      </c>
      <c r="J15" s="15">
        <v>8</v>
      </c>
      <c r="K15" s="15">
        <v>301</v>
      </c>
      <c r="L15" s="15">
        <v>2</v>
      </c>
      <c r="M15" s="15">
        <v>255</v>
      </c>
    </row>
    <row r="16" spans="1:13" x14ac:dyDescent="0.25">
      <c r="A16" s="14" t="s">
        <v>27</v>
      </c>
      <c r="B16" s="22">
        <v>159</v>
      </c>
      <c r="C16" s="22">
        <v>32672</v>
      </c>
      <c r="D16" s="15">
        <v>132</v>
      </c>
      <c r="E16" s="15">
        <v>18906</v>
      </c>
      <c r="F16" s="15">
        <v>3</v>
      </c>
      <c r="G16" s="15">
        <v>3990</v>
      </c>
      <c r="H16" s="15">
        <v>14</v>
      </c>
      <c r="I16" s="15">
        <v>9380</v>
      </c>
      <c r="J16" s="15">
        <v>8</v>
      </c>
      <c r="K16" s="15">
        <v>119</v>
      </c>
      <c r="L16" s="15">
        <v>2</v>
      </c>
      <c r="M16" s="15">
        <v>277</v>
      </c>
    </row>
    <row r="17" spans="1:13" x14ac:dyDescent="0.25">
      <c r="A17" s="18" t="s">
        <v>28</v>
      </c>
      <c r="B17" s="22">
        <v>34</v>
      </c>
      <c r="C17" s="22">
        <v>6197</v>
      </c>
      <c r="D17" s="15">
        <v>21</v>
      </c>
      <c r="E17" s="15">
        <v>2824</v>
      </c>
      <c r="F17" s="15">
        <v>2</v>
      </c>
      <c r="G17" s="15">
        <v>1929</v>
      </c>
      <c r="H17" s="15">
        <v>8</v>
      </c>
      <c r="I17" s="15">
        <v>1415</v>
      </c>
      <c r="J17" s="15">
        <v>3</v>
      </c>
      <c r="K17" s="15">
        <v>29</v>
      </c>
      <c r="L17" s="20" t="s">
        <v>51</v>
      </c>
      <c r="M17" s="20" t="s">
        <v>51</v>
      </c>
    </row>
    <row r="18" spans="1:13" x14ac:dyDescent="0.25">
      <c r="A18" s="73" t="s">
        <v>52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3" ht="12.45" customHeight="1" x14ac:dyDescent="0.25">
      <c r="A19" s="61" t="s">
        <v>53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 x14ac:dyDescent="0.25">
      <c r="A20" s="62" t="s">
        <v>54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3" ht="22.5" customHeight="1" x14ac:dyDescent="0.25">
      <c r="A21" s="60" t="s">
        <v>55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3" ht="22.5" customHeight="1" x14ac:dyDescent="0.25">
      <c r="A22" s="61" t="s">
        <v>56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x14ac:dyDescent="0.25">
      <c r="A23" s="58" t="s">
        <v>125</v>
      </c>
    </row>
    <row r="24" spans="1:13" x14ac:dyDescent="0.25">
      <c r="A24" s="59" t="s">
        <v>59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9" spans="1:13" x14ac:dyDescent="0.25">
      <c r="G29" s="13"/>
      <c r="H29" s="13"/>
    </row>
  </sheetData>
  <mergeCells count="15">
    <mergeCell ref="A24:M24"/>
    <mergeCell ref="A18:M18"/>
    <mergeCell ref="A19:M19"/>
    <mergeCell ref="A20:M20"/>
    <mergeCell ref="A21:M21"/>
    <mergeCell ref="A22:M22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7"/>
  <sheetViews>
    <sheetView zoomScaleNormal="100" workbookViewId="0">
      <selection sqref="A1:M1"/>
    </sheetView>
  </sheetViews>
  <sheetFormatPr baseColWidth="10" defaultColWidth="10.6640625" defaultRowHeight="13.2" x14ac:dyDescent="0.25"/>
  <sheetData>
    <row r="1" spans="1:13" ht="12.45" customHeight="1" x14ac:dyDescent="0.25">
      <c r="A1" s="63" t="s">
        <v>69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12.45" customHeight="1" x14ac:dyDescent="0.25">
      <c r="A2" s="64" t="s">
        <v>2</v>
      </c>
      <c r="B2" s="65" t="s">
        <v>3</v>
      </c>
      <c r="C2" s="65"/>
      <c r="D2" s="66" t="s">
        <v>4</v>
      </c>
      <c r="E2" s="66"/>
      <c r="F2" s="66"/>
      <c r="G2" s="66"/>
      <c r="H2" s="66"/>
      <c r="I2" s="66"/>
      <c r="J2" s="66"/>
      <c r="K2" s="66"/>
      <c r="L2" s="66"/>
      <c r="M2" s="66"/>
    </row>
    <row r="3" spans="1:13" ht="12.45" customHeight="1" x14ac:dyDescent="0.25">
      <c r="A3" s="64"/>
      <c r="B3" s="65"/>
      <c r="C3" s="65"/>
      <c r="D3" s="67" t="s">
        <v>44</v>
      </c>
      <c r="E3" s="67"/>
      <c r="F3" s="67" t="s">
        <v>45</v>
      </c>
      <c r="G3" s="67"/>
      <c r="H3" s="67" t="s">
        <v>46</v>
      </c>
      <c r="I3" s="67"/>
      <c r="J3" s="67" t="s">
        <v>8</v>
      </c>
      <c r="K3" s="67"/>
      <c r="L3" s="69" t="s">
        <v>9</v>
      </c>
      <c r="M3" s="69"/>
    </row>
    <row r="4" spans="1:13" ht="13.8" x14ac:dyDescent="0.25">
      <c r="A4" s="64"/>
      <c r="B4" s="7" t="s">
        <v>47</v>
      </c>
      <c r="C4" s="7" t="s">
        <v>48</v>
      </c>
      <c r="D4" s="8" t="s">
        <v>12</v>
      </c>
      <c r="E4" s="8" t="s">
        <v>13</v>
      </c>
      <c r="F4" s="8" t="s">
        <v>12</v>
      </c>
      <c r="G4" s="8" t="s">
        <v>13</v>
      </c>
      <c r="H4" s="8" t="s">
        <v>12</v>
      </c>
      <c r="I4" s="8" t="s">
        <v>13</v>
      </c>
      <c r="J4" s="8" t="s">
        <v>12</v>
      </c>
      <c r="K4" s="8" t="s">
        <v>13</v>
      </c>
      <c r="L4" s="8" t="s">
        <v>49</v>
      </c>
      <c r="M4" s="8" t="s">
        <v>50</v>
      </c>
    </row>
    <row r="5" spans="1:13" x14ac:dyDescent="0.25">
      <c r="A5" s="9" t="s">
        <v>3</v>
      </c>
      <c r="B5" s="22">
        <v>1832</v>
      </c>
      <c r="C5" s="22">
        <v>363534</v>
      </c>
      <c r="D5" s="22">
        <v>1169</v>
      </c>
      <c r="E5" s="22">
        <v>199241</v>
      </c>
      <c r="F5" s="22">
        <v>31</v>
      </c>
      <c r="G5" s="22">
        <v>127637</v>
      </c>
      <c r="H5" s="22">
        <v>218</v>
      </c>
      <c r="I5" s="22">
        <v>32261</v>
      </c>
      <c r="J5" s="22">
        <v>408</v>
      </c>
      <c r="K5" s="22">
        <v>3428</v>
      </c>
      <c r="L5" s="22">
        <v>6</v>
      </c>
      <c r="M5" s="22">
        <v>967</v>
      </c>
    </row>
    <row r="6" spans="1:13" x14ac:dyDescent="0.25">
      <c r="A6" s="14" t="s">
        <v>17</v>
      </c>
      <c r="B6" s="22">
        <v>59</v>
      </c>
      <c r="C6" s="22">
        <v>12208</v>
      </c>
      <c r="D6" s="15">
        <v>31</v>
      </c>
      <c r="E6" s="15">
        <v>7012</v>
      </c>
      <c r="F6" s="15">
        <v>1</v>
      </c>
      <c r="G6" s="15">
        <v>4069</v>
      </c>
      <c r="H6" s="15">
        <v>13</v>
      </c>
      <c r="I6" s="15">
        <v>1020</v>
      </c>
      <c r="J6" s="15">
        <v>14</v>
      </c>
      <c r="K6" s="15">
        <v>107</v>
      </c>
      <c r="L6" s="15" t="s">
        <v>51</v>
      </c>
      <c r="M6" s="15" t="s">
        <v>51</v>
      </c>
    </row>
    <row r="7" spans="1:13" x14ac:dyDescent="0.25">
      <c r="A7" s="14" t="s">
        <v>18</v>
      </c>
      <c r="B7" s="22">
        <v>129</v>
      </c>
      <c r="C7" s="22">
        <v>25893</v>
      </c>
      <c r="D7" s="15">
        <v>70</v>
      </c>
      <c r="E7" s="15">
        <v>14477</v>
      </c>
      <c r="F7" s="15">
        <v>2</v>
      </c>
      <c r="G7" s="15">
        <v>9431</v>
      </c>
      <c r="H7" s="15">
        <v>24</v>
      </c>
      <c r="I7" s="15">
        <v>1750</v>
      </c>
      <c r="J7" s="15">
        <v>33</v>
      </c>
      <c r="K7" s="15">
        <v>235</v>
      </c>
      <c r="L7" s="15" t="s">
        <v>51</v>
      </c>
      <c r="M7" s="15" t="s">
        <v>51</v>
      </c>
    </row>
    <row r="8" spans="1:13" x14ac:dyDescent="0.25">
      <c r="A8" s="14" t="s">
        <v>19</v>
      </c>
      <c r="B8" s="22">
        <v>130</v>
      </c>
      <c r="C8" s="22">
        <v>17855</v>
      </c>
      <c r="D8" s="15">
        <v>78</v>
      </c>
      <c r="E8" s="15">
        <v>9209</v>
      </c>
      <c r="F8" s="15">
        <v>1</v>
      </c>
      <c r="G8" s="15">
        <v>5745</v>
      </c>
      <c r="H8" s="15">
        <v>20</v>
      </c>
      <c r="I8" s="15">
        <v>2760</v>
      </c>
      <c r="J8" s="15">
        <v>31</v>
      </c>
      <c r="K8" s="15">
        <v>141</v>
      </c>
      <c r="L8" s="15" t="s">
        <v>51</v>
      </c>
      <c r="M8" s="15" t="s">
        <v>51</v>
      </c>
    </row>
    <row r="9" spans="1:13" x14ac:dyDescent="0.25">
      <c r="A9" s="14" t="s">
        <v>20</v>
      </c>
      <c r="B9" s="22">
        <v>156</v>
      </c>
      <c r="C9" s="22">
        <v>27715</v>
      </c>
      <c r="D9" s="15">
        <v>81</v>
      </c>
      <c r="E9" s="15">
        <v>14398</v>
      </c>
      <c r="F9" s="15">
        <v>1</v>
      </c>
      <c r="G9" s="15">
        <v>9048</v>
      </c>
      <c r="H9" s="15">
        <v>22</v>
      </c>
      <c r="I9" s="15">
        <v>3380</v>
      </c>
      <c r="J9" s="15">
        <v>49</v>
      </c>
      <c r="K9" s="15">
        <v>318</v>
      </c>
      <c r="L9" s="15">
        <v>3</v>
      </c>
      <c r="M9" s="15">
        <v>571</v>
      </c>
    </row>
    <row r="10" spans="1:13" x14ac:dyDescent="0.25">
      <c r="A10" s="14" t="s">
        <v>21</v>
      </c>
      <c r="B10" s="22">
        <v>178</v>
      </c>
      <c r="C10" s="22">
        <v>37579</v>
      </c>
      <c r="D10" s="15">
        <v>110</v>
      </c>
      <c r="E10" s="15">
        <v>23110</v>
      </c>
      <c r="F10" s="15">
        <v>1</v>
      </c>
      <c r="G10" s="15">
        <v>12403</v>
      </c>
      <c r="H10" s="15">
        <v>15</v>
      </c>
      <c r="I10" s="15">
        <v>1150</v>
      </c>
      <c r="J10" s="15">
        <v>49</v>
      </c>
      <c r="K10" s="15">
        <v>545</v>
      </c>
      <c r="L10" s="15">
        <v>3</v>
      </c>
      <c r="M10" s="15">
        <v>371</v>
      </c>
    </row>
    <row r="11" spans="1:13" x14ac:dyDescent="0.25">
      <c r="A11" s="14" t="s">
        <v>22</v>
      </c>
      <c r="B11" s="22">
        <v>200</v>
      </c>
      <c r="C11" s="22">
        <v>35700</v>
      </c>
      <c r="D11" s="15">
        <v>135</v>
      </c>
      <c r="E11" s="15">
        <v>22209</v>
      </c>
      <c r="F11" s="15">
        <v>1</v>
      </c>
      <c r="G11" s="15">
        <v>11809</v>
      </c>
      <c r="H11" s="15">
        <v>20</v>
      </c>
      <c r="I11" s="15">
        <v>1040</v>
      </c>
      <c r="J11" s="15">
        <v>41</v>
      </c>
      <c r="K11" s="15">
        <v>368</v>
      </c>
      <c r="L11" s="15">
        <v>3</v>
      </c>
      <c r="M11" s="15">
        <v>274</v>
      </c>
    </row>
    <row r="12" spans="1:13" ht="13.8" x14ac:dyDescent="0.25">
      <c r="A12" s="17" t="s">
        <v>70</v>
      </c>
      <c r="B12" s="22">
        <v>114</v>
      </c>
      <c r="C12" s="22">
        <v>23949</v>
      </c>
      <c r="D12" s="15">
        <v>88</v>
      </c>
      <c r="E12" s="15">
        <v>8625</v>
      </c>
      <c r="F12" s="15">
        <v>4</v>
      </c>
      <c r="G12" s="15">
        <v>12290</v>
      </c>
      <c r="H12" s="15">
        <v>19</v>
      </c>
      <c r="I12" s="15">
        <v>2770</v>
      </c>
      <c r="J12" s="15" t="s">
        <v>16</v>
      </c>
      <c r="K12" s="15" t="s">
        <v>16</v>
      </c>
      <c r="L12" s="15">
        <v>3</v>
      </c>
      <c r="M12" s="15">
        <v>264</v>
      </c>
    </row>
    <row r="13" spans="1:13" x14ac:dyDescent="0.25">
      <c r="A13" s="14" t="s">
        <v>24</v>
      </c>
      <c r="B13" s="22">
        <v>178</v>
      </c>
      <c r="C13" s="22">
        <v>38774</v>
      </c>
      <c r="D13" s="15">
        <v>121</v>
      </c>
      <c r="E13" s="15">
        <v>21375</v>
      </c>
      <c r="F13" s="15">
        <v>4</v>
      </c>
      <c r="G13" s="15">
        <v>12925</v>
      </c>
      <c r="H13" s="15">
        <v>13</v>
      </c>
      <c r="I13" s="15">
        <v>4020</v>
      </c>
      <c r="J13" s="15">
        <v>40</v>
      </c>
      <c r="K13" s="15">
        <v>454</v>
      </c>
      <c r="L13" s="15" t="s">
        <v>16</v>
      </c>
      <c r="M13" s="15" t="s">
        <v>16</v>
      </c>
    </row>
    <row r="14" spans="1:13" x14ac:dyDescent="0.25">
      <c r="A14" s="14" t="s">
        <v>25</v>
      </c>
      <c r="B14" s="22">
        <v>189</v>
      </c>
      <c r="C14" s="22">
        <v>38565</v>
      </c>
      <c r="D14" s="15">
        <v>122</v>
      </c>
      <c r="E14" s="15">
        <v>22096</v>
      </c>
      <c r="F14" s="15">
        <v>4</v>
      </c>
      <c r="G14" s="15">
        <v>12629</v>
      </c>
      <c r="H14" s="15">
        <v>16</v>
      </c>
      <c r="I14" s="15">
        <v>2800</v>
      </c>
      <c r="J14" s="15">
        <v>44</v>
      </c>
      <c r="K14" s="15">
        <v>361</v>
      </c>
      <c r="L14" s="15">
        <v>3</v>
      </c>
      <c r="M14" s="15">
        <v>679</v>
      </c>
    </row>
    <row r="15" spans="1:13" x14ac:dyDescent="0.25">
      <c r="A15" s="14" t="s">
        <v>26</v>
      </c>
      <c r="B15" s="22">
        <v>222</v>
      </c>
      <c r="C15" s="22">
        <v>46338</v>
      </c>
      <c r="D15" s="15">
        <v>152</v>
      </c>
      <c r="E15" s="15">
        <v>27507</v>
      </c>
      <c r="F15" s="15">
        <v>4</v>
      </c>
      <c r="G15" s="15">
        <v>15262</v>
      </c>
      <c r="H15" s="15">
        <v>12</v>
      </c>
      <c r="I15" s="15">
        <v>2620</v>
      </c>
      <c r="J15" s="15">
        <v>51</v>
      </c>
      <c r="K15" s="15">
        <v>397</v>
      </c>
      <c r="L15" s="15">
        <v>3</v>
      </c>
      <c r="M15" s="15">
        <v>552</v>
      </c>
    </row>
    <row r="16" spans="1:13" x14ac:dyDescent="0.25">
      <c r="A16" s="14" t="s">
        <v>27</v>
      </c>
      <c r="B16" s="22">
        <v>189</v>
      </c>
      <c r="C16" s="22">
        <v>43613</v>
      </c>
      <c r="D16" s="15">
        <v>119</v>
      </c>
      <c r="E16" s="15">
        <v>21567</v>
      </c>
      <c r="F16" s="15">
        <v>4</v>
      </c>
      <c r="G16" s="15">
        <v>14568</v>
      </c>
      <c r="H16" s="15">
        <v>31</v>
      </c>
      <c r="I16" s="15">
        <v>6631</v>
      </c>
      <c r="J16" s="15">
        <v>32</v>
      </c>
      <c r="K16" s="15">
        <v>287</v>
      </c>
      <c r="L16" s="15">
        <v>3</v>
      </c>
      <c r="M16" s="15">
        <v>560</v>
      </c>
    </row>
    <row r="17" spans="1:13" x14ac:dyDescent="0.25">
      <c r="A17" s="18" t="s">
        <v>28</v>
      </c>
      <c r="B17" s="25">
        <v>103</v>
      </c>
      <c r="C17" s="25">
        <v>17649</v>
      </c>
      <c r="D17" s="20">
        <v>62</v>
      </c>
      <c r="E17" s="20">
        <v>7656</v>
      </c>
      <c r="F17" s="20">
        <v>4</v>
      </c>
      <c r="G17" s="20">
        <v>7458</v>
      </c>
      <c r="H17" s="20">
        <v>13</v>
      </c>
      <c r="I17" s="20">
        <v>2320</v>
      </c>
      <c r="J17" s="20">
        <v>24</v>
      </c>
      <c r="K17" s="20">
        <v>215</v>
      </c>
      <c r="L17" s="20" t="s">
        <v>51</v>
      </c>
      <c r="M17" s="20" t="s">
        <v>51</v>
      </c>
    </row>
    <row r="18" spans="1:13" x14ac:dyDescent="0.25">
      <c r="A18" s="73" t="s">
        <v>52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3" ht="12.45" customHeight="1" x14ac:dyDescent="0.25">
      <c r="A19" s="61" t="s">
        <v>53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 x14ac:dyDescent="0.25">
      <c r="A20" s="62" t="s">
        <v>54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3" ht="23.25" customHeight="1" x14ac:dyDescent="0.25">
      <c r="A21" s="60" t="s">
        <v>55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3" ht="22.5" customHeight="1" x14ac:dyDescent="0.25">
      <c r="A22" s="61" t="s">
        <v>56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2.45" customHeight="1" x14ac:dyDescent="0.25">
      <c r="A23" s="61" t="s">
        <v>71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x14ac:dyDescent="0.25">
      <c r="A24" s="58" t="s">
        <v>125</v>
      </c>
    </row>
    <row r="25" spans="1:13" x14ac:dyDescent="0.25">
      <c r="A25" s="59" t="s">
        <v>59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  <row r="26" spans="1:13" x14ac:dyDescent="0.25">
      <c r="B26" s="13"/>
      <c r="C26" s="13"/>
    </row>
    <row r="27" spans="1:13" x14ac:dyDescent="0.25">
      <c r="B27" s="13"/>
      <c r="C27" s="13"/>
    </row>
  </sheetData>
  <mergeCells count="16">
    <mergeCell ref="A23:M23"/>
    <mergeCell ref="A25:M25"/>
    <mergeCell ref="A18:M18"/>
    <mergeCell ref="A19:M19"/>
    <mergeCell ref="A20:M20"/>
    <mergeCell ref="A21:M21"/>
    <mergeCell ref="A22:M22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MJ21"/>
  <sheetViews>
    <sheetView zoomScaleNormal="100" workbookViewId="0">
      <selection sqref="A1:B1"/>
    </sheetView>
  </sheetViews>
  <sheetFormatPr baseColWidth="10" defaultColWidth="11.44140625" defaultRowHeight="13.2" x14ac:dyDescent="0.25"/>
  <cols>
    <col min="1" max="1" width="22.33203125" style="26" customWidth="1"/>
    <col min="2" max="2" width="67.33203125" style="26" customWidth="1"/>
    <col min="3" max="1024" width="11.44140625" style="26"/>
  </cols>
  <sheetData>
    <row r="1" spans="1:2" ht="13.5" customHeight="1" x14ac:dyDescent="0.25">
      <c r="A1" s="75" t="s">
        <v>128</v>
      </c>
      <c r="B1" s="75"/>
    </row>
    <row r="2" spans="1:2" x14ac:dyDescent="0.25">
      <c r="A2" s="27" t="s">
        <v>72</v>
      </c>
      <c r="B2" s="27" t="s">
        <v>73</v>
      </c>
    </row>
    <row r="3" spans="1:2" x14ac:dyDescent="0.25">
      <c r="A3" s="28" t="s">
        <v>74</v>
      </c>
      <c r="B3" s="29" t="s">
        <v>75</v>
      </c>
    </row>
    <row r="4" spans="1:2" x14ac:dyDescent="0.25">
      <c r="A4" s="30" t="s">
        <v>76</v>
      </c>
      <c r="B4" s="31" t="s">
        <v>77</v>
      </c>
    </row>
    <row r="5" spans="1:2" x14ac:dyDescent="0.25">
      <c r="A5" s="30" t="s">
        <v>78</v>
      </c>
      <c r="B5" s="31" t="s">
        <v>79</v>
      </c>
    </row>
    <row r="6" spans="1:2" ht="26.25" customHeight="1" x14ac:dyDescent="0.25">
      <c r="A6" s="32" t="s">
        <v>80</v>
      </c>
      <c r="B6" s="33" t="s">
        <v>106</v>
      </c>
    </row>
    <row r="7" spans="1:2" s="36" customFormat="1" ht="77.25" customHeight="1" x14ac:dyDescent="0.25">
      <c r="A7" s="34" t="s">
        <v>81</v>
      </c>
      <c r="B7" s="35" t="s">
        <v>82</v>
      </c>
    </row>
    <row r="8" spans="1:2" x14ac:dyDescent="0.25">
      <c r="A8" s="37" t="s">
        <v>83</v>
      </c>
      <c r="B8" s="37" t="s">
        <v>84</v>
      </c>
    </row>
    <row r="9" spans="1:2" ht="26.4" x14ac:dyDescent="0.25">
      <c r="A9" s="30" t="s">
        <v>85</v>
      </c>
      <c r="B9" s="38" t="s">
        <v>86</v>
      </c>
    </row>
    <row r="10" spans="1:2" x14ac:dyDescent="0.25">
      <c r="A10" s="34" t="s">
        <v>87</v>
      </c>
      <c r="B10" s="39" t="s">
        <v>88</v>
      </c>
    </row>
    <row r="11" spans="1:2" ht="24" x14ac:dyDescent="0.25">
      <c r="A11" s="40" t="s">
        <v>89</v>
      </c>
      <c r="B11" s="41" t="s">
        <v>90</v>
      </c>
    </row>
    <row r="12" spans="1:2" x14ac:dyDescent="0.25">
      <c r="A12" s="42" t="s">
        <v>91</v>
      </c>
      <c r="B12" s="43" t="s">
        <v>92</v>
      </c>
    </row>
    <row r="13" spans="1:2" x14ac:dyDescent="0.25">
      <c r="A13" s="44" t="s">
        <v>85</v>
      </c>
      <c r="B13" s="38" t="s">
        <v>93</v>
      </c>
    </row>
    <row r="14" spans="1:2" x14ac:dyDescent="0.25">
      <c r="A14" s="45" t="s">
        <v>87</v>
      </c>
      <c r="B14" s="46" t="s">
        <v>94</v>
      </c>
    </row>
    <row r="15" spans="1:2" ht="26.4" x14ac:dyDescent="0.25">
      <c r="A15" s="47" t="s">
        <v>89</v>
      </c>
      <c r="B15" s="48" t="s">
        <v>95</v>
      </c>
    </row>
    <row r="16" spans="1:2" ht="44.25" customHeight="1" x14ac:dyDescent="0.25">
      <c r="A16" s="49" t="s">
        <v>96</v>
      </c>
      <c r="B16" s="50" t="s">
        <v>97</v>
      </c>
    </row>
    <row r="17" spans="1:2" x14ac:dyDescent="0.25">
      <c r="A17" s="37" t="s">
        <v>98</v>
      </c>
      <c r="B17" s="37" t="s">
        <v>99</v>
      </c>
    </row>
    <row r="18" spans="1:2" ht="24" x14ac:dyDescent="0.25">
      <c r="A18" s="28" t="s">
        <v>100</v>
      </c>
      <c r="B18" s="51" t="s">
        <v>101</v>
      </c>
    </row>
    <row r="19" spans="1:2" ht="24" x14ac:dyDescent="0.25">
      <c r="A19" s="28" t="s">
        <v>102</v>
      </c>
      <c r="B19" s="51" t="s">
        <v>103</v>
      </c>
    </row>
    <row r="20" spans="1:2" x14ac:dyDescent="0.25">
      <c r="A20" s="30" t="s">
        <v>104</v>
      </c>
      <c r="B20" s="51" t="s">
        <v>101</v>
      </c>
    </row>
    <row r="21" spans="1:2" ht="34.200000000000003" x14ac:dyDescent="0.25">
      <c r="A21" s="40" t="s">
        <v>105</v>
      </c>
      <c r="B21" s="52" t="s">
        <v>129</v>
      </c>
    </row>
  </sheetData>
  <mergeCells count="1">
    <mergeCell ref="A1:B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zoomScaleNormal="100" workbookViewId="0">
      <selection sqref="A1:M1"/>
    </sheetView>
  </sheetViews>
  <sheetFormatPr baseColWidth="10" defaultColWidth="10.6640625" defaultRowHeight="13.2" x14ac:dyDescent="0.25"/>
  <cols>
    <col min="1" max="16384" width="10.6640625" style="56"/>
  </cols>
  <sheetData>
    <row r="1" spans="1:14" ht="12.75" customHeight="1" x14ac:dyDescent="0.25">
      <c r="A1" s="63" t="s">
        <v>108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4" ht="12.45" customHeight="1" x14ac:dyDescent="0.25">
      <c r="A2" s="64" t="s">
        <v>2</v>
      </c>
      <c r="B2" s="65" t="s">
        <v>3</v>
      </c>
      <c r="C2" s="65"/>
      <c r="D2" s="66" t="s">
        <v>4</v>
      </c>
      <c r="E2" s="66"/>
      <c r="F2" s="66"/>
      <c r="G2" s="66"/>
      <c r="H2" s="66"/>
      <c r="I2" s="66"/>
      <c r="J2" s="66"/>
      <c r="K2" s="66"/>
      <c r="L2" s="66"/>
      <c r="M2" s="66"/>
    </row>
    <row r="3" spans="1:14" ht="12.45" customHeight="1" x14ac:dyDescent="0.25">
      <c r="A3" s="64"/>
      <c r="B3" s="65"/>
      <c r="C3" s="65"/>
      <c r="D3" s="67" t="s">
        <v>114</v>
      </c>
      <c r="E3" s="67"/>
      <c r="F3" s="67" t="s">
        <v>115</v>
      </c>
      <c r="G3" s="67"/>
      <c r="H3" s="67" t="s">
        <v>116</v>
      </c>
      <c r="I3" s="67"/>
      <c r="J3" s="67" t="s">
        <v>8</v>
      </c>
      <c r="K3" s="67"/>
      <c r="L3" s="68" t="s">
        <v>9</v>
      </c>
      <c r="M3" s="68"/>
    </row>
    <row r="4" spans="1:14" ht="13.8" x14ac:dyDescent="0.25">
      <c r="A4" s="64"/>
      <c r="B4" s="7" t="s">
        <v>117</v>
      </c>
      <c r="C4" s="7" t="s">
        <v>118</v>
      </c>
      <c r="D4" s="6" t="s">
        <v>12</v>
      </c>
      <c r="E4" s="6" t="s">
        <v>13</v>
      </c>
      <c r="F4" s="8" t="s">
        <v>12</v>
      </c>
      <c r="G4" s="8" t="s">
        <v>13</v>
      </c>
      <c r="H4" s="8" t="s">
        <v>12</v>
      </c>
      <c r="I4" s="8" t="s">
        <v>13</v>
      </c>
      <c r="J4" s="8" t="s">
        <v>12</v>
      </c>
      <c r="K4" s="8" t="s">
        <v>13</v>
      </c>
      <c r="L4" s="8" t="s">
        <v>119</v>
      </c>
      <c r="M4" s="8" t="s">
        <v>120</v>
      </c>
    </row>
    <row r="5" spans="1:14" x14ac:dyDescent="0.25">
      <c r="A5" s="9" t="s">
        <v>3</v>
      </c>
      <c r="B5" s="10">
        <v>1445</v>
      </c>
      <c r="C5" s="10">
        <v>371820</v>
      </c>
      <c r="D5" s="55">
        <v>1362</v>
      </c>
      <c r="E5" s="10">
        <v>309967</v>
      </c>
      <c r="F5" s="10" t="s">
        <v>16</v>
      </c>
      <c r="G5" s="10" t="s">
        <v>16</v>
      </c>
      <c r="H5" s="10">
        <v>69</v>
      </c>
      <c r="I5" s="10">
        <v>17909</v>
      </c>
      <c r="J5" s="10" t="s">
        <v>16</v>
      </c>
      <c r="K5" s="10">
        <v>42045</v>
      </c>
      <c r="L5" s="10">
        <v>14</v>
      </c>
      <c r="M5" s="10">
        <v>1899</v>
      </c>
      <c r="N5" s="57"/>
    </row>
    <row r="6" spans="1:14" x14ac:dyDescent="0.25">
      <c r="A6" s="14" t="s">
        <v>17</v>
      </c>
      <c r="B6" s="10">
        <v>118</v>
      </c>
      <c r="C6" s="10">
        <v>29046</v>
      </c>
      <c r="D6" s="15">
        <v>117</v>
      </c>
      <c r="E6" s="15">
        <v>25205</v>
      </c>
      <c r="F6" s="15" t="s">
        <v>16</v>
      </c>
      <c r="G6" s="15" t="s">
        <v>16</v>
      </c>
      <c r="H6" s="15" t="s">
        <v>16</v>
      </c>
      <c r="I6" s="15" t="s">
        <v>16</v>
      </c>
      <c r="J6" s="15" t="s">
        <v>112</v>
      </c>
      <c r="K6" s="15">
        <v>3742</v>
      </c>
      <c r="L6" s="15">
        <v>1</v>
      </c>
      <c r="M6" s="15">
        <v>99</v>
      </c>
      <c r="N6" s="57"/>
    </row>
    <row r="7" spans="1:14" x14ac:dyDescent="0.25">
      <c r="A7" s="14" t="s">
        <v>18</v>
      </c>
      <c r="B7" s="10">
        <v>131</v>
      </c>
      <c r="C7" s="10">
        <v>36105</v>
      </c>
      <c r="D7" s="15">
        <v>129</v>
      </c>
      <c r="E7" s="15">
        <v>32656</v>
      </c>
      <c r="F7" s="15" t="s">
        <v>16</v>
      </c>
      <c r="G7" s="15" t="s">
        <v>16</v>
      </c>
      <c r="H7" s="15">
        <v>1</v>
      </c>
      <c r="I7" s="15">
        <v>250</v>
      </c>
      <c r="J7" s="15" t="s">
        <v>112</v>
      </c>
      <c r="K7" s="15">
        <v>2949</v>
      </c>
      <c r="L7" s="15">
        <v>1</v>
      </c>
      <c r="M7" s="15">
        <v>250</v>
      </c>
      <c r="N7" s="57"/>
    </row>
    <row r="8" spans="1:14" x14ac:dyDescent="0.25">
      <c r="A8" s="14" t="s">
        <v>19</v>
      </c>
      <c r="B8" s="10">
        <v>98</v>
      </c>
      <c r="C8" s="10">
        <v>24006</v>
      </c>
      <c r="D8" s="15">
        <v>92</v>
      </c>
      <c r="E8" s="15">
        <v>20704</v>
      </c>
      <c r="F8" s="15" t="s">
        <v>16</v>
      </c>
      <c r="G8" s="15" t="s">
        <v>16</v>
      </c>
      <c r="H8" s="15">
        <v>4</v>
      </c>
      <c r="I8" s="15">
        <v>816</v>
      </c>
      <c r="J8" s="15" t="s">
        <v>112</v>
      </c>
      <c r="K8" s="15">
        <v>2413</v>
      </c>
      <c r="L8" s="15">
        <v>2</v>
      </c>
      <c r="M8" s="15">
        <v>73</v>
      </c>
      <c r="N8" s="57"/>
    </row>
    <row r="9" spans="1:14" x14ac:dyDescent="0.25">
      <c r="A9" s="14" t="s">
        <v>20</v>
      </c>
      <c r="B9" s="10">
        <v>147</v>
      </c>
      <c r="C9" s="10">
        <v>35046</v>
      </c>
      <c r="D9" s="15">
        <v>131</v>
      </c>
      <c r="E9" s="15">
        <v>29240</v>
      </c>
      <c r="F9" s="15" t="s">
        <v>16</v>
      </c>
      <c r="G9" s="15" t="s">
        <v>16</v>
      </c>
      <c r="H9" s="15">
        <v>13</v>
      </c>
      <c r="I9" s="15">
        <v>2825</v>
      </c>
      <c r="J9" s="15" t="s">
        <v>112</v>
      </c>
      <c r="K9" s="15">
        <v>2451</v>
      </c>
      <c r="L9" s="15">
        <v>3</v>
      </c>
      <c r="M9" s="15">
        <v>530</v>
      </c>
      <c r="N9" s="57"/>
    </row>
    <row r="10" spans="1:14" x14ac:dyDescent="0.25">
      <c r="A10" s="14" t="s">
        <v>21</v>
      </c>
      <c r="B10" s="10">
        <v>163</v>
      </c>
      <c r="C10" s="10">
        <v>35519</v>
      </c>
      <c r="D10" s="15">
        <v>152</v>
      </c>
      <c r="E10" s="15">
        <v>31660</v>
      </c>
      <c r="F10" s="15" t="s">
        <v>16</v>
      </c>
      <c r="G10" s="15" t="s">
        <v>16</v>
      </c>
      <c r="H10" s="15">
        <v>9</v>
      </c>
      <c r="I10" s="15">
        <v>1828</v>
      </c>
      <c r="J10" s="15" t="s">
        <v>112</v>
      </c>
      <c r="K10" s="15">
        <v>1696</v>
      </c>
      <c r="L10" s="15">
        <v>2</v>
      </c>
      <c r="M10" s="15">
        <v>335</v>
      </c>
      <c r="N10" s="57"/>
    </row>
    <row r="11" spans="1:14" x14ac:dyDescent="0.25">
      <c r="A11" s="14" t="s">
        <v>22</v>
      </c>
      <c r="B11" s="10">
        <v>150</v>
      </c>
      <c r="C11" s="10">
        <v>38069</v>
      </c>
      <c r="D11" s="15">
        <v>144</v>
      </c>
      <c r="E11" s="15">
        <v>35241</v>
      </c>
      <c r="F11" s="15" t="s">
        <v>16</v>
      </c>
      <c r="G11" s="15" t="s">
        <v>16</v>
      </c>
      <c r="H11" s="15">
        <v>6</v>
      </c>
      <c r="I11" s="15">
        <v>975</v>
      </c>
      <c r="J11" s="15" t="s">
        <v>112</v>
      </c>
      <c r="K11" s="15">
        <v>1853</v>
      </c>
      <c r="L11" s="15" t="s">
        <v>16</v>
      </c>
      <c r="M11" s="15" t="s">
        <v>16</v>
      </c>
      <c r="N11" s="57"/>
    </row>
    <row r="12" spans="1:14" x14ac:dyDescent="0.25">
      <c r="A12" s="17" t="s">
        <v>23</v>
      </c>
      <c r="B12" s="10">
        <v>172</v>
      </c>
      <c r="C12" s="10">
        <v>48336</v>
      </c>
      <c r="D12" s="15">
        <v>170</v>
      </c>
      <c r="E12" s="15">
        <v>40538</v>
      </c>
      <c r="F12" s="15" t="s">
        <v>16</v>
      </c>
      <c r="G12" s="15" t="s">
        <v>16</v>
      </c>
      <c r="H12" s="15">
        <v>2</v>
      </c>
      <c r="I12" s="15">
        <v>330</v>
      </c>
      <c r="J12" s="15" t="s">
        <v>112</v>
      </c>
      <c r="K12" s="15">
        <v>7468</v>
      </c>
      <c r="L12" s="15" t="s">
        <v>16</v>
      </c>
      <c r="M12" s="15" t="s">
        <v>16</v>
      </c>
      <c r="N12" s="57"/>
    </row>
    <row r="13" spans="1:14" x14ac:dyDescent="0.25">
      <c r="A13" s="14" t="s">
        <v>24</v>
      </c>
      <c r="B13" s="10">
        <v>132</v>
      </c>
      <c r="C13" s="10">
        <v>36570</v>
      </c>
      <c r="D13" s="15">
        <v>124</v>
      </c>
      <c r="E13" s="15">
        <v>32122</v>
      </c>
      <c r="F13" s="15" t="s">
        <v>16</v>
      </c>
      <c r="G13" s="15" t="s">
        <v>16</v>
      </c>
      <c r="H13" s="15">
        <v>7</v>
      </c>
      <c r="I13" s="15">
        <v>1540</v>
      </c>
      <c r="J13" s="15" t="s">
        <v>112</v>
      </c>
      <c r="K13" s="15">
        <v>2856</v>
      </c>
      <c r="L13" s="15">
        <v>1</v>
      </c>
      <c r="M13" s="15">
        <v>52</v>
      </c>
      <c r="N13" s="57"/>
    </row>
    <row r="14" spans="1:14" x14ac:dyDescent="0.25">
      <c r="A14" s="14" t="s">
        <v>25</v>
      </c>
      <c r="B14" s="10">
        <v>150</v>
      </c>
      <c r="C14" s="10">
        <v>34987</v>
      </c>
      <c r="D14" s="15">
        <v>143</v>
      </c>
      <c r="E14" s="15">
        <v>30157</v>
      </c>
      <c r="F14" s="15" t="s">
        <v>16</v>
      </c>
      <c r="G14" s="15" t="s">
        <v>16</v>
      </c>
      <c r="H14" s="15">
        <v>5</v>
      </c>
      <c r="I14" s="15">
        <v>1100</v>
      </c>
      <c r="J14" s="15" t="s">
        <v>112</v>
      </c>
      <c r="K14" s="15">
        <v>3230</v>
      </c>
      <c r="L14" s="15">
        <v>2</v>
      </c>
      <c r="M14" s="15">
        <v>500</v>
      </c>
      <c r="N14" s="57"/>
    </row>
    <row r="15" spans="1:14" x14ac:dyDescent="0.25">
      <c r="A15" s="14" t="s">
        <v>26</v>
      </c>
      <c r="B15" s="10">
        <v>74</v>
      </c>
      <c r="C15" s="10">
        <v>28825</v>
      </c>
      <c r="D15" s="15">
        <v>70</v>
      </c>
      <c r="E15" s="15">
        <v>16111</v>
      </c>
      <c r="F15" s="15" t="s">
        <v>16</v>
      </c>
      <c r="G15" s="15" t="s">
        <v>16</v>
      </c>
      <c r="H15" s="15">
        <v>3</v>
      </c>
      <c r="I15" s="15">
        <v>5313</v>
      </c>
      <c r="J15" s="15" t="s">
        <v>112</v>
      </c>
      <c r="K15" s="15">
        <v>7361</v>
      </c>
      <c r="L15" s="15">
        <v>1</v>
      </c>
      <c r="M15" s="15">
        <v>40</v>
      </c>
      <c r="N15" s="57"/>
    </row>
    <row r="16" spans="1:14" x14ac:dyDescent="0.25">
      <c r="A16" s="14" t="s">
        <v>27</v>
      </c>
      <c r="B16" s="10">
        <v>106</v>
      </c>
      <c r="C16" s="10">
        <v>23287</v>
      </c>
      <c r="D16" s="15">
        <v>90</v>
      </c>
      <c r="E16" s="15">
        <v>16333</v>
      </c>
      <c r="F16" s="15" t="s">
        <v>16</v>
      </c>
      <c r="G16" s="15" t="s">
        <v>16</v>
      </c>
      <c r="H16" s="15">
        <v>15</v>
      </c>
      <c r="I16" s="15">
        <v>2252</v>
      </c>
      <c r="J16" s="15" t="s">
        <v>112</v>
      </c>
      <c r="K16" s="15">
        <v>4682</v>
      </c>
      <c r="L16" s="15">
        <v>1</v>
      </c>
      <c r="M16" s="15">
        <v>20</v>
      </c>
      <c r="N16" s="57"/>
    </row>
    <row r="17" spans="1:14" x14ac:dyDescent="0.25">
      <c r="A17" s="18" t="s">
        <v>28</v>
      </c>
      <c r="B17" s="19">
        <v>4</v>
      </c>
      <c r="C17" s="19">
        <v>2024</v>
      </c>
      <c r="D17" s="20" t="s">
        <v>16</v>
      </c>
      <c r="E17" s="20" t="s">
        <v>16</v>
      </c>
      <c r="F17" s="20" t="s">
        <v>16</v>
      </c>
      <c r="G17" s="20" t="s">
        <v>16</v>
      </c>
      <c r="H17" s="20">
        <v>4</v>
      </c>
      <c r="I17" s="20">
        <v>680</v>
      </c>
      <c r="J17" s="20" t="s">
        <v>112</v>
      </c>
      <c r="K17" s="20">
        <v>1344</v>
      </c>
      <c r="L17" s="20" t="s">
        <v>16</v>
      </c>
      <c r="M17" s="20" t="s">
        <v>16</v>
      </c>
      <c r="N17" s="57"/>
    </row>
    <row r="18" spans="1:14" ht="26.25" customHeight="1" x14ac:dyDescent="0.25">
      <c r="A18" s="60" t="s">
        <v>121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57"/>
    </row>
    <row r="19" spans="1:14" ht="13.2" customHeight="1" x14ac:dyDescent="0.25">
      <c r="A19" s="61" t="s">
        <v>113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57"/>
    </row>
    <row r="20" spans="1:14" x14ac:dyDescent="0.25">
      <c r="A20" s="62" t="s">
        <v>122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4" ht="14.25" customHeight="1" x14ac:dyDescent="0.25">
      <c r="A21" s="61" t="s">
        <v>123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</row>
    <row r="22" spans="1:14" x14ac:dyDescent="0.25">
      <c r="A22" s="62" t="s">
        <v>124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4" ht="12.75" customHeight="1" x14ac:dyDescent="0.25">
      <c r="A23" s="59" t="s">
        <v>126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1:14" ht="9.6" customHeight="1" x14ac:dyDescent="0.25"/>
  </sheetData>
  <mergeCells count="15">
    <mergeCell ref="A1:M1"/>
    <mergeCell ref="A2:A4"/>
    <mergeCell ref="B2:C3"/>
    <mergeCell ref="D2:M2"/>
    <mergeCell ref="D3:E3"/>
    <mergeCell ref="F3:G3"/>
    <mergeCell ref="H3:I3"/>
    <mergeCell ref="J3:K3"/>
    <mergeCell ref="L3:M3"/>
    <mergeCell ref="A23:M23"/>
    <mergeCell ref="A18:M18"/>
    <mergeCell ref="A19:M19"/>
    <mergeCell ref="A20:M20"/>
    <mergeCell ref="A21:M21"/>
    <mergeCell ref="A22:M22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"/>
  <sheetViews>
    <sheetView zoomScaleNormal="100" workbookViewId="0">
      <selection sqref="A1:M1"/>
    </sheetView>
  </sheetViews>
  <sheetFormatPr baseColWidth="10" defaultColWidth="10.6640625" defaultRowHeight="13.2" x14ac:dyDescent="0.25"/>
  <sheetData>
    <row r="1" spans="1:14" ht="12.75" customHeight="1" x14ac:dyDescent="0.25">
      <c r="A1" s="63" t="s">
        <v>109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4" ht="12.45" customHeight="1" x14ac:dyDescent="0.25">
      <c r="A2" s="64" t="s">
        <v>2</v>
      </c>
      <c r="B2" s="65" t="s">
        <v>3</v>
      </c>
      <c r="C2" s="65"/>
      <c r="D2" s="66" t="s">
        <v>4</v>
      </c>
      <c r="E2" s="66"/>
      <c r="F2" s="66"/>
      <c r="G2" s="66"/>
      <c r="H2" s="66"/>
      <c r="I2" s="66"/>
      <c r="J2" s="66"/>
      <c r="K2" s="66"/>
      <c r="L2" s="66"/>
      <c r="M2" s="66"/>
    </row>
    <row r="3" spans="1:14" ht="12.45" customHeight="1" x14ac:dyDescent="0.25">
      <c r="A3" s="64"/>
      <c r="B3" s="65"/>
      <c r="C3" s="65"/>
      <c r="D3" s="67" t="s">
        <v>5</v>
      </c>
      <c r="E3" s="67"/>
      <c r="F3" s="67" t="s">
        <v>6</v>
      </c>
      <c r="G3" s="67"/>
      <c r="H3" s="67" t="s">
        <v>7</v>
      </c>
      <c r="I3" s="67"/>
      <c r="J3" s="67" t="s">
        <v>8</v>
      </c>
      <c r="K3" s="67"/>
      <c r="L3" s="69" t="s">
        <v>9</v>
      </c>
      <c r="M3" s="69"/>
    </row>
    <row r="4" spans="1:14" ht="13.8" x14ac:dyDescent="0.25">
      <c r="A4" s="64"/>
      <c r="B4" s="7" t="s">
        <v>10</v>
      </c>
      <c r="C4" s="7" t="s">
        <v>11</v>
      </c>
      <c r="D4" s="6" t="s">
        <v>12</v>
      </c>
      <c r="E4" s="6" t="s">
        <v>13</v>
      </c>
      <c r="F4" s="8" t="s">
        <v>12</v>
      </c>
      <c r="G4" s="8" t="s">
        <v>13</v>
      </c>
      <c r="H4" s="8" t="s">
        <v>12</v>
      </c>
      <c r="I4" s="8" t="s">
        <v>13</v>
      </c>
      <c r="J4" s="8" t="s">
        <v>12</v>
      </c>
      <c r="K4" s="8" t="s">
        <v>13</v>
      </c>
      <c r="L4" s="8" t="s">
        <v>14</v>
      </c>
      <c r="M4" s="8" t="s">
        <v>15</v>
      </c>
    </row>
    <row r="5" spans="1:14" x14ac:dyDescent="0.25">
      <c r="A5" s="9" t="s">
        <v>3</v>
      </c>
      <c r="B5" s="10">
        <v>1478</v>
      </c>
      <c r="C5" s="10">
        <v>362369</v>
      </c>
      <c r="D5" s="55">
        <v>1369</v>
      </c>
      <c r="E5" s="10">
        <v>318729</v>
      </c>
      <c r="F5" s="10" t="s">
        <v>16</v>
      </c>
      <c r="G5" s="10" t="s">
        <v>16</v>
      </c>
      <c r="H5" s="10">
        <v>60</v>
      </c>
      <c r="I5" s="10">
        <v>14820</v>
      </c>
      <c r="J5" s="10">
        <v>0</v>
      </c>
      <c r="K5" s="10">
        <v>16546</v>
      </c>
      <c r="L5" s="10">
        <v>49</v>
      </c>
      <c r="M5" s="10">
        <v>12274</v>
      </c>
      <c r="N5" s="13"/>
    </row>
    <row r="6" spans="1:14" x14ac:dyDescent="0.25">
      <c r="A6" s="14" t="s">
        <v>17</v>
      </c>
      <c r="B6" s="10">
        <v>87</v>
      </c>
      <c r="C6" s="10">
        <v>20688</v>
      </c>
      <c r="D6" s="15">
        <v>87</v>
      </c>
      <c r="E6" s="15">
        <v>18227</v>
      </c>
      <c r="F6" s="15" t="s">
        <v>16</v>
      </c>
      <c r="G6" s="15" t="s">
        <v>16</v>
      </c>
      <c r="H6" s="15" t="s">
        <v>16</v>
      </c>
      <c r="I6" s="15" t="s">
        <v>16</v>
      </c>
      <c r="J6" s="15" t="s">
        <v>112</v>
      </c>
      <c r="K6" s="15">
        <v>2461</v>
      </c>
      <c r="L6" s="15" t="s">
        <v>51</v>
      </c>
      <c r="M6" s="15" t="s">
        <v>51</v>
      </c>
      <c r="N6" s="13"/>
    </row>
    <row r="7" spans="1:14" x14ac:dyDescent="0.25">
      <c r="A7" s="14" t="s">
        <v>18</v>
      </c>
      <c r="B7" s="10">
        <v>104</v>
      </c>
      <c r="C7" s="10">
        <v>24779</v>
      </c>
      <c r="D7" s="15">
        <v>104</v>
      </c>
      <c r="E7" s="15">
        <v>22716</v>
      </c>
      <c r="F7" s="15" t="s">
        <v>16</v>
      </c>
      <c r="G7" s="15" t="s">
        <v>16</v>
      </c>
      <c r="H7" s="15" t="s">
        <v>16</v>
      </c>
      <c r="I7" s="15" t="s">
        <v>16</v>
      </c>
      <c r="J7" s="15" t="s">
        <v>112</v>
      </c>
      <c r="K7" s="15">
        <v>2063</v>
      </c>
      <c r="L7" s="15" t="s">
        <v>51</v>
      </c>
      <c r="M7" s="15" t="s">
        <v>51</v>
      </c>
      <c r="N7" s="13"/>
    </row>
    <row r="8" spans="1:14" x14ac:dyDescent="0.25">
      <c r="A8" s="14" t="s">
        <v>19</v>
      </c>
      <c r="B8" s="10">
        <v>40</v>
      </c>
      <c r="C8" s="10">
        <v>4822</v>
      </c>
      <c r="D8" s="15">
        <v>39</v>
      </c>
      <c r="E8" s="15">
        <v>3202</v>
      </c>
      <c r="F8" s="15" t="s">
        <v>16</v>
      </c>
      <c r="G8" s="15" t="s">
        <v>16</v>
      </c>
      <c r="H8" s="15">
        <v>1</v>
      </c>
      <c r="I8" s="15">
        <v>250</v>
      </c>
      <c r="J8" s="15" t="s">
        <v>112</v>
      </c>
      <c r="K8" s="15">
        <v>1370</v>
      </c>
      <c r="L8" s="15" t="s">
        <v>51</v>
      </c>
      <c r="M8" s="15" t="s">
        <v>51</v>
      </c>
      <c r="N8" s="13"/>
    </row>
    <row r="9" spans="1:14" x14ac:dyDescent="0.25">
      <c r="A9" s="14" t="s">
        <v>20</v>
      </c>
      <c r="B9" s="10">
        <v>135</v>
      </c>
      <c r="C9" s="10">
        <v>29220</v>
      </c>
      <c r="D9" s="15">
        <v>126</v>
      </c>
      <c r="E9" s="15">
        <v>26170</v>
      </c>
      <c r="F9" s="15" t="s">
        <v>16</v>
      </c>
      <c r="G9" s="15" t="s">
        <v>16</v>
      </c>
      <c r="H9" s="15">
        <v>1</v>
      </c>
      <c r="I9" s="15">
        <v>250</v>
      </c>
      <c r="J9" s="15" t="s">
        <v>112</v>
      </c>
      <c r="K9" s="15">
        <v>800</v>
      </c>
      <c r="L9" s="15">
        <v>8</v>
      </c>
      <c r="M9" s="15">
        <v>2000</v>
      </c>
      <c r="N9" s="13"/>
    </row>
    <row r="10" spans="1:14" x14ac:dyDescent="0.25">
      <c r="A10" s="14" t="s">
        <v>21</v>
      </c>
      <c r="B10" s="10">
        <v>138</v>
      </c>
      <c r="C10" s="10">
        <v>35606</v>
      </c>
      <c r="D10" s="15">
        <v>126</v>
      </c>
      <c r="E10" s="15">
        <v>31971</v>
      </c>
      <c r="F10" s="15" t="s">
        <v>16</v>
      </c>
      <c r="G10" s="15" t="s">
        <v>16</v>
      </c>
      <c r="H10" s="15">
        <v>2</v>
      </c>
      <c r="I10" s="15">
        <v>500</v>
      </c>
      <c r="J10" s="15" t="s">
        <v>112</v>
      </c>
      <c r="K10" s="15">
        <v>635</v>
      </c>
      <c r="L10" s="15">
        <v>10</v>
      </c>
      <c r="M10" s="15">
        <v>2500</v>
      </c>
      <c r="N10" s="13"/>
    </row>
    <row r="11" spans="1:14" x14ac:dyDescent="0.25">
      <c r="A11" s="14" t="s">
        <v>22</v>
      </c>
      <c r="B11" s="10">
        <v>128</v>
      </c>
      <c r="C11" s="10">
        <v>32157</v>
      </c>
      <c r="D11" s="15">
        <v>121</v>
      </c>
      <c r="E11" s="15">
        <v>29667</v>
      </c>
      <c r="F11" s="15" t="s">
        <v>16</v>
      </c>
      <c r="G11" s="15" t="s">
        <v>16</v>
      </c>
      <c r="H11" s="15">
        <v>2</v>
      </c>
      <c r="I11" s="15">
        <v>500</v>
      </c>
      <c r="J11" s="15" t="s">
        <v>112</v>
      </c>
      <c r="K11" s="15">
        <v>740</v>
      </c>
      <c r="L11" s="15">
        <v>5</v>
      </c>
      <c r="M11" s="15">
        <v>1250</v>
      </c>
      <c r="N11" s="13"/>
    </row>
    <row r="12" spans="1:14" x14ac:dyDescent="0.25">
      <c r="A12" s="17" t="s">
        <v>23</v>
      </c>
      <c r="B12" s="10">
        <v>164</v>
      </c>
      <c r="C12" s="10">
        <v>42791</v>
      </c>
      <c r="D12" s="15">
        <v>148</v>
      </c>
      <c r="E12" s="15">
        <v>38471</v>
      </c>
      <c r="F12" s="15" t="s">
        <v>16</v>
      </c>
      <c r="G12" s="15" t="s">
        <v>16</v>
      </c>
      <c r="H12" s="15">
        <v>16</v>
      </c>
      <c r="I12" s="15">
        <v>4000</v>
      </c>
      <c r="J12" s="15" t="s">
        <v>112</v>
      </c>
      <c r="K12" s="15">
        <v>320</v>
      </c>
      <c r="L12" s="15" t="s">
        <v>16</v>
      </c>
      <c r="M12" s="15" t="s">
        <v>16</v>
      </c>
      <c r="N12" s="13"/>
    </row>
    <row r="13" spans="1:14" x14ac:dyDescent="0.25">
      <c r="A13" s="14" t="s">
        <v>24</v>
      </c>
      <c r="B13" s="10">
        <v>124</v>
      </c>
      <c r="C13" s="10">
        <v>30707</v>
      </c>
      <c r="D13" s="15">
        <v>114</v>
      </c>
      <c r="E13" s="15">
        <v>26445</v>
      </c>
      <c r="F13" s="15" t="s">
        <v>16</v>
      </c>
      <c r="G13" s="15" t="s">
        <v>16</v>
      </c>
      <c r="H13" s="15">
        <v>6</v>
      </c>
      <c r="I13" s="15">
        <v>1500</v>
      </c>
      <c r="J13" s="15" t="s">
        <v>112</v>
      </c>
      <c r="K13" s="15">
        <v>1762</v>
      </c>
      <c r="L13" s="15">
        <v>4</v>
      </c>
      <c r="M13" s="15">
        <v>1000</v>
      </c>
      <c r="N13" s="13"/>
    </row>
    <row r="14" spans="1:14" x14ac:dyDescent="0.25">
      <c r="A14" s="14" t="s">
        <v>25</v>
      </c>
      <c r="B14" s="10">
        <v>190</v>
      </c>
      <c r="C14" s="10">
        <v>50935</v>
      </c>
      <c r="D14" s="15">
        <v>153</v>
      </c>
      <c r="E14" s="15">
        <v>39965</v>
      </c>
      <c r="F14" s="15" t="s">
        <v>16</v>
      </c>
      <c r="G14" s="15" t="s">
        <v>16</v>
      </c>
      <c r="H14" s="15">
        <v>27</v>
      </c>
      <c r="I14" s="15">
        <v>6570</v>
      </c>
      <c r="J14" s="15" t="s">
        <v>112</v>
      </c>
      <c r="K14" s="15">
        <v>1900</v>
      </c>
      <c r="L14" s="15">
        <v>10</v>
      </c>
      <c r="M14" s="15">
        <v>2500</v>
      </c>
      <c r="N14" s="13"/>
    </row>
    <row r="15" spans="1:14" x14ac:dyDescent="0.25">
      <c r="A15" s="14" t="s">
        <v>26</v>
      </c>
      <c r="B15" s="10">
        <v>167</v>
      </c>
      <c r="C15" s="10">
        <v>41415</v>
      </c>
      <c r="D15" s="15">
        <v>156</v>
      </c>
      <c r="E15" s="15">
        <v>36987</v>
      </c>
      <c r="F15" s="15" t="s">
        <v>16</v>
      </c>
      <c r="G15" s="15" t="s">
        <v>16</v>
      </c>
      <c r="H15" s="15">
        <v>2</v>
      </c>
      <c r="I15" s="15">
        <v>500</v>
      </c>
      <c r="J15" s="15" t="s">
        <v>112</v>
      </c>
      <c r="K15" s="15">
        <v>1660</v>
      </c>
      <c r="L15" s="15">
        <v>9</v>
      </c>
      <c r="M15" s="15">
        <v>2268</v>
      </c>
      <c r="N15" s="13"/>
    </row>
    <row r="16" spans="1:14" x14ac:dyDescent="0.25">
      <c r="A16" s="14" t="s">
        <v>27</v>
      </c>
      <c r="B16" s="10">
        <v>144</v>
      </c>
      <c r="C16" s="10">
        <v>36218</v>
      </c>
      <c r="D16" s="15">
        <v>139</v>
      </c>
      <c r="E16" s="15">
        <v>33127</v>
      </c>
      <c r="F16" s="15" t="s">
        <v>16</v>
      </c>
      <c r="G16" s="15" t="s">
        <v>16</v>
      </c>
      <c r="H16" s="15">
        <v>2</v>
      </c>
      <c r="I16" s="15">
        <v>500</v>
      </c>
      <c r="J16" s="15" t="s">
        <v>112</v>
      </c>
      <c r="K16" s="15">
        <v>1835</v>
      </c>
      <c r="L16" s="15">
        <v>3</v>
      </c>
      <c r="M16" s="15">
        <v>756</v>
      </c>
      <c r="N16" s="13"/>
    </row>
    <row r="17" spans="1:14" x14ac:dyDescent="0.25">
      <c r="A17" s="18" t="s">
        <v>28</v>
      </c>
      <c r="B17" s="19">
        <v>57</v>
      </c>
      <c r="C17" s="19">
        <v>13031</v>
      </c>
      <c r="D17" s="20">
        <v>56</v>
      </c>
      <c r="E17" s="20">
        <v>11781</v>
      </c>
      <c r="F17" s="20" t="s">
        <v>16</v>
      </c>
      <c r="G17" s="20" t="s">
        <v>16</v>
      </c>
      <c r="H17" s="20">
        <v>1</v>
      </c>
      <c r="I17" s="20">
        <v>250</v>
      </c>
      <c r="J17" s="20" t="s">
        <v>112</v>
      </c>
      <c r="K17" s="20">
        <v>1000</v>
      </c>
      <c r="L17" s="20" t="s">
        <v>51</v>
      </c>
      <c r="M17" s="20" t="s">
        <v>51</v>
      </c>
      <c r="N17" s="13"/>
    </row>
    <row r="18" spans="1:14" ht="26.25" customHeight="1" x14ac:dyDescent="0.25">
      <c r="A18" s="60" t="s">
        <v>29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13"/>
    </row>
    <row r="19" spans="1:14" ht="16.8" customHeight="1" x14ac:dyDescent="0.25">
      <c r="A19" s="61" t="s">
        <v>113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13"/>
    </row>
    <row r="20" spans="1:14" x14ac:dyDescent="0.25">
      <c r="A20" s="62" t="s">
        <v>31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4" ht="14.25" customHeight="1" x14ac:dyDescent="0.25">
      <c r="A21" s="61" t="s">
        <v>32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</row>
    <row r="22" spans="1:14" x14ac:dyDescent="0.25">
      <c r="A22" s="62" t="s">
        <v>33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4" x14ac:dyDescent="0.25">
      <c r="A23" s="58" t="s">
        <v>125</v>
      </c>
    </row>
    <row r="24" spans="1:14" s="56" customFormat="1" x14ac:dyDescent="0.25">
      <c r="A24" s="59" t="s">
        <v>126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</sheetData>
  <mergeCells count="15">
    <mergeCell ref="A1:M1"/>
    <mergeCell ref="A2:A4"/>
    <mergeCell ref="B2:C3"/>
    <mergeCell ref="D2:M2"/>
    <mergeCell ref="D3:E3"/>
    <mergeCell ref="F3:G3"/>
    <mergeCell ref="H3:I3"/>
    <mergeCell ref="J3:K3"/>
    <mergeCell ref="L3:M3"/>
    <mergeCell ref="A24:M24"/>
    <mergeCell ref="A18:M18"/>
    <mergeCell ref="A19:M19"/>
    <mergeCell ref="A20:M20"/>
    <mergeCell ref="A21:M21"/>
    <mergeCell ref="A22:M22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Normal="100" workbookViewId="0">
      <selection sqref="A1:M1"/>
    </sheetView>
  </sheetViews>
  <sheetFormatPr baseColWidth="10" defaultColWidth="10.6640625" defaultRowHeight="13.2" x14ac:dyDescent="0.25"/>
  <sheetData>
    <row r="1" spans="1:14" ht="12.75" customHeight="1" x14ac:dyDescent="0.25">
      <c r="A1" s="63" t="s">
        <v>110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4" ht="12.45" customHeight="1" x14ac:dyDescent="0.25">
      <c r="A2" s="64" t="s">
        <v>2</v>
      </c>
      <c r="B2" s="65" t="s">
        <v>3</v>
      </c>
      <c r="C2" s="65"/>
      <c r="D2" s="66" t="s">
        <v>4</v>
      </c>
      <c r="E2" s="66"/>
      <c r="F2" s="66"/>
      <c r="G2" s="66"/>
      <c r="H2" s="66"/>
      <c r="I2" s="66"/>
      <c r="J2" s="66"/>
      <c r="K2" s="66"/>
      <c r="L2" s="66"/>
      <c r="M2" s="66"/>
    </row>
    <row r="3" spans="1:14" ht="12.45" customHeight="1" x14ac:dyDescent="0.25">
      <c r="A3" s="64"/>
      <c r="B3" s="65"/>
      <c r="C3" s="65"/>
      <c r="D3" s="67" t="s">
        <v>5</v>
      </c>
      <c r="E3" s="67"/>
      <c r="F3" s="67" t="s">
        <v>6</v>
      </c>
      <c r="G3" s="67"/>
      <c r="H3" s="67" t="s">
        <v>7</v>
      </c>
      <c r="I3" s="67"/>
      <c r="J3" s="67" t="s">
        <v>8</v>
      </c>
      <c r="K3" s="67"/>
      <c r="L3" s="69" t="s">
        <v>9</v>
      </c>
      <c r="M3" s="69"/>
    </row>
    <row r="4" spans="1:14" ht="13.8" x14ac:dyDescent="0.25">
      <c r="A4" s="64"/>
      <c r="B4" s="7" t="s">
        <v>10</v>
      </c>
      <c r="C4" s="7" t="s">
        <v>11</v>
      </c>
      <c r="D4" s="6" t="s">
        <v>12</v>
      </c>
      <c r="E4" s="6" t="s">
        <v>13</v>
      </c>
      <c r="F4" s="8" t="s">
        <v>12</v>
      </c>
      <c r="G4" s="8" t="s">
        <v>13</v>
      </c>
      <c r="H4" s="8" t="s">
        <v>12</v>
      </c>
      <c r="I4" s="8" t="s">
        <v>13</v>
      </c>
      <c r="J4" s="8" t="s">
        <v>12</v>
      </c>
      <c r="K4" s="8" t="s">
        <v>13</v>
      </c>
      <c r="L4" s="8" t="s">
        <v>14</v>
      </c>
      <c r="M4" s="8" t="s">
        <v>15</v>
      </c>
    </row>
    <row r="5" spans="1:14" x14ac:dyDescent="0.25">
      <c r="A5" s="9" t="s">
        <v>3</v>
      </c>
      <c r="B5" s="10">
        <v>1600</v>
      </c>
      <c r="C5" s="10">
        <v>268569</v>
      </c>
      <c r="D5" s="22">
        <v>1249</v>
      </c>
      <c r="E5" s="22">
        <v>244222</v>
      </c>
      <c r="F5" s="10" t="s">
        <v>16</v>
      </c>
      <c r="G5" s="10" t="s">
        <v>16</v>
      </c>
      <c r="H5" s="22">
        <v>15</v>
      </c>
      <c r="I5" s="22">
        <v>5500</v>
      </c>
      <c r="J5" s="22">
        <v>305</v>
      </c>
      <c r="K5" s="22">
        <v>11097</v>
      </c>
      <c r="L5" s="22">
        <v>31</v>
      </c>
      <c r="M5" s="22">
        <v>7750</v>
      </c>
      <c r="N5" s="13"/>
    </row>
    <row r="6" spans="1:14" x14ac:dyDescent="0.25">
      <c r="A6" s="14" t="s">
        <v>17</v>
      </c>
      <c r="B6" s="10">
        <v>92</v>
      </c>
      <c r="C6" s="10">
        <v>17429</v>
      </c>
      <c r="D6" s="15">
        <v>72</v>
      </c>
      <c r="E6" s="15">
        <v>15905</v>
      </c>
      <c r="F6" s="15" t="s">
        <v>16</v>
      </c>
      <c r="G6" s="15" t="s">
        <v>16</v>
      </c>
      <c r="H6" s="15">
        <v>4</v>
      </c>
      <c r="I6" s="15">
        <v>1000</v>
      </c>
      <c r="J6" s="15">
        <v>16</v>
      </c>
      <c r="K6" s="15">
        <v>524</v>
      </c>
      <c r="L6" s="15" t="s">
        <v>51</v>
      </c>
      <c r="M6" s="15" t="s">
        <v>51</v>
      </c>
      <c r="N6" s="13"/>
    </row>
    <row r="7" spans="1:14" x14ac:dyDescent="0.25">
      <c r="A7" s="14" t="s">
        <v>18</v>
      </c>
      <c r="B7" s="10">
        <v>112</v>
      </c>
      <c r="C7" s="10">
        <v>17276</v>
      </c>
      <c r="D7" s="15">
        <v>80</v>
      </c>
      <c r="E7" s="15">
        <v>16191</v>
      </c>
      <c r="F7" s="15" t="s">
        <v>16</v>
      </c>
      <c r="G7" s="15" t="s">
        <v>16</v>
      </c>
      <c r="H7" s="15" t="s">
        <v>16</v>
      </c>
      <c r="I7" s="15" t="s">
        <v>16</v>
      </c>
      <c r="J7" s="15">
        <v>32</v>
      </c>
      <c r="K7" s="15">
        <v>1085</v>
      </c>
      <c r="L7" s="15" t="s">
        <v>51</v>
      </c>
      <c r="M7" s="15" t="s">
        <v>51</v>
      </c>
      <c r="N7" s="13"/>
    </row>
    <row r="8" spans="1:14" x14ac:dyDescent="0.25">
      <c r="A8" s="14" t="s">
        <v>19</v>
      </c>
      <c r="B8" s="10">
        <v>99</v>
      </c>
      <c r="C8" s="10">
        <v>13134</v>
      </c>
      <c r="D8" s="15">
        <v>74</v>
      </c>
      <c r="E8" s="15">
        <v>11989</v>
      </c>
      <c r="F8" s="15" t="s">
        <v>16</v>
      </c>
      <c r="G8" s="15" t="s">
        <v>16</v>
      </c>
      <c r="H8" s="15">
        <v>1</v>
      </c>
      <c r="I8" s="15">
        <v>250</v>
      </c>
      <c r="J8" s="15">
        <v>24</v>
      </c>
      <c r="K8" s="15">
        <v>895</v>
      </c>
      <c r="L8" s="15" t="s">
        <v>51</v>
      </c>
      <c r="M8" s="15" t="s">
        <v>51</v>
      </c>
      <c r="N8" s="13"/>
    </row>
    <row r="9" spans="1:14" x14ac:dyDescent="0.25">
      <c r="A9" s="14" t="s">
        <v>20</v>
      </c>
      <c r="B9" s="10">
        <v>72</v>
      </c>
      <c r="C9" s="10">
        <v>8037</v>
      </c>
      <c r="D9" s="15">
        <v>29</v>
      </c>
      <c r="E9" s="15">
        <v>5401</v>
      </c>
      <c r="F9" s="15" t="s">
        <v>16</v>
      </c>
      <c r="G9" s="15" t="s">
        <v>16</v>
      </c>
      <c r="H9" s="15">
        <v>1</v>
      </c>
      <c r="I9" s="15">
        <v>250</v>
      </c>
      <c r="J9" s="15">
        <v>38</v>
      </c>
      <c r="K9" s="15">
        <v>1386</v>
      </c>
      <c r="L9" s="15">
        <v>4</v>
      </c>
      <c r="M9" s="15">
        <v>1000</v>
      </c>
      <c r="N9" s="13"/>
    </row>
    <row r="10" spans="1:14" x14ac:dyDescent="0.25">
      <c r="A10" s="14" t="s">
        <v>21</v>
      </c>
      <c r="B10" s="10">
        <v>164</v>
      </c>
      <c r="C10" s="10">
        <v>26677</v>
      </c>
      <c r="D10" s="15">
        <v>123</v>
      </c>
      <c r="E10" s="15">
        <v>21884</v>
      </c>
      <c r="F10" s="15" t="s">
        <v>16</v>
      </c>
      <c r="G10" s="15" t="s">
        <v>16</v>
      </c>
      <c r="H10" s="15">
        <v>6</v>
      </c>
      <c r="I10" s="15">
        <v>3250</v>
      </c>
      <c r="J10" s="15">
        <v>34</v>
      </c>
      <c r="K10" s="15">
        <v>1293</v>
      </c>
      <c r="L10" s="15">
        <v>1</v>
      </c>
      <c r="M10" s="15">
        <v>250</v>
      </c>
      <c r="N10" s="13"/>
    </row>
    <row r="11" spans="1:14" x14ac:dyDescent="0.25">
      <c r="A11" s="14" t="s">
        <v>22</v>
      </c>
      <c r="B11" s="10">
        <v>175</v>
      </c>
      <c r="C11" s="10">
        <v>25048</v>
      </c>
      <c r="D11" s="15">
        <v>139</v>
      </c>
      <c r="E11" s="15">
        <v>22642</v>
      </c>
      <c r="F11" s="15" t="s">
        <v>16</v>
      </c>
      <c r="G11" s="15" t="s">
        <v>16</v>
      </c>
      <c r="H11" s="15">
        <v>1</v>
      </c>
      <c r="I11" s="15">
        <v>250</v>
      </c>
      <c r="J11" s="15">
        <v>31</v>
      </c>
      <c r="K11" s="15">
        <v>1156</v>
      </c>
      <c r="L11" s="15">
        <v>4</v>
      </c>
      <c r="M11" s="15">
        <v>1000</v>
      </c>
      <c r="N11" s="13"/>
    </row>
    <row r="12" spans="1:14" x14ac:dyDescent="0.25">
      <c r="A12" s="17" t="s">
        <v>23</v>
      </c>
      <c r="B12" s="10">
        <v>226</v>
      </c>
      <c r="C12" s="10">
        <v>37371</v>
      </c>
      <c r="D12" s="15">
        <v>183</v>
      </c>
      <c r="E12" s="15">
        <v>35842</v>
      </c>
      <c r="F12" s="15" t="s">
        <v>16</v>
      </c>
      <c r="G12" s="15" t="s">
        <v>16</v>
      </c>
      <c r="H12" s="15" t="s">
        <v>16</v>
      </c>
      <c r="I12" s="15" t="s">
        <v>16</v>
      </c>
      <c r="J12" s="15">
        <v>43</v>
      </c>
      <c r="K12" s="15">
        <v>1529</v>
      </c>
      <c r="L12" s="15" t="s">
        <v>16</v>
      </c>
      <c r="M12" s="15" t="s">
        <v>16</v>
      </c>
      <c r="N12" s="13"/>
    </row>
    <row r="13" spans="1:14" x14ac:dyDescent="0.25">
      <c r="A13" s="14" t="s">
        <v>24</v>
      </c>
      <c r="B13" s="10">
        <v>127</v>
      </c>
      <c r="C13" s="10">
        <v>24132</v>
      </c>
      <c r="D13" s="15">
        <v>98</v>
      </c>
      <c r="E13" s="15">
        <v>21881</v>
      </c>
      <c r="F13" s="15" t="s">
        <v>16</v>
      </c>
      <c r="G13" s="15" t="s">
        <v>16</v>
      </c>
      <c r="H13" s="15" t="s">
        <v>16</v>
      </c>
      <c r="I13" s="15" t="s">
        <v>16</v>
      </c>
      <c r="J13" s="15">
        <v>23</v>
      </c>
      <c r="K13" s="15">
        <v>751</v>
      </c>
      <c r="L13" s="15">
        <v>6</v>
      </c>
      <c r="M13" s="15">
        <v>1500</v>
      </c>
      <c r="N13" s="13"/>
    </row>
    <row r="14" spans="1:14" x14ac:dyDescent="0.25">
      <c r="A14" s="14" t="s">
        <v>25</v>
      </c>
      <c r="B14" s="10">
        <v>128</v>
      </c>
      <c r="C14" s="10">
        <v>25184</v>
      </c>
      <c r="D14" s="15">
        <v>101</v>
      </c>
      <c r="E14" s="15">
        <v>22440</v>
      </c>
      <c r="F14" s="15" t="s">
        <v>16</v>
      </c>
      <c r="G14" s="15" t="s">
        <v>16</v>
      </c>
      <c r="H14" s="15" t="s">
        <v>16</v>
      </c>
      <c r="I14" s="15" t="s">
        <v>16</v>
      </c>
      <c r="J14" s="15">
        <v>19</v>
      </c>
      <c r="K14" s="15">
        <v>744</v>
      </c>
      <c r="L14" s="15">
        <v>8</v>
      </c>
      <c r="M14" s="15">
        <v>2000</v>
      </c>
      <c r="N14" s="13"/>
    </row>
    <row r="15" spans="1:14" x14ac:dyDescent="0.25">
      <c r="A15" s="14" t="s">
        <v>26</v>
      </c>
      <c r="B15" s="10">
        <v>181</v>
      </c>
      <c r="C15" s="10">
        <v>39457</v>
      </c>
      <c r="D15" s="15">
        <v>148</v>
      </c>
      <c r="E15" s="15">
        <v>36247</v>
      </c>
      <c r="F15" s="15" t="s">
        <v>16</v>
      </c>
      <c r="G15" s="15" t="s">
        <v>16</v>
      </c>
      <c r="H15" s="15">
        <v>1</v>
      </c>
      <c r="I15" s="15">
        <v>250</v>
      </c>
      <c r="J15" s="15">
        <v>24</v>
      </c>
      <c r="K15" s="15">
        <v>960</v>
      </c>
      <c r="L15" s="15">
        <v>8</v>
      </c>
      <c r="M15" s="15">
        <v>2000</v>
      </c>
      <c r="N15" s="13"/>
    </row>
    <row r="16" spans="1:14" x14ac:dyDescent="0.25">
      <c r="A16" s="14" t="s">
        <v>27</v>
      </c>
      <c r="B16" s="10">
        <v>179</v>
      </c>
      <c r="C16" s="10">
        <v>28349</v>
      </c>
      <c r="D16" s="15">
        <v>157</v>
      </c>
      <c r="E16" s="15">
        <v>27325</v>
      </c>
      <c r="F16" s="15" t="s">
        <v>16</v>
      </c>
      <c r="G16" s="15" t="s">
        <v>16</v>
      </c>
      <c r="H16" s="15">
        <v>1</v>
      </c>
      <c r="I16" s="15">
        <v>250</v>
      </c>
      <c r="J16" s="15">
        <v>21</v>
      </c>
      <c r="K16" s="15">
        <v>774</v>
      </c>
      <c r="L16" s="15" t="s">
        <v>51</v>
      </c>
      <c r="M16" s="15" t="s">
        <v>51</v>
      </c>
      <c r="N16" s="13"/>
    </row>
    <row r="17" spans="1:14" x14ac:dyDescent="0.25">
      <c r="A17" s="18" t="s">
        <v>28</v>
      </c>
      <c r="B17" s="10">
        <v>45</v>
      </c>
      <c r="C17" s="10">
        <v>6475</v>
      </c>
      <c r="D17" s="20">
        <v>45</v>
      </c>
      <c r="E17" s="20">
        <v>6475</v>
      </c>
      <c r="F17" s="20" t="s">
        <v>16</v>
      </c>
      <c r="G17" s="20" t="s">
        <v>16</v>
      </c>
      <c r="H17" s="20" t="s">
        <v>16</v>
      </c>
      <c r="I17" s="20" t="s">
        <v>16</v>
      </c>
      <c r="J17" s="20" t="s">
        <v>16</v>
      </c>
      <c r="K17" s="20" t="s">
        <v>16</v>
      </c>
      <c r="L17" s="20" t="s">
        <v>51</v>
      </c>
      <c r="M17" s="20" t="s">
        <v>51</v>
      </c>
      <c r="N17" s="13"/>
    </row>
    <row r="18" spans="1:14" ht="26.25" customHeight="1" x14ac:dyDescent="0.25">
      <c r="A18" s="70" t="s">
        <v>29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13"/>
    </row>
    <row r="19" spans="1:14" ht="16.8" customHeight="1" x14ac:dyDescent="0.25">
      <c r="A19" s="60" t="s">
        <v>113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13"/>
    </row>
    <row r="20" spans="1:14" x14ac:dyDescent="0.25">
      <c r="A20" s="54" t="s">
        <v>31</v>
      </c>
      <c r="B20" s="54"/>
      <c r="C20" s="54"/>
      <c r="D20" s="54"/>
      <c r="E20" s="54"/>
      <c r="F20" s="54"/>
      <c r="G20" s="54"/>
      <c r="H20" s="54"/>
      <c r="I20" s="54"/>
      <c r="J20" s="54"/>
      <c r="K20" s="53"/>
      <c r="L20" s="54"/>
      <c r="M20" s="54"/>
    </row>
    <row r="21" spans="1:14" ht="14.25" customHeight="1" x14ac:dyDescent="0.25">
      <c r="A21" s="61" t="s">
        <v>32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</row>
    <row r="22" spans="1:14" x14ac:dyDescent="0.25">
      <c r="A22" s="54" t="s">
        <v>33</v>
      </c>
      <c r="B22" s="54"/>
      <c r="C22" s="54"/>
      <c r="D22" s="54"/>
      <c r="E22" s="54"/>
      <c r="F22" s="54"/>
      <c r="G22" s="54"/>
      <c r="H22" s="54"/>
      <c r="I22" s="54"/>
      <c r="J22" s="54"/>
      <c r="K22" s="53"/>
      <c r="L22" s="54"/>
      <c r="M22" s="54"/>
    </row>
    <row r="23" spans="1:14" x14ac:dyDescent="0.25">
      <c r="A23" s="58" t="s">
        <v>125</v>
      </c>
    </row>
    <row r="24" spans="1:14" s="56" customFormat="1" x14ac:dyDescent="0.25">
      <c r="A24" s="21" t="s">
        <v>126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1:14" x14ac:dyDescent="0.25">
      <c r="K25" s="21"/>
    </row>
  </sheetData>
  <mergeCells count="12">
    <mergeCell ref="A18:M18"/>
    <mergeCell ref="A19:M19"/>
    <mergeCell ref="A21:M21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4"/>
  <sheetViews>
    <sheetView zoomScaleNormal="100" workbookViewId="0">
      <selection sqref="A1:M1"/>
    </sheetView>
  </sheetViews>
  <sheetFormatPr baseColWidth="10" defaultColWidth="10.6640625" defaultRowHeight="13.2" x14ac:dyDescent="0.25"/>
  <sheetData>
    <row r="1" spans="1:14" ht="12.75" customHeight="1" x14ac:dyDescent="0.25">
      <c r="A1" s="63" t="s">
        <v>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4" ht="12.45" customHeight="1" x14ac:dyDescent="0.25">
      <c r="A2" s="64" t="s">
        <v>2</v>
      </c>
      <c r="B2" s="65" t="s">
        <v>3</v>
      </c>
      <c r="C2" s="65"/>
      <c r="D2" s="66" t="s">
        <v>4</v>
      </c>
      <c r="E2" s="66"/>
      <c r="F2" s="66"/>
      <c r="G2" s="66"/>
      <c r="H2" s="66"/>
      <c r="I2" s="66"/>
      <c r="J2" s="66"/>
      <c r="K2" s="66"/>
      <c r="L2" s="66"/>
      <c r="M2" s="66"/>
    </row>
    <row r="3" spans="1:14" ht="12.45" customHeight="1" x14ac:dyDescent="0.25">
      <c r="A3" s="64"/>
      <c r="B3" s="65"/>
      <c r="C3" s="65"/>
      <c r="D3" s="67" t="s">
        <v>5</v>
      </c>
      <c r="E3" s="67"/>
      <c r="F3" s="67" t="s">
        <v>6</v>
      </c>
      <c r="G3" s="67"/>
      <c r="H3" s="67" t="s">
        <v>7</v>
      </c>
      <c r="I3" s="67"/>
      <c r="J3" s="67" t="s">
        <v>8</v>
      </c>
      <c r="K3" s="67"/>
      <c r="L3" s="69" t="s">
        <v>9</v>
      </c>
      <c r="M3" s="69"/>
    </row>
    <row r="4" spans="1:14" ht="13.8" x14ac:dyDescent="0.25">
      <c r="A4" s="64"/>
      <c r="B4" s="7" t="s">
        <v>10</v>
      </c>
      <c r="C4" s="7" t="s">
        <v>11</v>
      </c>
      <c r="D4" s="6" t="s">
        <v>12</v>
      </c>
      <c r="E4" s="6" t="s">
        <v>13</v>
      </c>
      <c r="F4" s="8" t="s">
        <v>12</v>
      </c>
      <c r="G4" s="8" t="s">
        <v>13</v>
      </c>
      <c r="H4" s="8" t="s">
        <v>12</v>
      </c>
      <c r="I4" s="8" t="s">
        <v>13</v>
      </c>
      <c r="J4" s="8" t="s">
        <v>12</v>
      </c>
      <c r="K4" s="8" t="s">
        <v>13</v>
      </c>
      <c r="L4" s="8" t="s">
        <v>14</v>
      </c>
      <c r="M4" s="8" t="s">
        <v>15</v>
      </c>
    </row>
    <row r="5" spans="1:14" x14ac:dyDescent="0.25">
      <c r="A5" s="9" t="s">
        <v>3</v>
      </c>
      <c r="B5" s="10">
        <v>519</v>
      </c>
      <c r="C5" s="10">
        <v>82632</v>
      </c>
      <c r="D5" s="11">
        <v>337</v>
      </c>
      <c r="E5" s="12">
        <v>55582</v>
      </c>
      <c r="F5" s="10" t="s">
        <v>16</v>
      </c>
      <c r="G5" s="10" t="s">
        <v>16</v>
      </c>
      <c r="H5" s="10">
        <v>8</v>
      </c>
      <c r="I5" s="10">
        <v>22670</v>
      </c>
      <c r="J5" s="10">
        <v>174</v>
      </c>
      <c r="K5" s="10">
        <v>4380</v>
      </c>
      <c r="L5" s="10" t="s">
        <v>16</v>
      </c>
      <c r="M5" s="10" t="s">
        <v>16</v>
      </c>
      <c r="N5" s="13"/>
    </row>
    <row r="6" spans="1:14" x14ac:dyDescent="0.25">
      <c r="A6" s="14" t="s">
        <v>17</v>
      </c>
      <c r="B6" s="10" t="s">
        <v>16</v>
      </c>
      <c r="C6" s="10" t="s">
        <v>16</v>
      </c>
      <c r="D6" s="15" t="s">
        <v>16</v>
      </c>
      <c r="E6" s="15" t="s">
        <v>16</v>
      </c>
      <c r="F6" s="15" t="s">
        <v>16</v>
      </c>
      <c r="G6" s="15" t="s">
        <v>16</v>
      </c>
      <c r="H6" s="15" t="s">
        <v>16</v>
      </c>
      <c r="I6" s="16" t="s">
        <v>16</v>
      </c>
      <c r="J6" s="15" t="s">
        <v>16</v>
      </c>
      <c r="K6" s="16" t="s">
        <v>16</v>
      </c>
      <c r="L6" s="15" t="s">
        <v>16</v>
      </c>
      <c r="M6" s="15" t="s">
        <v>16</v>
      </c>
      <c r="N6" s="13"/>
    </row>
    <row r="7" spans="1:14" x14ac:dyDescent="0.25">
      <c r="A7" s="14" t="s">
        <v>18</v>
      </c>
      <c r="B7" s="10" t="s">
        <v>16</v>
      </c>
      <c r="C7" s="10" t="s">
        <v>16</v>
      </c>
      <c r="D7" s="15" t="s">
        <v>16</v>
      </c>
      <c r="E7" s="15" t="s">
        <v>16</v>
      </c>
      <c r="F7" s="15" t="s">
        <v>16</v>
      </c>
      <c r="G7" s="15" t="s">
        <v>16</v>
      </c>
      <c r="H7" s="15" t="s">
        <v>16</v>
      </c>
      <c r="I7" s="16" t="s">
        <v>16</v>
      </c>
      <c r="J7" s="15" t="s">
        <v>16</v>
      </c>
      <c r="K7" s="15" t="s">
        <v>16</v>
      </c>
      <c r="L7" s="15" t="s">
        <v>16</v>
      </c>
      <c r="M7" s="15" t="s">
        <v>16</v>
      </c>
      <c r="N7" s="13"/>
    </row>
    <row r="8" spans="1:14" x14ac:dyDescent="0.25">
      <c r="A8" s="14" t="s">
        <v>19</v>
      </c>
      <c r="B8" s="10" t="s">
        <v>16</v>
      </c>
      <c r="C8" s="10" t="s">
        <v>16</v>
      </c>
      <c r="D8" s="15" t="s">
        <v>16</v>
      </c>
      <c r="E8" s="15" t="s">
        <v>16</v>
      </c>
      <c r="F8" s="15" t="s">
        <v>16</v>
      </c>
      <c r="G8" s="15" t="s">
        <v>16</v>
      </c>
      <c r="H8" s="15" t="s">
        <v>16</v>
      </c>
      <c r="I8" s="15" t="s">
        <v>16</v>
      </c>
      <c r="J8" s="15" t="s">
        <v>16</v>
      </c>
      <c r="K8" s="15" t="s">
        <v>16</v>
      </c>
      <c r="L8" s="15" t="s">
        <v>16</v>
      </c>
      <c r="M8" s="15" t="s">
        <v>16</v>
      </c>
      <c r="N8" s="13"/>
    </row>
    <row r="9" spans="1:14" x14ac:dyDescent="0.25">
      <c r="A9" s="14" t="s">
        <v>20</v>
      </c>
      <c r="B9" s="10" t="s">
        <v>16</v>
      </c>
      <c r="C9" s="10" t="s">
        <v>16</v>
      </c>
      <c r="D9" s="15" t="s">
        <v>16</v>
      </c>
      <c r="E9" s="15" t="s">
        <v>16</v>
      </c>
      <c r="F9" s="15" t="s">
        <v>16</v>
      </c>
      <c r="G9" s="15" t="s">
        <v>16</v>
      </c>
      <c r="H9" s="15" t="s">
        <v>16</v>
      </c>
      <c r="I9" s="15" t="s">
        <v>16</v>
      </c>
      <c r="J9" s="15" t="s">
        <v>16</v>
      </c>
      <c r="K9" s="15" t="s">
        <v>16</v>
      </c>
      <c r="L9" s="15" t="s">
        <v>16</v>
      </c>
      <c r="M9" s="15" t="s">
        <v>16</v>
      </c>
      <c r="N9" s="13"/>
    </row>
    <row r="10" spans="1:14" x14ac:dyDescent="0.25">
      <c r="A10" s="14" t="s">
        <v>21</v>
      </c>
      <c r="B10" s="10" t="s">
        <v>16</v>
      </c>
      <c r="C10" s="10" t="s">
        <v>16</v>
      </c>
      <c r="D10" s="15" t="s">
        <v>16</v>
      </c>
      <c r="E10" s="15" t="s">
        <v>16</v>
      </c>
      <c r="F10" s="15" t="s">
        <v>16</v>
      </c>
      <c r="G10" s="15" t="s">
        <v>16</v>
      </c>
      <c r="H10" s="15" t="s">
        <v>16</v>
      </c>
      <c r="I10" s="15" t="s">
        <v>16</v>
      </c>
      <c r="J10" s="15" t="s">
        <v>16</v>
      </c>
      <c r="K10" s="15" t="s">
        <v>16</v>
      </c>
      <c r="L10" s="15" t="s">
        <v>16</v>
      </c>
      <c r="M10" s="15" t="s">
        <v>16</v>
      </c>
      <c r="N10" s="13"/>
    </row>
    <row r="11" spans="1:14" x14ac:dyDescent="0.25">
      <c r="A11" s="14" t="s">
        <v>22</v>
      </c>
      <c r="B11" s="10" t="s">
        <v>16</v>
      </c>
      <c r="C11" s="10" t="s">
        <v>16</v>
      </c>
      <c r="D11" s="15" t="s">
        <v>16</v>
      </c>
      <c r="E11" s="15" t="s">
        <v>16</v>
      </c>
      <c r="F11" s="15" t="s">
        <v>16</v>
      </c>
      <c r="G11" s="15" t="s">
        <v>16</v>
      </c>
      <c r="H11" s="15" t="s">
        <v>16</v>
      </c>
      <c r="I11" s="15" t="s">
        <v>16</v>
      </c>
      <c r="J11" s="15" t="s">
        <v>16</v>
      </c>
      <c r="K11" s="15" t="s">
        <v>16</v>
      </c>
      <c r="L11" s="15" t="s">
        <v>16</v>
      </c>
      <c r="M11" s="15" t="s">
        <v>16</v>
      </c>
      <c r="N11" s="13"/>
    </row>
    <row r="12" spans="1:14" x14ac:dyDescent="0.25">
      <c r="A12" s="17" t="s">
        <v>23</v>
      </c>
      <c r="B12" s="10">
        <v>68</v>
      </c>
      <c r="C12" s="10">
        <v>4505</v>
      </c>
      <c r="D12" s="15">
        <v>42</v>
      </c>
      <c r="E12" s="15">
        <v>3422</v>
      </c>
      <c r="F12" s="15" t="s">
        <v>16</v>
      </c>
      <c r="G12" s="15" t="s">
        <v>16</v>
      </c>
      <c r="H12" s="15" t="s">
        <v>16</v>
      </c>
      <c r="I12" s="15" t="s">
        <v>16</v>
      </c>
      <c r="J12" s="15">
        <v>26</v>
      </c>
      <c r="K12" s="15">
        <v>1083</v>
      </c>
      <c r="L12" s="15" t="s">
        <v>16</v>
      </c>
      <c r="M12" s="15" t="s">
        <v>16</v>
      </c>
      <c r="N12" s="13"/>
    </row>
    <row r="13" spans="1:14" x14ac:dyDescent="0.25">
      <c r="A13" s="14" t="s">
        <v>24</v>
      </c>
      <c r="B13" s="10">
        <v>88</v>
      </c>
      <c r="C13" s="10">
        <v>6012</v>
      </c>
      <c r="D13" s="15">
        <v>54</v>
      </c>
      <c r="E13" s="15">
        <v>5032</v>
      </c>
      <c r="F13" s="15" t="s">
        <v>16</v>
      </c>
      <c r="G13" s="15" t="s">
        <v>16</v>
      </c>
      <c r="H13" s="15" t="s">
        <v>16</v>
      </c>
      <c r="I13" s="15" t="s">
        <v>16</v>
      </c>
      <c r="J13" s="15">
        <v>34</v>
      </c>
      <c r="K13" s="15">
        <v>980</v>
      </c>
      <c r="L13" s="15" t="s">
        <v>16</v>
      </c>
      <c r="M13" s="15" t="s">
        <v>16</v>
      </c>
      <c r="N13" s="13"/>
    </row>
    <row r="14" spans="1:14" x14ac:dyDescent="0.25">
      <c r="A14" s="14" t="s">
        <v>25</v>
      </c>
      <c r="B14" s="10">
        <v>86</v>
      </c>
      <c r="C14" s="10">
        <v>8354</v>
      </c>
      <c r="D14" s="15">
        <v>59</v>
      </c>
      <c r="E14" s="15">
        <v>7748</v>
      </c>
      <c r="F14" s="15" t="s">
        <v>16</v>
      </c>
      <c r="G14" s="15" t="s">
        <v>16</v>
      </c>
      <c r="H14" s="15" t="s">
        <v>16</v>
      </c>
      <c r="I14" s="15" t="s">
        <v>16</v>
      </c>
      <c r="J14" s="15">
        <v>27</v>
      </c>
      <c r="K14" s="15">
        <v>606</v>
      </c>
      <c r="L14" s="15" t="s">
        <v>16</v>
      </c>
      <c r="M14" s="15" t="s">
        <v>16</v>
      </c>
      <c r="N14" s="13"/>
    </row>
    <row r="15" spans="1:14" x14ac:dyDescent="0.25">
      <c r="A15" s="14" t="s">
        <v>26</v>
      </c>
      <c r="B15" s="10">
        <v>118</v>
      </c>
      <c r="C15" s="10">
        <v>32559</v>
      </c>
      <c r="D15" s="15">
        <v>79</v>
      </c>
      <c r="E15" s="15">
        <v>17700</v>
      </c>
      <c r="F15" s="15" t="s">
        <v>16</v>
      </c>
      <c r="G15" s="15" t="s">
        <v>16</v>
      </c>
      <c r="H15" s="15">
        <v>1</v>
      </c>
      <c r="I15" s="15">
        <v>14170</v>
      </c>
      <c r="J15" s="15">
        <v>38</v>
      </c>
      <c r="K15" s="15">
        <v>689</v>
      </c>
      <c r="L15" s="15" t="s">
        <v>16</v>
      </c>
      <c r="M15" s="15" t="s">
        <v>16</v>
      </c>
      <c r="N15" s="13"/>
    </row>
    <row r="16" spans="1:14" x14ac:dyDescent="0.25">
      <c r="A16" s="14" t="s">
        <v>27</v>
      </c>
      <c r="B16" s="10">
        <v>96</v>
      </c>
      <c r="C16" s="10">
        <v>15793</v>
      </c>
      <c r="D16" s="15">
        <v>69</v>
      </c>
      <c r="E16" s="15">
        <v>15242</v>
      </c>
      <c r="F16" s="15" t="s">
        <v>16</v>
      </c>
      <c r="G16" s="15" t="s">
        <v>16</v>
      </c>
      <c r="H16" s="15" t="s">
        <v>16</v>
      </c>
      <c r="I16" s="15" t="s">
        <v>16</v>
      </c>
      <c r="J16" s="15">
        <v>27</v>
      </c>
      <c r="K16" s="15">
        <v>551</v>
      </c>
      <c r="L16" s="15" t="s">
        <v>16</v>
      </c>
      <c r="M16" s="15" t="s">
        <v>16</v>
      </c>
      <c r="N16" s="13"/>
    </row>
    <row r="17" spans="1:14" x14ac:dyDescent="0.25">
      <c r="A17" s="18" t="s">
        <v>28</v>
      </c>
      <c r="B17" s="19">
        <v>63</v>
      </c>
      <c r="C17" s="19">
        <v>15409</v>
      </c>
      <c r="D17" s="20">
        <v>34</v>
      </c>
      <c r="E17" s="20">
        <v>6438</v>
      </c>
      <c r="F17" s="20" t="s">
        <v>16</v>
      </c>
      <c r="G17" s="20" t="s">
        <v>16</v>
      </c>
      <c r="H17" s="20">
        <v>7</v>
      </c>
      <c r="I17" s="20">
        <v>8500</v>
      </c>
      <c r="J17" s="20">
        <v>22</v>
      </c>
      <c r="K17" s="20">
        <v>471</v>
      </c>
      <c r="L17" s="20" t="s">
        <v>16</v>
      </c>
      <c r="M17" s="20" t="s">
        <v>16</v>
      </c>
      <c r="N17" s="13"/>
    </row>
    <row r="18" spans="1:14" ht="26.25" customHeight="1" x14ac:dyDescent="0.25">
      <c r="A18" s="60" t="s">
        <v>29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13"/>
    </row>
    <row r="19" spans="1:14" ht="26.25" customHeight="1" x14ac:dyDescent="0.25">
      <c r="A19" s="61" t="s">
        <v>30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13"/>
    </row>
    <row r="20" spans="1:14" x14ac:dyDescent="0.25">
      <c r="A20" s="62" t="s">
        <v>31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4" ht="14.25" customHeight="1" x14ac:dyDescent="0.25">
      <c r="A21" s="61" t="s">
        <v>32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</row>
    <row r="22" spans="1:14" x14ac:dyDescent="0.25">
      <c r="A22" s="62" t="s">
        <v>33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4" ht="12.75" customHeight="1" x14ac:dyDescent="0.25">
      <c r="A23" s="71" t="s">
        <v>107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</row>
    <row r="24" spans="1:14" x14ac:dyDescent="0.25">
      <c r="A24" s="59" t="s">
        <v>34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</sheetData>
  <mergeCells count="16">
    <mergeCell ref="A24:M24"/>
    <mergeCell ref="A18:M18"/>
    <mergeCell ref="A19:M19"/>
    <mergeCell ref="A20:M20"/>
    <mergeCell ref="A21:M21"/>
    <mergeCell ref="A22:M22"/>
    <mergeCell ref="A23:M23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"/>
  <sheetViews>
    <sheetView zoomScaleNormal="100" workbookViewId="0">
      <selection sqref="A1:M1"/>
    </sheetView>
  </sheetViews>
  <sheetFormatPr baseColWidth="10" defaultColWidth="10.6640625" defaultRowHeight="13.2" x14ac:dyDescent="0.25"/>
  <sheetData>
    <row r="1" spans="1:14" ht="12.45" customHeight="1" x14ac:dyDescent="0.25">
      <c r="A1" s="63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4" ht="12.45" customHeight="1" x14ac:dyDescent="0.25">
      <c r="A2" s="64" t="s">
        <v>2</v>
      </c>
      <c r="B2" s="65" t="s">
        <v>3</v>
      </c>
      <c r="C2" s="65"/>
      <c r="D2" s="66" t="s">
        <v>4</v>
      </c>
      <c r="E2" s="66"/>
      <c r="F2" s="66"/>
      <c r="G2" s="66"/>
      <c r="H2" s="66"/>
      <c r="I2" s="66"/>
      <c r="J2" s="66"/>
      <c r="K2" s="66"/>
      <c r="L2" s="66"/>
      <c r="M2" s="66"/>
    </row>
    <row r="3" spans="1:14" ht="12.45" customHeight="1" x14ac:dyDescent="0.25">
      <c r="A3" s="64"/>
      <c r="B3" s="65"/>
      <c r="C3" s="65"/>
      <c r="D3" s="67" t="s">
        <v>5</v>
      </c>
      <c r="E3" s="67"/>
      <c r="F3" s="67" t="s">
        <v>6</v>
      </c>
      <c r="G3" s="67"/>
      <c r="H3" s="67" t="s">
        <v>7</v>
      </c>
      <c r="I3" s="67"/>
      <c r="J3" s="67" t="s">
        <v>8</v>
      </c>
      <c r="K3" s="67"/>
      <c r="L3" s="69" t="s">
        <v>9</v>
      </c>
      <c r="M3" s="69"/>
    </row>
    <row r="4" spans="1:14" ht="13.8" x14ac:dyDescent="0.25">
      <c r="A4" s="64"/>
      <c r="B4" s="7" t="s">
        <v>10</v>
      </c>
      <c r="C4" s="7" t="s">
        <v>11</v>
      </c>
      <c r="D4" s="6" t="s">
        <v>12</v>
      </c>
      <c r="E4" s="6" t="s">
        <v>13</v>
      </c>
      <c r="F4" s="8" t="s">
        <v>12</v>
      </c>
      <c r="G4" s="8" t="s">
        <v>13</v>
      </c>
      <c r="H4" s="8" t="s">
        <v>12</v>
      </c>
      <c r="I4" s="8" t="s">
        <v>13</v>
      </c>
      <c r="J4" s="8" t="s">
        <v>12</v>
      </c>
      <c r="K4" s="8" t="s">
        <v>13</v>
      </c>
      <c r="L4" s="8" t="s">
        <v>14</v>
      </c>
      <c r="M4" s="8" t="s">
        <v>15</v>
      </c>
    </row>
    <row r="5" spans="1:14" x14ac:dyDescent="0.25">
      <c r="A5" s="9" t="s">
        <v>3</v>
      </c>
      <c r="B5" s="10">
        <v>227</v>
      </c>
      <c r="C5" s="10">
        <v>61143</v>
      </c>
      <c r="D5" s="11">
        <v>199</v>
      </c>
      <c r="E5" s="12">
        <v>56730</v>
      </c>
      <c r="F5" s="10" t="s">
        <v>16</v>
      </c>
      <c r="G5" s="10" t="s">
        <v>16</v>
      </c>
      <c r="H5" s="10">
        <v>13</v>
      </c>
      <c r="I5" s="10">
        <v>4100</v>
      </c>
      <c r="J5" s="10">
        <v>15</v>
      </c>
      <c r="K5" s="10">
        <v>313</v>
      </c>
      <c r="L5" s="10" t="s">
        <v>16</v>
      </c>
      <c r="M5" s="10" t="s">
        <v>16</v>
      </c>
      <c r="N5" s="13"/>
    </row>
    <row r="6" spans="1:14" x14ac:dyDescent="0.25">
      <c r="A6" s="14" t="s">
        <v>17</v>
      </c>
      <c r="B6" s="10">
        <v>91</v>
      </c>
      <c r="C6" s="10">
        <v>26574</v>
      </c>
      <c r="D6" s="15">
        <v>77</v>
      </c>
      <c r="E6" s="15">
        <v>24334</v>
      </c>
      <c r="F6" s="15" t="s">
        <v>16</v>
      </c>
      <c r="G6" s="15" t="s">
        <v>16</v>
      </c>
      <c r="H6" s="15">
        <v>7</v>
      </c>
      <c r="I6" s="16">
        <v>2100</v>
      </c>
      <c r="J6" s="15">
        <v>7</v>
      </c>
      <c r="K6" s="16">
        <v>140</v>
      </c>
      <c r="L6" s="15" t="s">
        <v>16</v>
      </c>
      <c r="M6" s="15" t="s">
        <v>16</v>
      </c>
      <c r="N6" s="13"/>
    </row>
    <row r="7" spans="1:14" x14ac:dyDescent="0.25">
      <c r="A7" s="14" t="s">
        <v>18</v>
      </c>
      <c r="B7" s="10">
        <v>94</v>
      </c>
      <c r="C7" s="10">
        <v>29518</v>
      </c>
      <c r="D7" s="15">
        <v>88</v>
      </c>
      <c r="E7" s="15">
        <v>27518</v>
      </c>
      <c r="F7" s="15" t="s">
        <v>16</v>
      </c>
      <c r="G7" s="15" t="s">
        <v>16</v>
      </c>
      <c r="H7" s="15">
        <v>6</v>
      </c>
      <c r="I7" s="16">
        <v>2000</v>
      </c>
      <c r="J7" s="15" t="s">
        <v>16</v>
      </c>
      <c r="K7" s="15" t="s">
        <v>16</v>
      </c>
      <c r="L7" s="15" t="s">
        <v>16</v>
      </c>
      <c r="M7" s="15" t="s">
        <v>16</v>
      </c>
      <c r="N7" s="13"/>
    </row>
    <row r="8" spans="1:14" x14ac:dyDescent="0.25">
      <c r="A8" s="14" t="s">
        <v>19</v>
      </c>
      <c r="B8" s="10">
        <v>42</v>
      </c>
      <c r="C8" s="10">
        <v>5051</v>
      </c>
      <c r="D8" s="15">
        <v>34</v>
      </c>
      <c r="E8" s="15">
        <v>4878</v>
      </c>
      <c r="F8" s="15" t="s">
        <v>16</v>
      </c>
      <c r="G8" s="15" t="s">
        <v>16</v>
      </c>
      <c r="H8" s="15" t="s">
        <v>16</v>
      </c>
      <c r="I8" s="15" t="s">
        <v>16</v>
      </c>
      <c r="J8" s="15">
        <v>8</v>
      </c>
      <c r="K8" s="15">
        <v>173</v>
      </c>
      <c r="L8" s="15" t="s">
        <v>16</v>
      </c>
      <c r="M8" s="15" t="s">
        <v>16</v>
      </c>
      <c r="N8" s="13"/>
    </row>
    <row r="9" spans="1:14" x14ac:dyDescent="0.25">
      <c r="A9" s="14" t="s">
        <v>20</v>
      </c>
      <c r="B9" s="10" t="s">
        <v>16</v>
      </c>
      <c r="C9" s="10" t="s">
        <v>16</v>
      </c>
      <c r="D9" s="15" t="s">
        <v>16</v>
      </c>
      <c r="E9" s="15" t="s">
        <v>16</v>
      </c>
      <c r="F9" s="15" t="s">
        <v>16</v>
      </c>
      <c r="G9" s="15" t="s">
        <v>16</v>
      </c>
      <c r="H9" s="15" t="s">
        <v>16</v>
      </c>
      <c r="I9" s="15" t="s">
        <v>16</v>
      </c>
      <c r="J9" s="15" t="s">
        <v>16</v>
      </c>
      <c r="K9" s="15" t="s">
        <v>16</v>
      </c>
      <c r="L9" s="15" t="s">
        <v>16</v>
      </c>
      <c r="M9" s="15" t="s">
        <v>16</v>
      </c>
      <c r="N9" s="13"/>
    </row>
    <row r="10" spans="1:14" x14ac:dyDescent="0.25">
      <c r="A10" s="14" t="s">
        <v>21</v>
      </c>
      <c r="B10" s="10" t="s">
        <v>16</v>
      </c>
      <c r="C10" s="10" t="s">
        <v>16</v>
      </c>
      <c r="D10" s="15" t="s">
        <v>16</v>
      </c>
      <c r="E10" s="15" t="s">
        <v>16</v>
      </c>
      <c r="F10" s="15" t="s">
        <v>16</v>
      </c>
      <c r="G10" s="15" t="s">
        <v>16</v>
      </c>
      <c r="H10" s="15" t="s">
        <v>16</v>
      </c>
      <c r="I10" s="15" t="s">
        <v>16</v>
      </c>
      <c r="J10" s="15" t="s">
        <v>16</v>
      </c>
      <c r="K10" s="15" t="s">
        <v>16</v>
      </c>
      <c r="L10" s="15" t="s">
        <v>16</v>
      </c>
      <c r="M10" s="15" t="s">
        <v>16</v>
      </c>
      <c r="N10" s="13"/>
    </row>
    <row r="11" spans="1:14" x14ac:dyDescent="0.25">
      <c r="A11" s="14" t="s">
        <v>22</v>
      </c>
      <c r="B11" s="10" t="s">
        <v>16</v>
      </c>
      <c r="C11" s="10" t="s">
        <v>16</v>
      </c>
      <c r="D11" s="15" t="s">
        <v>16</v>
      </c>
      <c r="E11" s="15" t="s">
        <v>16</v>
      </c>
      <c r="F11" s="15" t="s">
        <v>16</v>
      </c>
      <c r="G11" s="15" t="s">
        <v>16</v>
      </c>
      <c r="H11" s="15" t="s">
        <v>16</v>
      </c>
      <c r="I11" s="15" t="s">
        <v>16</v>
      </c>
      <c r="J11" s="15" t="s">
        <v>16</v>
      </c>
      <c r="K11" s="15" t="s">
        <v>16</v>
      </c>
      <c r="L11" s="15" t="s">
        <v>16</v>
      </c>
      <c r="M11" s="15" t="s">
        <v>16</v>
      </c>
      <c r="N11" s="13"/>
    </row>
    <row r="12" spans="1:14" x14ac:dyDescent="0.25">
      <c r="A12" s="17" t="s">
        <v>23</v>
      </c>
      <c r="B12" s="10" t="s">
        <v>16</v>
      </c>
      <c r="C12" s="10" t="s">
        <v>16</v>
      </c>
      <c r="D12" s="15" t="s">
        <v>16</v>
      </c>
      <c r="E12" s="15" t="s">
        <v>16</v>
      </c>
      <c r="F12" s="15" t="s">
        <v>16</v>
      </c>
      <c r="G12" s="15" t="s">
        <v>16</v>
      </c>
      <c r="H12" s="15" t="s">
        <v>16</v>
      </c>
      <c r="I12" s="15" t="s">
        <v>16</v>
      </c>
      <c r="J12" s="15" t="s">
        <v>16</v>
      </c>
      <c r="K12" s="15" t="s">
        <v>16</v>
      </c>
      <c r="L12" s="15" t="s">
        <v>16</v>
      </c>
      <c r="M12" s="15" t="s">
        <v>16</v>
      </c>
      <c r="N12" s="13"/>
    </row>
    <row r="13" spans="1:14" x14ac:dyDescent="0.25">
      <c r="A13" s="14" t="s">
        <v>24</v>
      </c>
      <c r="B13" s="10" t="s">
        <v>16</v>
      </c>
      <c r="C13" s="10" t="s">
        <v>16</v>
      </c>
      <c r="D13" s="15" t="s">
        <v>16</v>
      </c>
      <c r="E13" s="15" t="s">
        <v>16</v>
      </c>
      <c r="F13" s="15" t="s">
        <v>16</v>
      </c>
      <c r="G13" s="15" t="s">
        <v>16</v>
      </c>
      <c r="H13" s="15" t="s">
        <v>16</v>
      </c>
      <c r="I13" s="15" t="s">
        <v>16</v>
      </c>
      <c r="J13" s="15" t="s">
        <v>16</v>
      </c>
      <c r="K13" s="15" t="s">
        <v>16</v>
      </c>
      <c r="L13" s="15" t="s">
        <v>16</v>
      </c>
      <c r="M13" s="15" t="s">
        <v>16</v>
      </c>
      <c r="N13" s="13"/>
    </row>
    <row r="14" spans="1:14" x14ac:dyDescent="0.25">
      <c r="A14" s="14" t="s">
        <v>25</v>
      </c>
      <c r="B14" s="10" t="s">
        <v>16</v>
      </c>
      <c r="C14" s="10" t="s">
        <v>16</v>
      </c>
      <c r="D14" s="15" t="s">
        <v>16</v>
      </c>
      <c r="E14" s="15" t="s">
        <v>16</v>
      </c>
      <c r="F14" s="15" t="s">
        <v>16</v>
      </c>
      <c r="G14" s="15" t="s">
        <v>16</v>
      </c>
      <c r="H14" s="15" t="s">
        <v>16</v>
      </c>
      <c r="I14" s="15" t="s">
        <v>16</v>
      </c>
      <c r="J14" s="15" t="s">
        <v>16</v>
      </c>
      <c r="K14" s="15" t="s">
        <v>16</v>
      </c>
      <c r="L14" s="15" t="s">
        <v>16</v>
      </c>
      <c r="M14" s="15" t="s">
        <v>16</v>
      </c>
      <c r="N14" s="13"/>
    </row>
    <row r="15" spans="1:14" x14ac:dyDescent="0.25">
      <c r="A15" s="14" t="s">
        <v>26</v>
      </c>
      <c r="B15" s="10" t="s">
        <v>16</v>
      </c>
      <c r="C15" s="10" t="s">
        <v>16</v>
      </c>
      <c r="D15" s="15" t="s">
        <v>16</v>
      </c>
      <c r="E15" s="15" t="s">
        <v>16</v>
      </c>
      <c r="F15" s="15" t="s">
        <v>16</v>
      </c>
      <c r="G15" s="15" t="s">
        <v>16</v>
      </c>
      <c r="H15" s="15" t="s">
        <v>16</v>
      </c>
      <c r="I15" s="15" t="s">
        <v>16</v>
      </c>
      <c r="J15" s="15" t="s">
        <v>16</v>
      </c>
      <c r="K15" s="15" t="s">
        <v>16</v>
      </c>
      <c r="L15" s="15" t="s">
        <v>16</v>
      </c>
      <c r="M15" s="15" t="s">
        <v>16</v>
      </c>
      <c r="N15" s="13"/>
    </row>
    <row r="16" spans="1:14" x14ac:dyDescent="0.25">
      <c r="A16" s="14" t="s">
        <v>27</v>
      </c>
      <c r="B16" s="10" t="s">
        <v>16</v>
      </c>
      <c r="C16" s="10" t="s">
        <v>16</v>
      </c>
      <c r="D16" s="15" t="s">
        <v>16</v>
      </c>
      <c r="E16" s="15" t="s">
        <v>16</v>
      </c>
      <c r="F16" s="15" t="s">
        <v>16</v>
      </c>
      <c r="G16" s="15" t="s">
        <v>16</v>
      </c>
      <c r="H16" s="15" t="s">
        <v>16</v>
      </c>
      <c r="I16" s="15" t="s">
        <v>16</v>
      </c>
      <c r="J16" s="15" t="s">
        <v>16</v>
      </c>
      <c r="K16" s="15" t="s">
        <v>16</v>
      </c>
      <c r="L16" s="15" t="s">
        <v>16</v>
      </c>
      <c r="M16" s="15" t="s">
        <v>16</v>
      </c>
      <c r="N16" s="13"/>
    </row>
    <row r="17" spans="1:14" x14ac:dyDescent="0.25">
      <c r="A17" s="18" t="s">
        <v>28</v>
      </c>
      <c r="B17" s="19" t="s">
        <v>16</v>
      </c>
      <c r="C17" s="19" t="s">
        <v>16</v>
      </c>
      <c r="D17" s="20" t="s">
        <v>16</v>
      </c>
      <c r="E17" s="20" t="s">
        <v>16</v>
      </c>
      <c r="F17" s="20" t="s">
        <v>16</v>
      </c>
      <c r="G17" s="20" t="s">
        <v>16</v>
      </c>
      <c r="H17" s="20" t="s">
        <v>16</v>
      </c>
      <c r="I17" s="20" t="s">
        <v>16</v>
      </c>
      <c r="J17" s="20" t="s">
        <v>16</v>
      </c>
      <c r="K17" s="20" t="s">
        <v>16</v>
      </c>
      <c r="L17" s="20" t="s">
        <v>16</v>
      </c>
      <c r="M17" s="20" t="s">
        <v>16</v>
      </c>
      <c r="N17" s="13"/>
    </row>
    <row r="18" spans="1:14" ht="26.25" customHeight="1" x14ac:dyDescent="0.25">
      <c r="A18" s="60" t="s">
        <v>29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13"/>
    </row>
    <row r="19" spans="1:14" ht="26.25" customHeight="1" x14ac:dyDescent="0.25">
      <c r="A19" s="61" t="s">
        <v>30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13"/>
    </row>
    <row r="20" spans="1:14" x14ac:dyDescent="0.25">
      <c r="A20" s="62" t="s">
        <v>31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4" ht="14.25" customHeight="1" x14ac:dyDescent="0.25">
      <c r="A21" s="61" t="s">
        <v>32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</row>
    <row r="22" spans="1:14" x14ac:dyDescent="0.25">
      <c r="A22" s="62" t="s">
        <v>33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4" ht="24" customHeight="1" x14ac:dyDescent="0.25">
      <c r="A23" s="72" t="s">
        <v>36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</row>
    <row r="24" spans="1:14" x14ac:dyDescent="0.25">
      <c r="A24" s="59" t="s">
        <v>127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</sheetData>
  <mergeCells count="16">
    <mergeCell ref="A23:M23"/>
    <mergeCell ref="A24:M24"/>
    <mergeCell ref="A18:M18"/>
    <mergeCell ref="A19:M19"/>
    <mergeCell ref="A20:M20"/>
    <mergeCell ref="A21:M21"/>
    <mergeCell ref="A22:M22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7"/>
  <sheetViews>
    <sheetView zoomScaleNormal="100" workbookViewId="0">
      <selection sqref="A1:M1"/>
    </sheetView>
  </sheetViews>
  <sheetFormatPr baseColWidth="10" defaultColWidth="10.6640625" defaultRowHeight="13.2" x14ac:dyDescent="0.25"/>
  <sheetData>
    <row r="1" spans="1:15" ht="12.45" customHeight="1" x14ac:dyDescent="0.25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5" ht="12.45" customHeight="1" x14ac:dyDescent="0.25">
      <c r="A2" s="64" t="s">
        <v>2</v>
      </c>
      <c r="B2" s="65" t="s">
        <v>3</v>
      </c>
      <c r="C2" s="65"/>
      <c r="D2" s="66" t="s">
        <v>4</v>
      </c>
      <c r="E2" s="66"/>
      <c r="F2" s="66"/>
      <c r="G2" s="66"/>
      <c r="H2" s="66"/>
      <c r="I2" s="66"/>
      <c r="J2" s="66"/>
      <c r="K2" s="66"/>
      <c r="L2" s="66"/>
      <c r="M2" s="66"/>
    </row>
    <row r="3" spans="1:15" ht="12.45" customHeight="1" x14ac:dyDescent="0.25">
      <c r="A3" s="64"/>
      <c r="B3" s="65"/>
      <c r="C3" s="65"/>
      <c r="D3" s="67" t="s">
        <v>5</v>
      </c>
      <c r="E3" s="67"/>
      <c r="F3" s="67" t="s">
        <v>6</v>
      </c>
      <c r="G3" s="67"/>
      <c r="H3" s="67" t="s">
        <v>7</v>
      </c>
      <c r="I3" s="67"/>
      <c r="J3" s="67" t="s">
        <v>8</v>
      </c>
      <c r="K3" s="67"/>
      <c r="L3" s="69" t="s">
        <v>9</v>
      </c>
      <c r="M3" s="69"/>
    </row>
    <row r="4" spans="1:15" ht="13.8" x14ac:dyDescent="0.25">
      <c r="A4" s="64"/>
      <c r="B4" s="7" t="s">
        <v>10</v>
      </c>
      <c r="C4" s="7" t="s">
        <v>11</v>
      </c>
      <c r="D4" s="8" t="s">
        <v>12</v>
      </c>
      <c r="E4" s="8" t="s">
        <v>13</v>
      </c>
      <c r="F4" s="8" t="s">
        <v>12</v>
      </c>
      <c r="G4" s="8" t="s">
        <v>13</v>
      </c>
      <c r="H4" s="8" t="s">
        <v>12</v>
      </c>
      <c r="I4" s="8" t="s">
        <v>13</v>
      </c>
      <c r="J4" s="8" t="s">
        <v>12</v>
      </c>
      <c r="K4" s="8" t="s">
        <v>13</v>
      </c>
      <c r="L4" s="8" t="s">
        <v>14</v>
      </c>
      <c r="M4" s="8" t="s">
        <v>15</v>
      </c>
    </row>
    <row r="5" spans="1:15" x14ac:dyDescent="0.25">
      <c r="A5" s="9" t="s">
        <v>3</v>
      </c>
      <c r="B5" s="10">
        <v>401</v>
      </c>
      <c r="C5" s="10">
        <v>424574</v>
      </c>
      <c r="D5" s="10" t="s">
        <v>38</v>
      </c>
      <c r="E5" s="10">
        <v>307124</v>
      </c>
      <c r="F5" s="10" t="s">
        <v>38</v>
      </c>
      <c r="G5" s="10">
        <v>20304</v>
      </c>
      <c r="H5" s="10">
        <v>244</v>
      </c>
      <c r="I5" s="10">
        <v>89823</v>
      </c>
      <c r="J5" s="10">
        <v>86</v>
      </c>
      <c r="K5" s="10">
        <v>4843</v>
      </c>
      <c r="L5" s="10">
        <v>71</v>
      </c>
      <c r="M5" s="10">
        <v>2480</v>
      </c>
      <c r="N5" s="13"/>
      <c r="O5" s="13"/>
    </row>
    <row r="6" spans="1:15" x14ac:dyDescent="0.25">
      <c r="A6" s="14" t="s">
        <v>17</v>
      </c>
      <c r="B6" s="10" t="s">
        <v>38</v>
      </c>
      <c r="C6" s="10">
        <v>37591</v>
      </c>
      <c r="D6" s="15" t="s">
        <v>38</v>
      </c>
      <c r="E6" s="15">
        <v>19636</v>
      </c>
      <c r="F6" s="15" t="s">
        <v>38</v>
      </c>
      <c r="G6" s="15">
        <v>855</v>
      </c>
      <c r="H6" s="15" t="s">
        <v>38</v>
      </c>
      <c r="I6" s="15">
        <v>17100</v>
      </c>
      <c r="J6" s="15" t="s">
        <v>16</v>
      </c>
      <c r="K6" s="15" t="s">
        <v>16</v>
      </c>
      <c r="L6" s="15" t="s">
        <v>16</v>
      </c>
      <c r="M6" s="15" t="s">
        <v>16</v>
      </c>
      <c r="N6" s="13"/>
      <c r="O6" s="13"/>
    </row>
    <row r="7" spans="1:15" x14ac:dyDescent="0.25">
      <c r="A7" s="14" t="s">
        <v>18</v>
      </c>
      <c r="B7" s="10">
        <v>14</v>
      </c>
      <c r="C7" s="10">
        <v>26774</v>
      </c>
      <c r="D7" s="15" t="s">
        <v>38</v>
      </c>
      <c r="E7" s="15">
        <v>23741</v>
      </c>
      <c r="F7" s="15" t="s">
        <v>38</v>
      </c>
      <c r="G7" s="15" t="s">
        <v>16</v>
      </c>
      <c r="H7" s="15">
        <v>7</v>
      </c>
      <c r="I7" s="15">
        <v>2100</v>
      </c>
      <c r="J7" s="15">
        <v>4</v>
      </c>
      <c r="K7" s="15">
        <v>183</v>
      </c>
      <c r="L7" s="15">
        <v>3</v>
      </c>
      <c r="M7" s="15">
        <v>750</v>
      </c>
      <c r="N7" s="13"/>
      <c r="O7" s="13"/>
    </row>
    <row r="8" spans="1:15" x14ac:dyDescent="0.25">
      <c r="A8" s="14" t="s">
        <v>19</v>
      </c>
      <c r="B8" s="10">
        <v>23</v>
      </c>
      <c r="C8" s="10">
        <v>25815</v>
      </c>
      <c r="D8" s="15" t="s">
        <v>38</v>
      </c>
      <c r="E8" s="15">
        <v>18991</v>
      </c>
      <c r="F8" s="15" t="s">
        <v>38</v>
      </c>
      <c r="G8" s="15">
        <v>374</v>
      </c>
      <c r="H8" s="15">
        <v>13</v>
      </c>
      <c r="I8" s="15">
        <v>5150</v>
      </c>
      <c r="J8" s="15">
        <v>6</v>
      </c>
      <c r="K8" s="15">
        <v>300</v>
      </c>
      <c r="L8" s="15">
        <v>4</v>
      </c>
      <c r="M8" s="15">
        <v>1000</v>
      </c>
      <c r="N8" s="13"/>
      <c r="O8" s="13"/>
    </row>
    <row r="9" spans="1:15" x14ac:dyDescent="0.25">
      <c r="A9" s="14" t="s">
        <v>20</v>
      </c>
      <c r="B9" s="10">
        <v>25</v>
      </c>
      <c r="C9" s="10">
        <v>29128</v>
      </c>
      <c r="D9" s="15" t="s">
        <v>38</v>
      </c>
      <c r="E9" s="15">
        <v>21648</v>
      </c>
      <c r="F9" s="15" t="s">
        <v>38</v>
      </c>
      <c r="G9" s="15">
        <v>1811</v>
      </c>
      <c r="H9" s="15">
        <v>11</v>
      </c>
      <c r="I9" s="15">
        <v>3400</v>
      </c>
      <c r="J9" s="15">
        <v>6</v>
      </c>
      <c r="K9" s="15">
        <v>300</v>
      </c>
      <c r="L9" s="15">
        <v>8</v>
      </c>
      <c r="M9" s="15">
        <v>1969</v>
      </c>
      <c r="N9" s="13"/>
      <c r="O9" s="13"/>
    </row>
    <row r="10" spans="1:15" x14ac:dyDescent="0.25">
      <c r="A10" s="14" t="s">
        <v>21</v>
      </c>
      <c r="B10" s="10">
        <v>31</v>
      </c>
      <c r="C10" s="10">
        <v>35018</v>
      </c>
      <c r="D10" s="15" t="s">
        <v>38</v>
      </c>
      <c r="E10" s="15">
        <v>26755</v>
      </c>
      <c r="F10" s="15" t="s">
        <v>38</v>
      </c>
      <c r="G10" s="15">
        <v>2783</v>
      </c>
      <c r="H10" s="15">
        <v>10</v>
      </c>
      <c r="I10" s="15">
        <v>3030</v>
      </c>
      <c r="J10" s="15">
        <v>14</v>
      </c>
      <c r="K10" s="15">
        <v>700</v>
      </c>
      <c r="L10" s="15">
        <v>7</v>
      </c>
      <c r="M10" s="15">
        <v>1750</v>
      </c>
      <c r="N10" s="13"/>
      <c r="O10" s="13"/>
    </row>
    <row r="11" spans="1:15" x14ac:dyDescent="0.25">
      <c r="A11" s="14" t="s">
        <v>22</v>
      </c>
      <c r="B11" s="10">
        <v>36</v>
      </c>
      <c r="C11" s="10">
        <v>43559</v>
      </c>
      <c r="D11" s="15" t="s">
        <v>38</v>
      </c>
      <c r="E11" s="15">
        <v>28530</v>
      </c>
      <c r="F11" s="15" t="s">
        <v>38</v>
      </c>
      <c r="G11" s="15">
        <v>2315</v>
      </c>
      <c r="H11" s="15">
        <v>22</v>
      </c>
      <c r="I11" s="15">
        <v>10714</v>
      </c>
      <c r="J11" s="15">
        <v>8</v>
      </c>
      <c r="K11" s="15">
        <v>500</v>
      </c>
      <c r="L11" s="15">
        <v>6</v>
      </c>
      <c r="M11" s="15">
        <v>1500</v>
      </c>
      <c r="N11" s="13"/>
      <c r="O11" s="13"/>
    </row>
    <row r="12" spans="1:15" x14ac:dyDescent="0.25">
      <c r="A12" s="17" t="s">
        <v>23</v>
      </c>
      <c r="B12" s="10">
        <v>42</v>
      </c>
      <c r="C12" s="10">
        <v>65802</v>
      </c>
      <c r="D12" s="15" t="s">
        <v>38</v>
      </c>
      <c r="E12" s="15">
        <v>46797</v>
      </c>
      <c r="F12" s="15" t="s">
        <v>38</v>
      </c>
      <c r="G12" s="15">
        <v>2981</v>
      </c>
      <c r="H12" s="15">
        <v>18</v>
      </c>
      <c r="I12" s="15">
        <v>12944</v>
      </c>
      <c r="J12" s="15">
        <v>12</v>
      </c>
      <c r="K12" s="15">
        <v>600</v>
      </c>
      <c r="L12" s="15">
        <v>12</v>
      </c>
      <c r="M12" s="15">
        <v>2480</v>
      </c>
      <c r="N12" s="13"/>
      <c r="O12" s="13"/>
    </row>
    <row r="13" spans="1:15" x14ac:dyDescent="0.25">
      <c r="A13" s="14" t="s">
        <v>24</v>
      </c>
      <c r="B13" s="10">
        <v>33</v>
      </c>
      <c r="C13" s="10">
        <v>38671</v>
      </c>
      <c r="D13" s="15" t="s">
        <v>38</v>
      </c>
      <c r="E13" s="15">
        <v>26610</v>
      </c>
      <c r="F13" s="15" t="s">
        <v>38</v>
      </c>
      <c r="G13" s="15">
        <v>2892</v>
      </c>
      <c r="H13" s="15">
        <v>25</v>
      </c>
      <c r="I13" s="15">
        <v>7249</v>
      </c>
      <c r="J13" s="15" t="s">
        <v>16</v>
      </c>
      <c r="K13" s="15" t="s">
        <v>16</v>
      </c>
      <c r="L13" s="15">
        <v>8</v>
      </c>
      <c r="M13" s="15">
        <v>1920</v>
      </c>
      <c r="N13" s="13"/>
      <c r="O13" s="13"/>
    </row>
    <row r="14" spans="1:15" x14ac:dyDescent="0.25">
      <c r="A14" s="14" t="s">
        <v>25</v>
      </c>
      <c r="B14" s="10">
        <v>72</v>
      </c>
      <c r="C14" s="10">
        <v>44489</v>
      </c>
      <c r="D14" s="15" t="s">
        <v>38</v>
      </c>
      <c r="E14" s="15">
        <v>28497</v>
      </c>
      <c r="F14" s="15" t="s">
        <v>38</v>
      </c>
      <c r="G14" s="15">
        <v>2521</v>
      </c>
      <c r="H14" s="15">
        <v>52</v>
      </c>
      <c r="I14" s="15">
        <v>10871</v>
      </c>
      <c r="J14" s="15">
        <v>12</v>
      </c>
      <c r="K14" s="15">
        <v>600</v>
      </c>
      <c r="L14" s="15">
        <v>8</v>
      </c>
      <c r="M14" s="15">
        <v>2000</v>
      </c>
      <c r="N14" s="13"/>
      <c r="O14" s="13"/>
    </row>
    <row r="15" spans="1:15" x14ac:dyDescent="0.25">
      <c r="A15" s="14" t="s">
        <v>26</v>
      </c>
      <c r="B15" s="10">
        <v>76</v>
      </c>
      <c r="C15" s="10">
        <v>46859</v>
      </c>
      <c r="D15" s="15" t="s">
        <v>38</v>
      </c>
      <c r="E15" s="15">
        <v>29782</v>
      </c>
      <c r="F15" s="15" t="s">
        <v>38</v>
      </c>
      <c r="G15" s="15">
        <v>2566</v>
      </c>
      <c r="H15" s="15">
        <v>54</v>
      </c>
      <c r="I15" s="15">
        <v>11411</v>
      </c>
      <c r="J15" s="15">
        <v>12</v>
      </c>
      <c r="K15" s="15">
        <v>600</v>
      </c>
      <c r="L15" s="15">
        <v>10</v>
      </c>
      <c r="M15" s="15">
        <v>2500</v>
      </c>
      <c r="N15" s="13"/>
      <c r="O15" s="13"/>
    </row>
    <row r="16" spans="1:15" x14ac:dyDescent="0.25">
      <c r="A16" s="14" t="s">
        <v>27</v>
      </c>
      <c r="B16" s="10">
        <v>49</v>
      </c>
      <c r="C16" s="10">
        <v>33052</v>
      </c>
      <c r="D16" s="15" t="s">
        <v>38</v>
      </c>
      <c r="E16" s="15">
        <v>26564</v>
      </c>
      <c r="F16" s="15" t="s">
        <v>38</v>
      </c>
      <c r="G16" s="15">
        <v>1206</v>
      </c>
      <c r="H16" s="15">
        <v>32</v>
      </c>
      <c r="I16" s="15">
        <v>3182</v>
      </c>
      <c r="J16" s="15">
        <v>12</v>
      </c>
      <c r="K16" s="15">
        <v>600</v>
      </c>
      <c r="L16" s="15">
        <v>5</v>
      </c>
      <c r="M16" s="15">
        <v>1500</v>
      </c>
      <c r="N16" s="13"/>
      <c r="O16" s="13"/>
    </row>
    <row r="17" spans="1:14" x14ac:dyDescent="0.25">
      <c r="A17" s="18" t="s">
        <v>28</v>
      </c>
      <c r="B17" s="19" t="s">
        <v>38</v>
      </c>
      <c r="C17" s="19">
        <v>12705</v>
      </c>
      <c r="D17" s="20" t="s">
        <v>38</v>
      </c>
      <c r="E17" s="20">
        <v>9573</v>
      </c>
      <c r="F17" s="20" t="s">
        <v>38</v>
      </c>
      <c r="G17" s="20" t="s">
        <v>16</v>
      </c>
      <c r="H17" s="20" t="s">
        <v>38</v>
      </c>
      <c r="I17" s="20">
        <v>2672</v>
      </c>
      <c r="J17" s="20" t="s">
        <v>38</v>
      </c>
      <c r="K17" s="20">
        <v>460</v>
      </c>
      <c r="L17" s="20" t="s">
        <v>16</v>
      </c>
      <c r="M17" s="20" t="s">
        <v>16</v>
      </c>
      <c r="N17" s="13"/>
    </row>
    <row r="18" spans="1:14" ht="26.25" customHeight="1" x14ac:dyDescent="0.25">
      <c r="A18" s="60" t="s">
        <v>29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13"/>
    </row>
    <row r="19" spans="1:14" ht="26.25" customHeight="1" x14ac:dyDescent="0.25">
      <c r="A19" s="61" t="s">
        <v>30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13"/>
    </row>
    <row r="20" spans="1:14" x14ac:dyDescent="0.25">
      <c r="A20" s="62" t="s">
        <v>31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4" ht="14.25" customHeight="1" x14ac:dyDescent="0.25">
      <c r="A21" s="61" t="s">
        <v>32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</row>
    <row r="22" spans="1:14" x14ac:dyDescent="0.25">
      <c r="A22" s="62" t="s">
        <v>33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4" x14ac:dyDescent="0.25">
      <c r="A23" s="58" t="s">
        <v>125</v>
      </c>
    </row>
    <row r="24" spans="1:14" ht="12" customHeight="1" x14ac:dyDescent="0.25">
      <c r="A24" s="21" t="s">
        <v>39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1:14" x14ac:dyDescent="0.25">
      <c r="A25" s="59" t="s">
        <v>34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  <row r="27" spans="1:14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</sheetData>
  <mergeCells count="15">
    <mergeCell ref="A25:M25"/>
    <mergeCell ref="A18:M18"/>
    <mergeCell ref="A19:M19"/>
    <mergeCell ref="A20:M20"/>
    <mergeCell ref="A21:M21"/>
    <mergeCell ref="A22:M22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5"/>
  <sheetViews>
    <sheetView zoomScaleNormal="100" workbookViewId="0">
      <selection sqref="A1:M1"/>
    </sheetView>
  </sheetViews>
  <sheetFormatPr baseColWidth="10" defaultColWidth="10.6640625" defaultRowHeight="13.2" x14ac:dyDescent="0.25"/>
  <sheetData>
    <row r="1" spans="1:15" ht="12.45" customHeight="1" x14ac:dyDescent="0.25">
      <c r="A1" s="63" t="s">
        <v>40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5" ht="12.45" customHeight="1" x14ac:dyDescent="0.25">
      <c r="A2" s="64" t="s">
        <v>2</v>
      </c>
      <c r="B2" s="65" t="s">
        <v>3</v>
      </c>
      <c r="C2" s="65"/>
      <c r="D2" s="66" t="s">
        <v>4</v>
      </c>
      <c r="E2" s="66"/>
      <c r="F2" s="66"/>
      <c r="G2" s="66"/>
      <c r="H2" s="66"/>
      <c r="I2" s="66"/>
      <c r="J2" s="66"/>
      <c r="K2" s="66"/>
      <c r="L2" s="66"/>
      <c r="M2" s="66"/>
    </row>
    <row r="3" spans="1:15" ht="12.75" customHeight="1" x14ac:dyDescent="0.25">
      <c r="A3" s="64"/>
      <c r="B3" s="65"/>
      <c r="C3" s="65"/>
      <c r="D3" s="67" t="s">
        <v>5</v>
      </c>
      <c r="E3" s="67"/>
      <c r="F3" s="67" t="s">
        <v>6</v>
      </c>
      <c r="G3" s="67"/>
      <c r="H3" s="67" t="s">
        <v>7</v>
      </c>
      <c r="I3" s="67"/>
      <c r="J3" s="67" t="s">
        <v>8</v>
      </c>
      <c r="K3" s="67"/>
      <c r="L3" s="69" t="s">
        <v>9</v>
      </c>
      <c r="M3" s="69"/>
    </row>
    <row r="4" spans="1:15" ht="13.8" x14ac:dyDescent="0.25">
      <c r="A4" s="64"/>
      <c r="B4" s="7" t="s">
        <v>10</v>
      </c>
      <c r="C4" s="7" t="s">
        <v>11</v>
      </c>
      <c r="D4" s="8" t="s">
        <v>12</v>
      </c>
      <c r="E4" s="8" t="s">
        <v>13</v>
      </c>
      <c r="F4" s="8" t="s">
        <v>12</v>
      </c>
      <c r="G4" s="8" t="s">
        <v>13</v>
      </c>
      <c r="H4" s="8" t="s">
        <v>12</v>
      </c>
      <c r="I4" s="8" t="s">
        <v>13</v>
      </c>
      <c r="J4" s="8" t="s">
        <v>12</v>
      </c>
      <c r="K4" s="8" t="s">
        <v>13</v>
      </c>
      <c r="L4" s="8" t="s">
        <v>14</v>
      </c>
      <c r="M4" s="8" t="s">
        <v>15</v>
      </c>
    </row>
    <row r="5" spans="1:15" x14ac:dyDescent="0.25">
      <c r="A5" s="9" t="s">
        <v>3</v>
      </c>
      <c r="B5" s="10">
        <f>+D5+F5+H5+J5+L5</f>
        <v>769</v>
      </c>
      <c r="C5" s="10">
        <f>+E5+G5+I5+K5+M5</f>
        <v>422885</v>
      </c>
      <c r="D5" s="10">
        <v>247</v>
      </c>
      <c r="E5" s="10">
        <v>307229</v>
      </c>
      <c r="F5" s="10">
        <v>162</v>
      </c>
      <c r="G5" s="10">
        <v>38426</v>
      </c>
      <c r="H5" s="10">
        <v>185</v>
      </c>
      <c r="I5" s="10">
        <v>70139</v>
      </c>
      <c r="J5" s="10">
        <v>124</v>
      </c>
      <c r="K5" s="10">
        <v>5021</v>
      </c>
      <c r="L5" s="10">
        <v>51</v>
      </c>
      <c r="M5" s="10">
        <v>2070</v>
      </c>
      <c r="N5" s="13"/>
      <c r="O5" s="13"/>
    </row>
    <row r="6" spans="1:15" x14ac:dyDescent="0.25">
      <c r="A6" s="14" t="s">
        <v>17</v>
      </c>
      <c r="B6" s="10">
        <v>253</v>
      </c>
      <c r="C6" s="10">
        <v>31119</v>
      </c>
      <c r="D6" s="15">
        <v>115</v>
      </c>
      <c r="E6" s="15">
        <v>21747</v>
      </c>
      <c r="F6" s="15">
        <v>102</v>
      </c>
      <c r="G6" s="15">
        <v>5101</v>
      </c>
      <c r="H6" s="15">
        <v>6</v>
      </c>
      <c r="I6" s="15">
        <v>2600</v>
      </c>
      <c r="J6" s="15">
        <v>27</v>
      </c>
      <c r="K6" s="15">
        <v>971</v>
      </c>
      <c r="L6" s="15">
        <v>3</v>
      </c>
      <c r="M6" s="15">
        <v>700</v>
      </c>
      <c r="N6" s="13"/>
      <c r="O6" s="13"/>
    </row>
    <row r="7" spans="1:15" x14ac:dyDescent="0.25">
      <c r="A7" s="14" t="s">
        <v>18</v>
      </c>
      <c r="B7" s="10">
        <v>229</v>
      </c>
      <c r="C7" s="10">
        <v>30738</v>
      </c>
      <c r="D7" s="15">
        <v>132</v>
      </c>
      <c r="E7" s="15">
        <v>22830</v>
      </c>
      <c r="F7" s="15">
        <v>60</v>
      </c>
      <c r="G7" s="15">
        <v>2525</v>
      </c>
      <c r="H7" s="15">
        <v>11</v>
      </c>
      <c r="I7" s="15">
        <v>3750</v>
      </c>
      <c r="J7" s="15">
        <v>23</v>
      </c>
      <c r="K7" s="15">
        <v>883</v>
      </c>
      <c r="L7" s="15">
        <v>3</v>
      </c>
      <c r="M7" s="15">
        <v>750</v>
      </c>
      <c r="N7" s="13"/>
      <c r="O7" s="13"/>
    </row>
    <row r="8" spans="1:15" x14ac:dyDescent="0.25">
      <c r="A8" s="14" t="s">
        <v>19</v>
      </c>
      <c r="B8" s="10">
        <v>35</v>
      </c>
      <c r="C8" s="10">
        <v>27523</v>
      </c>
      <c r="D8" s="15" t="s">
        <v>38</v>
      </c>
      <c r="E8" s="15">
        <v>17494</v>
      </c>
      <c r="F8" s="15" t="s">
        <v>38</v>
      </c>
      <c r="G8" s="15">
        <v>3335</v>
      </c>
      <c r="H8" s="15">
        <v>12</v>
      </c>
      <c r="I8" s="15">
        <v>4850</v>
      </c>
      <c r="J8" s="15">
        <v>17</v>
      </c>
      <c r="K8" s="15">
        <v>344</v>
      </c>
      <c r="L8" s="15">
        <v>6</v>
      </c>
      <c r="M8" s="15">
        <v>1500</v>
      </c>
      <c r="N8" s="13"/>
      <c r="O8" s="13"/>
    </row>
    <row r="9" spans="1:15" x14ac:dyDescent="0.25">
      <c r="A9" s="14" t="s">
        <v>20</v>
      </c>
      <c r="B9" s="10">
        <v>27</v>
      </c>
      <c r="C9" s="10">
        <v>32291</v>
      </c>
      <c r="D9" s="15" t="s">
        <v>38</v>
      </c>
      <c r="E9" s="15">
        <v>23029</v>
      </c>
      <c r="F9" s="15" t="s">
        <v>38</v>
      </c>
      <c r="G9" s="15">
        <v>3673</v>
      </c>
      <c r="H9" s="15">
        <v>10</v>
      </c>
      <c r="I9" s="15">
        <v>3220</v>
      </c>
      <c r="J9" s="15">
        <v>8</v>
      </c>
      <c r="K9" s="15">
        <v>299</v>
      </c>
      <c r="L9" s="15">
        <v>9</v>
      </c>
      <c r="M9" s="15">
        <v>2070</v>
      </c>
      <c r="N9" s="13"/>
      <c r="O9" s="13"/>
    </row>
    <row r="10" spans="1:15" x14ac:dyDescent="0.25">
      <c r="A10" s="14" t="s">
        <v>21</v>
      </c>
      <c r="B10" s="10">
        <v>35</v>
      </c>
      <c r="C10" s="10">
        <v>37949</v>
      </c>
      <c r="D10" s="15" t="s">
        <v>38</v>
      </c>
      <c r="E10" s="15">
        <v>24149</v>
      </c>
      <c r="F10" s="15" t="s">
        <v>38</v>
      </c>
      <c r="G10" s="15">
        <v>3468</v>
      </c>
      <c r="H10" s="15">
        <v>20</v>
      </c>
      <c r="I10" s="15">
        <v>7860</v>
      </c>
      <c r="J10" s="15">
        <v>8</v>
      </c>
      <c r="K10" s="15">
        <v>722</v>
      </c>
      <c r="L10" s="15">
        <v>7</v>
      </c>
      <c r="M10" s="15">
        <v>1750</v>
      </c>
      <c r="N10" s="13"/>
      <c r="O10" s="13"/>
    </row>
    <row r="11" spans="1:15" x14ac:dyDescent="0.25">
      <c r="A11" s="14" t="s">
        <v>22</v>
      </c>
      <c r="B11" s="10">
        <v>29</v>
      </c>
      <c r="C11" s="10">
        <v>36153</v>
      </c>
      <c r="D11" s="15" t="s">
        <v>38</v>
      </c>
      <c r="E11" s="15">
        <v>28568</v>
      </c>
      <c r="F11" s="15" t="s">
        <v>38</v>
      </c>
      <c r="G11" s="15">
        <v>3094</v>
      </c>
      <c r="H11" s="15">
        <v>20</v>
      </c>
      <c r="I11" s="15">
        <v>4300</v>
      </c>
      <c r="J11" s="15">
        <v>9</v>
      </c>
      <c r="K11" s="15">
        <v>191</v>
      </c>
      <c r="L11" s="15" t="s">
        <v>16</v>
      </c>
      <c r="M11" s="15" t="s">
        <v>16</v>
      </c>
      <c r="N11" s="13"/>
      <c r="O11" s="13"/>
    </row>
    <row r="12" spans="1:15" x14ac:dyDescent="0.25">
      <c r="A12" s="17" t="s">
        <v>23</v>
      </c>
      <c r="B12" s="10">
        <v>20</v>
      </c>
      <c r="C12" s="10">
        <v>58577</v>
      </c>
      <c r="D12" s="15" t="s">
        <v>38</v>
      </c>
      <c r="E12" s="15">
        <v>47945</v>
      </c>
      <c r="F12" s="15" t="s">
        <v>38</v>
      </c>
      <c r="G12" s="15">
        <v>4472</v>
      </c>
      <c r="H12" s="15">
        <v>20</v>
      </c>
      <c r="I12" s="15">
        <v>6160</v>
      </c>
      <c r="J12" s="15" t="s">
        <v>16</v>
      </c>
      <c r="K12" s="15" t="s">
        <v>16</v>
      </c>
      <c r="L12" s="15" t="s">
        <v>16</v>
      </c>
      <c r="M12" s="15" t="s">
        <v>16</v>
      </c>
      <c r="N12" s="13"/>
      <c r="O12" s="13"/>
    </row>
    <row r="13" spans="1:15" x14ac:dyDescent="0.25">
      <c r="A13" s="14" t="s">
        <v>24</v>
      </c>
      <c r="B13" s="10">
        <v>32</v>
      </c>
      <c r="C13" s="10">
        <v>39898</v>
      </c>
      <c r="D13" s="15" t="s">
        <v>38</v>
      </c>
      <c r="E13" s="15">
        <v>28205</v>
      </c>
      <c r="F13" s="15" t="s">
        <v>38</v>
      </c>
      <c r="G13" s="15">
        <v>3443</v>
      </c>
      <c r="H13" s="15">
        <v>20</v>
      </c>
      <c r="I13" s="15">
        <v>6450</v>
      </c>
      <c r="J13" s="15">
        <v>6</v>
      </c>
      <c r="K13" s="15">
        <v>300</v>
      </c>
      <c r="L13" s="15">
        <v>6</v>
      </c>
      <c r="M13" s="15">
        <v>1500</v>
      </c>
      <c r="N13" s="13"/>
      <c r="O13" s="13"/>
    </row>
    <row r="14" spans="1:15" x14ac:dyDescent="0.25">
      <c r="A14" s="14" t="s">
        <v>25</v>
      </c>
      <c r="B14" s="10">
        <v>38</v>
      </c>
      <c r="C14" s="10">
        <v>38943</v>
      </c>
      <c r="D14" s="15" t="s">
        <v>38</v>
      </c>
      <c r="E14" s="15">
        <v>26066</v>
      </c>
      <c r="F14" s="15" t="s">
        <v>38</v>
      </c>
      <c r="G14" s="15">
        <v>2807</v>
      </c>
      <c r="H14" s="15">
        <v>23</v>
      </c>
      <c r="I14" s="15">
        <v>7750</v>
      </c>
      <c r="J14" s="15">
        <v>7</v>
      </c>
      <c r="K14" s="15">
        <v>320</v>
      </c>
      <c r="L14" s="15">
        <v>8</v>
      </c>
      <c r="M14" s="15">
        <v>2000</v>
      </c>
      <c r="N14" s="13"/>
      <c r="O14" s="13"/>
    </row>
    <row r="15" spans="1:15" x14ac:dyDescent="0.25">
      <c r="A15" s="14" t="s">
        <v>26</v>
      </c>
      <c r="B15" s="10">
        <v>36</v>
      </c>
      <c r="C15" s="10">
        <v>40672</v>
      </c>
      <c r="D15" s="15" t="s">
        <v>38</v>
      </c>
      <c r="E15" s="15">
        <v>31145</v>
      </c>
      <c r="F15" s="15" t="s">
        <v>38</v>
      </c>
      <c r="G15" s="15">
        <v>2187</v>
      </c>
      <c r="H15" s="15">
        <v>18</v>
      </c>
      <c r="I15" s="15">
        <v>4820</v>
      </c>
      <c r="J15" s="15">
        <v>10</v>
      </c>
      <c r="K15" s="15">
        <v>520</v>
      </c>
      <c r="L15" s="15">
        <v>8</v>
      </c>
      <c r="M15" s="15">
        <v>2000</v>
      </c>
      <c r="N15" s="13"/>
      <c r="O15" s="13"/>
    </row>
    <row r="16" spans="1:15" x14ac:dyDescent="0.25">
      <c r="A16" s="14" t="s">
        <v>27</v>
      </c>
      <c r="B16" s="10">
        <v>22</v>
      </c>
      <c r="C16" s="10">
        <v>45056</v>
      </c>
      <c r="D16" s="15" t="s">
        <v>38</v>
      </c>
      <c r="E16" s="15">
        <v>26188</v>
      </c>
      <c r="F16" s="15" t="s">
        <v>38</v>
      </c>
      <c r="G16" s="15">
        <v>2829</v>
      </c>
      <c r="H16" s="15">
        <v>16</v>
      </c>
      <c r="I16" s="15">
        <v>15719</v>
      </c>
      <c r="J16" s="15">
        <v>6</v>
      </c>
      <c r="K16" s="15">
        <v>320</v>
      </c>
      <c r="L16" s="15" t="s">
        <v>16</v>
      </c>
      <c r="M16" s="15" t="s">
        <v>16</v>
      </c>
      <c r="N16" s="13"/>
      <c r="O16" s="13"/>
    </row>
    <row r="17" spans="1:15" x14ac:dyDescent="0.25">
      <c r="A17" s="18" t="s">
        <v>28</v>
      </c>
      <c r="B17" s="19">
        <v>13</v>
      </c>
      <c r="C17" s="19">
        <v>14366</v>
      </c>
      <c r="D17" s="20" t="s">
        <v>38</v>
      </c>
      <c r="E17" s="20">
        <v>9863</v>
      </c>
      <c r="F17" s="20" t="s">
        <v>38</v>
      </c>
      <c r="G17" s="20">
        <v>1492</v>
      </c>
      <c r="H17" s="20">
        <v>9</v>
      </c>
      <c r="I17" s="20">
        <v>2660</v>
      </c>
      <c r="J17" s="20">
        <v>3</v>
      </c>
      <c r="K17" s="20">
        <v>151</v>
      </c>
      <c r="L17" s="20">
        <v>1</v>
      </c>
      <c r="M17" s="20">
        <v>200</v>
      </c>
      <c r="N17" s="13"/>
      <c r="O17" s="13"/>
    </row>
    <row r="18" spans="1:15" ht="25.5" customHeight="1" x14ac:dyDescent="0.25">
      <c r="A18" s="60" t="s">
        <v>29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</row>
    <row r="19" spans="1:15" ht="26.25" customHeight="1" x14ac:dyDescent="0.25">
      <c r="A19" s="61" t="s">
        <v>41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5" x14ac:dyDescent="0.25">
      <c r="A20" s="62" t="s">
        <v>31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5" ht="12.45" customHeight="1" x14ac:dyDescent="0.25">
      <c r="A21" s="61" t="s">
        <v>32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</row>
    <row r="22" spans="1:15" x14ac:dyDescent="0.25">
      <c r="A22" s="62" t="s">
        <v>33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5" ht="12" customHeight="1" x14ac:dyDescent="0.25">
      <c r="A23" s="21" t="s">
        <v>42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15" x14ac:dyDescent="0.25">
      <c r="A24" s="58" t="s">
        <v>125</v>
      </c>
    </row>
    <row r="25" spans="1:15" x14ac:dyDescent="0.25">
      <c r="A25" s="59" t="s">
        <v>34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</sheetData>
  <mergeCells count="15">
    <mergeCell ref="A25:M25"/>
    <mergeCell ref="A18:M18"/>
    <mergeCell ref="A19:M19"/>
    <mergeCell ref="A20:M20"/>
    <mergeCell ref="A21:M21"/>
    <mergeCell ref="A22:M22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zoomScaleNormal="100" workbookViewId="0">
      <selection sqref="A1:M1"/>
    </sheetView>
  </sheetViews>
  <sheetFormatPr baseColWidth="10" defaultColWidth="10.6640625" defaultRowHeight="13.2" x14ac:dyDescent="0.25"/>
  <sheetData>
    <row r="1" spans="1:13" ht="12.45" customHeight="1" x14ac:dyDescent="0.25">
      <c r="A1" s="63" t="s">
        <v>43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12.45" customHeight="1" x14ac:dyDescent="0.25">
      <c r="A2" s="64" t="s">
        <v>2</v>
      </c>
      <c r="B2" s="65" t="s">
        <v>3</v>
      </c>
      <c r="C2" s="65"/>
      <c r="D2" s="66" t="s">
        <v>4</v>
      </c>
      <c r="E2" s="66"/>
      <c r="F2" s="66"/>
      <c r="G2" s="66"/>
      <c r="H2" s="66"/>
      <c r="I2" s="66"/>
      <c r="J2" s="66"/>
      <c r="K2" s="66"/>
      <c r="L2" s="66"/>
      <c r="M2" s="66"/>
    </row>
    <row r="3" spans="1:13" ht="12.45" customHeight="1" x14ac:dyDescent="0.25">
      <c r="A3" s="64"/>
      <c r="B3" s="65"/>
      <c r="C3" s="65"/>
      <c r="D3" s="67" t="s">
        <v>44</v>
      </c>
      <c r="E3" s="67"/>
      <c r="F3" s="67" t="s">
        <v>45</v>
      </c>
      <c r="G3" s="67"/>
      <c r="H3" s="67" t="s">
        <v>46</v>
      </c>
      <c r="I3" s="67"/>
      <c r="J3" s="67" t="s">
        <v>8</v>
      </c>
      <c r="K3" s="67"/>
      <c r="L3" s="69" t="s">
        <v>9</v>
      </c>
      <c r="M3" s="69"/>
    </row>
    <row r="4" spans="1:13" ht="13.8" x14ac:dyDescent="0.25">
      <c r="A4" s="64"/>
      <c r="B4" s="7" t="s">
        <v>47</v>
      </c>
      <c r="C4" s="7" t="s">
        <v>48</v>
      </c>
      <c r="D4" s="8" t="s">
        <v>12</v>
      </c>
      <c r="E4" s="8" t="s">
        <v>13</v>
      </c>
      <c r="F4" s="8" t="s">
        <v>12</v>
      </c>
      <c r="G4" s="8" t="s">
        <v>13</v>
      </c>
      <c r="H4" s="8" t="s">
        <v>12</v>
      </c>
      <c r="I4" s="8" t="s">
        <v>13</v>
      </c>
      <c r="J4" s="8" t="s">
        <v>12</v>
      </c>
      <c r="K4" s="8" t="s">
        <v>13</v>
      </c>
      <c r="L4" s="8" t="s">
        <v>49</v>
      </c>
      <c r="M4" s="8" t="s">
        <v>50</v>
      </c>
    </row>
    <row r="5" spans="1:13" x14ac:dyDescent="0.25">
      <c r="A5" s="9" t="s">
        <v>3</v>
      </c>
      <c r="B5" s="10">
        <v>417</v>
      </c>
      <c r="C5" s="10">
        <v>56601</v>
      </c>
      <c r="D5" s="10">
        <v>167</v>
      </c>
      <c r="E5" s="10">
        <v>34007</v>
      </c>
      <c r="F5" s="10">
        <v>204</v>
      </c>
      <c r="G5" s="10">
        <v>12412</v>
      </c>
      <c r="H5" s="10">
        <v>42</v>
      </c>
      <c r="I5" s="10">
        <v>7996</v>
      </c>
      <c r="J5" s="10" t="s">
        <v>51</v>
      </c>
      <c r="K5" s="10" t="s">
        <v>51</v>
      </c>
      <c r="L5" s="10">
        <v>4</v>
      </c>
      <c r="M5" s="10">
        <v>1093</v>
      </c>
    </row>
    <row r="6" spans="1:13" x14ac:dyDescent="0.25">
      <c r="A6" s="14" t="s">
        <v>17</v>
      </c>
      <c r="B6" s="10" t="s">
        <v>51</v>
      </c>
      <c r="C6" s="10" t="s">
        <v>51</v>
      </c>
      <c r="D6" s="15" t="s">
        <v>51</v>
      </c>
      <c r="E6" s="15" t="s">
        <v>51</v>
      </c>
      <c r="F6" s="15" t="s">
        <v>51</v>
      </c>
      <c r="G6" s="15" t="s">
        <v>51</v>
      </c>
      <c r="H6" s="15" t="s">
        <v>51</v>
      </c>
      <c r="I6" s="15" t="s">
        <v>51</v>
      </c>
      <c r="J6" s="15" t="s">
        <v>51</v>
      </c>
      <c r="K6" s="15" t="s">
        <v>51</v>
      </c>
      <c r="L6" s="15" t="s">
        <v>51</v>
      </c>
      <c r="M6" s="15" t="s">
        <v>51</v>
      </c>
    </row>
    <row r="7" spans="1:13" x14ac:dyDescent="0.25">
      <c r="A7" s="14" t="s">
        <v>18</v>
      </c>
      <c r="B7" s="10" t="s">
        <v>51</v>
      </c>
      <c r="C7" s="10" t="s">
        <v>51</v>
      </c>
      <c r="D7" s="15" t="s">
        <v>51</v>
      </c>
      <c r="E7" s="15" t="s">
        <v>51</v>
      </c>
      <c r="F7" s="15" t="s">
        <v>51</v>
      </c>
      <c r="G7" s="15" t="s">
        <v>51</v>
      </c>
      <c r="H7" s="15" t="s">
        <v>51</v>
      </c>
      <c r="I7" s="15" t="s">
        <v>51</v>
      </c>
      <c r="J7" s="15" t="s">
        <v>51</v>
      </c>
      <c r="K7" s="15" t="s">
        <v>51</v>
      </c>
      <c r="L7" s="15" t="s">
        <v>51</v>
      </c>
      <c r="M7" s="15" t="s">
        <v>51</v>
      </c>
    </row>
    <row r="8" spans="1:13" x14ac:dyDescent="0.25">
      <c r="A8" s="14" t="s">
        <v>19</v>
      </c>
      <c r="B8" s="10" t="s">
        <v>51</v>
      </c>
      <c r="C8" s="10" t="s">
        <v>51</v>
      </c>
      <c r="D8" s="15" t="s">
        <v>51</v>
      </c>
      <c r="E8" s="15" t="s">
        <v>51</v>
      </c>
      <c r="F8" s="15" t="s">
        <v>51</v>
      </c>
      <c r="G8" s="15" t="s">
        <v>51</v>
      </c>
      <c r="H8" s="15" t="s">
        <v>51</v>
      </c>
      <c r="I8" s="15" t="s">
        <v>51</v>
      </c>
      <c r="J8" s="15" t="s">
        <v>51</v>
      </c>
      <c r="K8" s="15" t="s">
        <v>51</v>
      </c>
      <c r="L8" s="15" t="s">
        <v>51</v>
      </c>
      <c r="M8" s="15" t="s">
        <v>51</v>
      </c>
    </row>
    <row r="9" spans="1:13" x14ac:dyDescent="0.25">
      <c r="A9" s="14" t="s">
        <v>20</v>
      </c>
      <c r="B9" s="10" t="s">
        <v>51</v>
      </c>
      <c r="C9" s="10" t="s">
        <v>51</v>
      </c>
      <c r="D9" s="15" t="s">
        <v>51</v>
      </c>
      <c r="E9" s="15" t="s">
        <v>51</v>
      </c>
      <c r="F9" s="15" t="s">
        <v>51</v>
      </c>
      <c r="G9" s="15" t="s">
        <v>51</v>
      </c>
      <c r="H9" s="15" t="s">
        <v>51</v>
      </c>
      <c r="I9" s="15" t="s">
        <v>51</v>
      </c>
      <c r="J9" s="15" t="s">
        <v>51</v>
      </c>
      <c r="K9" s="15" t="s">
        <v>51</v>
      </c>
      <c r="L9" s="15" t="s">
        <v>51</v>
      </c>
      <c r="M9" s="15" t="s">
        <v>51</v>
      </c>
    </row>
    <row r="10" spans="1:13" x14ac:dyDescent="0.25">
      <c r="A10" s="14" t="s">
        <v>21</v>
      </c>
      <c r="B10" s="10" t="s">
        <v>51</v>
      </c>
      <c r="C10" s="10" t="s">
        <v>51</v>
      </c>
      <c r="D10" s="15" t="s">
        <v>51</v>
      </c>
      <c r="E10" s="15" t="s">
        <v>51</v>
      </c>
      <c r="F10" s="15" t="s">
        <v>51</v>
      </c>
      <c r="G10" s="15" t="s">
        <v>51</v>
      </c>
      <c r="H10" s="15" t="s">
        <v>51</v>
      </c>
      <c r="I10" s="15" t="s">
        <v>51</v>
      </c>
      <c r="J10" s="15" t="s">
        <v>51</v>
      </c>
      <c r="K10" s="15" t="s">
        <v>51</v>
      </c>
      <c r="L10" s="15" t="s">
        <v>51</v>
      </c>
      <c r="M10" s="15" t="s">
        <v>51</v>
      </c>
    </row>
    <row r="11" spans="1:13" x14ac:dyDescent="0.25">
      <c r="A11" s="14" t="s">
        <v>22</v>
      </c>
      <c r="B11" s="10" t="s">
        <v>51</v>
      </c>
      <c r="C11" s="10" t="s">
        <v>51</v>
      </c>
      <c r="D11" s="15" t="s">
        <v>51</v>
      </c>
      <c r="E11" s="15" t="s">
        <v>51</v>
      </c>
      <c r="F11" s="15" t="s">
        <v>51</v>
      </c>
      <c r="G11" s="15" t="s">
        <v>51</v>
      </c>
      <c r="H11" s="15" t="s">
        <v>51</v>
      </c>
      <c r="I11" s="15" t="s">
        <v>51</v>
      </c>
      <c r="J11" s="15" t="s">
        <v>51</v>
      </c>
      <c r="K11" s="15" t="s">
        <v>51</v>
      </c>
      <c r="L11" s="15" t="s">
        <v>51</v>
      </c>
      <c r="M11" s="15" t="s">
        <v>51</v>
      </c>
    </row>
    <row r="12" spans="1:13" x14ac:dyDescent="0.25">
      <c r="A12" s="17" t="s">
        <v>23</v>
      </c>
      <c r="B12" s="10" t="s">
        <v>51</v>
      </c>
      <c r="C12" s="10" t="s">
        <v>51</v>
      </c>
      <c r="D12" s="15" t="s">
        <v>51</v>
      </c>
      <c r="E12" s="15" t="s">
        <v>51</v>
      </c>
      <c r="F12" s="15" t="s">
        <v>51</v>
      </c>
      <c r="G12" s="15" t="s">
        <v>51</v>
      </c>
      <c r="H12" s="15" t="s">
        <v>51</v>
      </c>
      <c r="I12" s="15" t="s">
        <v>51</v>
      </c>
      <c r="J12" s="15" t="s">
        <v>51</v>
      </c>
      <c r="K12" s="15" t="s">
        <v>51</v>
      </c>
      <c r="L12" s="15" t="s">
        <v>51</v>
      </c>
      <c r="M12" s="15" t="s">
        <v>51</v>
      </c>
    </row>
    <row r="13" spans="1:13" x14ac:dyDescent="0.25">
      <c r="A13" s="14" t="s">
        <v>24</v>
      </c>
      <c r="B13" s="10" t="s">
        <v>51</v>
      </c>
      <c r="C13" s="10" t="s">
        <v>51</v>
      </c>
      <c r="D13" s="15" t="s">
        <v>51</v>
      </c>
      <c r="E13" s="15" t="s">
        <v>51</v>
      </c>
      <c r="F13" s="15" t="s">
        <v>51</v>
      </c>
      <c r="G13" s="15" t="s">
        <v>51</v>
      </c>
      <c r="H13" s="15" t="s">
        <v>51</v>
      </c>
      <c r="I13" s="15" t="s">
        <v>51</v>
      </c>
      <c r="J13" s="15" t="s">
        <v>51</v>
      </c>
      <c r="K13" s="15" t="s">
        <v>51</v>
      </c>
      <c r="L13" s="15" t="s">
        <v>51</v>
      </c>
      <c r="M13" s="15" t="s">
        <v>51</v>
      </c>
    </row>
    <row r="14" spans="1:13" x14ac:dyDescent="0.25">
      <c r="A14" s="14" t="s">
        <v>25</v>
      </c>
      <c r="B14" s="10" t="s">
        <v>51</v>
      </c>
      <c r="C14" s="10" t="s">
        <v>51</v>
      </c>
      <c r="D14" s="15" t="s">
        <v>51</v>
      </c>
      <c r="E14" s="15" t="s">
        <v>51</v>
      </c>
      <c r="F14" s="15" t="s">
        <v>51</v>
      </c>
      <c r="G14" s="15" t="s">
        <v>51</v>
      </c>
      <c r="H14" s="15" t="s">
        <v>51</v>
      </c>
      <c r="I14" s="15" t="s">
        <v>51</v>
      </c>
      <c r="J14" s="15" t="s">
        <v>51</v>
      </c>
      <c r="K14" s="15" t="s">
        <v>51</v>
      </c>
      <c r="L14" s="15" t="s">
        <v>51</v>
      </c>
      <c r="M14" s="15" t="s">
        <v>51</v>
      </c>
    </row>
    <row r="15" spans="1:13" x14ac:dyDescent="0.25">
      <c r="A15" s="14" t="s">
        <v>26</v>
      </c>
      <c r="B15" s="10" t="s">
        <v>51</v>
      </c>
      <c r="C15" s="10" t="s">
        <v>51</v>
      </c>
      <c r="D15" s="15" t="s">
        <v>51</v>
      </c>
      <c r="E15" s="15" t="s">
        <v>51</v>
      </c>
      <c r="F15" s="15" t="s">
        <v>51</v>
      </c>
      <c r="G15" s="15" t="s">
        <v>51</v>
      </c>
      <c r="H15" s="15" t="s">
        <v>51</v>
      </c>
      <c r="I15" s="15" t="s">
        <v>51</v>
      </c>
      <c r="J15" s="15" t="s">
        <v>51</v>
      </c>
      <c r="K15" s="15" t="s">
        <v>51</v>
      </c>
      <c r="L15" s="15" t="s">
        <v>51</v>
      </c>
      <c r="M15" s="15" t="s">
        <v>51</v>
      </c>
    </row>
    <row r="16" spans="1:13" x14ac:dyDescent="0.25">
      <c r="A16" s="14" t="s">
        <v>27</v>
      </c>
      <c r="B16" s="10">
        <v>249</v>
      </c>
      <c r="C16" s="10">
        <v>38500</v>
      </c>
      <c r="D16" s="15">
        <v>107</v>
      </c>
      <c r="E16" s="15">
        <v>23154</v>
      </c>
      <c r="F16" s="15">
        <v>114</v>
      </c>
      <c r="G16" s="15">
        <v>8828</v>
      </c>
      <c r="H16" s="15">
        <v>26</v>
      </c>
      <c r="I16" s="15">
        <v>5054</v>
      </c>
      <c r="J16" s="15" t="s">
        <v>51</v>
      </c>
      <c r="K16" s="15" t="s">
        <v>51</v>
      </c>
      <c r="L16" s="15">
        <v>2</v>
      </c>
      <c r="M16" s="15">
        <v>1464</v>
      </c>
    </row>
    <row r="17" spans="1:13" x14ac:dyDescent="0.25">
      <c r="A17" s="18" t="s">
        <v>28</v>
      </c>
      <c r="B17" s="10">
        <v>168</v>
      </c>
      <c r="C17" s="10">
        <v>18101</v>
      </c>
      <c r="D17" s="15">
        <v>60</v>
      </c>
      <c r="E17" s="15">
        <v>10853</v>
      </c>
      <c r="F17" s="15">
        <v>90</v>
      </c>
      <c r="G17" s="15">
        <v>3584</v>
      </c>
      <c r="H17" s="15">
        <v>16</v>
      </c>
      <c r="I17" s="15">
        <v>2942</v>
      </c>
      <c r="J17" s="15" t="s">
        <v>51</v>
      </c>
      <c r="K17" s="15" t="s">
        <v>51</v>
      </c>
      <c r="L17" s="15">
        <v>2</v>
      </c>
      <c r="M17" s="15">
        <v>722</v>
      </c>
    </row>
    <row r="18" spans="1:13" x14ac:dyDescent="0.25">
      <c r="A18" s="73" t="s">
        <v>52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3" ht="12.45" customHeight="1" x14ac:dyDescent="0.25">
      <c r="A19" s="61" t="s">
        <v>53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 x14ac:dyDescent="0.25">
      <c r="A20" s="62" t="s">
        <v>54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3" ht="22.5" customHeight="1" x14ac:dyDescent="0.25">
      <c r="A21" s="60" t="s">
        <v>55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3" ht="23.25" customHeight="1" x14ac:dyDescent="0.25">
      <c r="A22" s="61" t="s">
        <v>56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x14ac:dyDescent="0.25">
      <c r="A23" s="58" t="s">
        <v>125</v>
      </c>
    </row>
    <row r="24" spans="1:13" x14ac:dyDescent="0.25">
      <c r="A24" s="59" t="s">
        <v>57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</sheetData>
  <mergeCells count="15">
    <mergeCell ref="A24:M24"/>
    <mergeCell ref="A18:M18"/>
    <mergeCell ref="A19:M19"/>
    <mergeCell ref="A20:M20"/>
    <mergeCell ref="A21:M21"/>
    <mergeCell ref="A22:M22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CL_PGG_AX01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Ficha Técnica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rdadamia</dc:creator>
  <dc:description/>
  <cp:lastModifiedBy>Melina Silva</cp:lastModifiedBy>
  <cp:revision>2</cp:revision>
  <cp:lastPrinted>2013-11-01T15:49:47Z</cp:lastPrinted>
  <dcterms:created xsi:type="dcterms:W3CDTF">2009-08-21T15:23:15Z</dcterms:created>
  <dcterms:modified xsi:type="dcterms:W3CDTF">2025-05-27T13:39:18Z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DGEyC - GCBA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