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"/>
    </mc:Choice>
  </mc:AlternateContent>
  <xr:revisionPtr revIDLastSave="0" documentId="13_ncr:1_{261F4312-4EE8-4A25-B044-C3336CC86043}" xr6:coauthVersionLast="47" xr6:coauthVersionMax="47" xr10:uidLastSave="{00000000-0000-0000-0000-000000000000}"/>
  <bookViews>
    <workbookView xWindow="324" yWindow="768" windowWidth="12372" windowHeight="9852" tabRatio="886" xr2:uid="{00000000-000D-0000-FFFF-FFFF00000000}"/>
  </bookViews>
  <sheets>
    <sheet name="PS_CDNNyA_AX07" sheetId="1" r:id="rId1"/>
    <sheet name="2024" sheetId="10" r:id="rId2"/>
    <sheet name="2023" sheetId="9" r:id="rId3"/>
    <sheet name="2022" sheetId="8" r:id="rId4"/>
    <sheet name="2021" sheetId="7" r:id="rId5"/>
    <sheet name="2020" sheetId="6" r:id="rId6"/>
    <sheet name="2019" sheetId="5" r:id="rId7"/>
    <sheet name="Ficha técnica" sheetId="4" r:id="rId8"/>
  </sheets>
  <externalReferences>
    <externalReference r:id="rId9"/>
  </externalReferences>
  <definedNames>
    <definedName name="_aaa1" localSheetId="6">'[1]37_58_62 Asist a los sin techo'!#REF!</definedName>
    <definedName name="_aaa1" localSheetId="5">'[1]37_58_62 Asist a los sin techo'!#REF!</definedName>
    <definedName name="_aaa1" localSheetId="4">'[1]37_58_62 Asist a los sin techo'!#REF!</definedName>
    <definedName name="_aaa1" localSheetId="3">'[1]37_58_62 Asist a los sin techo'!#REF!</definedName>
    <definedName name="_aaa1" localSheetId="2">'[1]37_58_62 Asist a los sin techo'!#REF!</definedName>
    <definedName name="_aaa1" localSheetId="1">'[1]37_58_62 Asist a los sin techo'!#REF!</definedName>
    <definedName name="_aaa1" localSheetId="7">'[1]37_58_62 Asist a los sin techo'!#REF!</definedName>
    <definedName name="_aaa1">'[1]37_58_62 Asist a los sin techo'!#REF!</definedName>
    <definedName name="Docu1Serv" localSheetId="6">#REF!</definedName>
    <definedName name="Docu1Serv" localSheetId="5">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 localSheetId="7">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H7" i="7" l="1"/>
  <c r="F7" i="7"/>
  <c r="D7" i="7"/>
  <c r="B7" i="7"/>
  <c r="H7" i="6" l="1"/>
  <c r="F7" i="6"/>
  <c r="D7" i="6"/>
  <c r="B13" i="6"/>
  <c r="B12" i="6"/>
  <c r="B11" i="6"/>
  <c r="B10" i="6"/>
  <c r="B9" i="6"/>
  <c r="B8" i="6"/>
  <c r="B7" i="6" l="1"/>
</calcChain>
</file>

<file path=xl/sharedStrings.xml><?xml version="1.0" encoding="utf-8"?>
<sst xmlns="http://schemas.openxmlformats.org/spreadsheetml/2006/main" count="186" uniqueCount="62">
  <si>
    <r>
      <t>Grupo de edad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(años)</t>
    </r>
  </si>
  <si>
    <t>Total</t>
  </si>
  <si>
    <t>Sexo</t>
  </si>
  <si>
    <t>Varón</t>
  </si>
  <si>
    <t>Mujer</t>
  </si>
  <si>
    <t>Sin dato</t>
  </si>
  <si>
    <t>Abs.</t>
  </si>
  <si>
    <t>%</t>
  </si>
  <si>
    <t xml:space="preserve"> 0 - 4</t>
  </si>
  <si>
    <t xml:space="preserve"> 5 - 9</t>
  </si>
  <si>
    <t xml:space="preserve"> 10 - 14</t>
  </si>
  <si>
    <t xml:space="preserve"> 15 - 17</t>
  </si>
  <si>
    <t>18 - más</t>
  </si>
  <si>
    <t>Sin información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</si>
  <si>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Edad calculada a la fecha de cierre del período analizado (31/12/2019)</t>
    </r>
  </si>
  <si>
    <t>Fuente</t>
  </si>
  <si>
    <t>Anual</t>
  </si>
  <si>
    <t xml:space="preserve">Periodicidad de difusión </t>
  </si>
  <si>
    <t>Periodicidad de recolección (información primaria)</t>
  </si>
  <si>
    <t>Periodicidad de recepción (información secundaria)</t>
  </si>
  <si>
    <t>Grupo de edad</t>
  </si>
  <si>
    <t>Variable 3</t>
  </si>
  <si>
    <t>Unidad de medida</t>
  </si>
  <si>
    <t xml:space="preserve">Definición operativa </t>
  </si>
  <si>
    <t>Variable 2</t>
  </si>
  <si>
    <t>Variable 1</t>
  </si>
  <si>
    <t>Objetivo</t>
  </si>
  <si>
    <t>Serie</t>
  </si>
  <si>
    <t>Asistencia Legal</t>
  </si>
  <si>
    <t>Subtema</t>
  </si>
  <si>
    <t>Niñez y Adolescencia</t>
  </si>
  <si>
    <t xml:space="preserve">Tema </t>
  </si>
  <si>
    <t xml:space="preserve">Área Temática </t>
  </si>
  <si>
    <t>Archivo</t>
  </si>
  <si>
    <t xml:space="preserve">PS_CDNNyA_AX07 </t>
  </si>
  <si>
    <t xml:space="preserve">FICHA TÉCNICA </t>
  </si>
  <si>
    <t>Promoción Social</t>
  </si>
  <si>
    <t>Ficha técnica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</si>
  <si>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Edad calculada a la fecha de cierre del período analizado (31/12/2020)</t>
    </r>
  </si>
  <si>
    <t>Niñas, niños y adolescentes involucrados en intervenciones del Consejo de los Derechos de Niñas, Niños y Adolescentes (CDNNyA).</t>
  </si>
  <si>
    <t>Consejo de los Derechos de Niñas, Niños y Adolescentes. Información extraída del módulo LUNNA en el SADE.</t>
  </si>
  <si>
    <t>Niña, Niño y Adolescente.</t>
  </si>
  <si>
    <t xml:space="preserve">Mostrar las cantidad de niñas, niños y adolescentes involucrados en las intervenciones trabajadas por el CDNNyA según características demográficas.  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</si>
  <si>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Consejo de los Derechos de Niñas, Niños y Adolescentes. Información extraída del módulo LUNNA en el SADE.</t>
    </r>
  </si>
  <si>
    <t>Método de cálculo (fórmula)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</si>
  <si>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Edad calculada a la fecha de cierre del período analizado (31/12/2021)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</si>
  <si>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Edad calculada a la fecha de cierre del período analizado (31/12/2022)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</si>
  <si>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Edad calculada a la fecha de cierre del período analizado (31/12/2023)</t>
    </r>
  </si>
  <si>
    <t xml:space="preserve">Refiere a los niñas, niños y adolescentes registrados en las intervenciones del CDNNyA que estuvieron vigentes durante el año de referencia por sexo. </t>
  </si>
  <si>
    <t>Sumatoria de Niñas, Niños y Adolescentes para cada sexo registrados en las intervenciones del CDNNyA vigentes durante un año.</t>
  </si>
  <si>
    <t>Sumatoria de Niñas, Niños y Adolescentes para cada grupo de edad registrados en las intervenciones del CDNNyA vigentes durante un año.</t>
  </si>
  <si>
    <t>Año</t>
  </si>
  <si>
    <t>Niñas, niños y adolescentes involucrados en las intervenciones trabajadas por el Consejo de los Derechos de Niñas, Niños y Adolescentes y distribución porcentual por sexo según grupo de edad. Ciudad de Buenos Aires. Año 2023</t>
  </si>
  <si>
    <t xml:space="preserve">Refiere a los niñas, niños y adolescentes registrados en las intervenciones del CDNNyA que estuvieron vigentes durante el año de referencia, por grupo de edad. </t>
  </si>
  <si>
    <t>Niñas, niños y adolescentes involucrados en las intervenciones trabajadas por el Consejo de los Derechos de Niñas, Niños y Adolescentes y distribución porcentual por sexo según grupo de edad. Ciudad de Buenos Aires. Año 2022</t>
  </si>
  <si>
    <t>Niñas, niños y adolescentes involucrados en las intervenciones trabajadas por el Consejo de los Derechos de Niñas, Niños y Adolescentes y distribución porcentual por sexo según grupo de edad. Ciudad de Buenos Aires. Año 2021</t>
  </si>
  <si>
    <t>Niñas, niños y adolescentes involucrados en las intervenciones trabajadas por el Consejo de los Derechos de Niñas, Niños y Adolescentes y distribución porcentual por sexo según grupo de edad. Ciudad de Buenos Aires. Año 2020</t>
  </si>
  <si>
    <t>Niñas, niños y adolescentes involucrados en las intervenciones trabajadas por el Consejo de los Derechos de Niñas, Niños y Adolescentes y distribución porcentual por sexo según grupo de edad. Ciudad de Buenos Aires. Año 2019</t>
  </si>
  <si>
    <t>Niñas, niños y adolescentes involucrados en las intervenciones trabajadas por el Consejo de los Derechos de Niñas, Niños y Adolescentes y distribución porcentual por sexo según grupo de edad. Ciudad de Buenos Aires. Años 2019/2024</t>
  </si>
  <si>
    <t>Niñas, niños y adolescentes involucrados en las intervenciones trabajadas por el Consejo de los Derechos de Niñas, Niños y Adolescentes y distribución porcentual por sexo según grupo de edad. Ciudad de Buenos Aires. Año 2024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</si>
  <si>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Edad calculada a la fecha de cierre del período analizado (31/12/2024)</t>
    </r>
  </si>
  <si>
    <r>
      <t>Nota:</t>
    </r>
    <r>
      <rPr>
        <sz val="8"/>
        <rFont val="Arial"/>
        <family val="2"/>
      </rPr>
      <t xml:space="preserve"> la suma de las cifras parciales difiere del total por procedimiento de redondeo.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</si>
</sst>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"/>
    <numFmt numFmtId="167" formatCode="0.0"/>
    <numFmt numFmtId="168" formatCode="_-[$€]* #,##0.00_-;\-[$€]* #,##0.00_-;_-[$€]* &quot;-&quot;??_-;_-@_-"/>
    <numFmt numFmtId="169" formatCode="m\es"/>
    <numFmt numFmtId="170" formatCode="#,##0.00\ &quot;Pts&quot;;\-#,##0.00\ &quot;Pts&quot;"/>
    <numFmt numFmtId="171" formatCode="#,##0\ &quot;Pts&quot;;\-#,##0\ &quot;Pts&quot;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1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8"/>
      <color rgb="FF00B05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95B3D7"/>
      </top>
      <bottom/>
      <diagonal/>
    </border>
    <border>
      <left/>
      <right/>
      <top/>
      <bottom style="thin">
        <color rgb="FF000000"/>
      </bottom>
      <diagonal/>
    </border>
  </borders>
  <cellStyleXfs count="105">
    <xf numFmtId="0" fontId="0" fillId="0" borderId="0"/>
    <xf numFmtId="0" fontId="2" fillId="0" borderId="0"/>
    <xf numFmtId="0" fontId="4" fillId="0" borderId="0"/>
    <xf numFmtId="0" fontId="11" fillId="0" borderId="0"/>
    <xf numFmtId="0" fontId="15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6" borderId="3" applyNumberFormat="0" applyAlignment="0" applyProtection="0"/>
    <xf numFmtId="0" fontId="22" fillId="17" borderId="4" applyNumberFormat="0" applyAlignment="0" applyProtection="0"/>
    <xf numFmtId="0" fontId="23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5" fillId="7" borderId="3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9" fillId="22" borderId="0" applyNumberFormat="0" applyBorder="0" applyAlignment="0" applyProtection="0"/>
    <xf numFmtId="0" fontId="3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2" fillId="23" borderId="6" applyNumberFormat="0" applyFont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9" fontId="4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33" fillId="16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24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" fillId="0" borderId="11" applyNumberFormat="0" applyFill="0" applyAlignment="0" applyProtection="0"/>
    <xf numFmtId="0" fontId="2" fillId="0" borderId="0"/>
  </cellStyleXfs>
  <cellXfs count="88">
    <xf numFmtId="0" fontId="0" fillId="0" borderId="0" xfId="0"/>
    <xf numFmtId="0" fontId="2" fillId="0" borderId="0" xfId="1"/>
    <xf numFmtId="0" fontId="3" fillId="0" borderId="0" xfId="1" applyFont="1"/>
    <xf numFmtId="2" fontId="9" fillId="0" borderId="1" xfId="2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/>
    <xf numFmtId="3" fontId="10" fillId="0" borderId="0" xfId="2" applyNumberFormat="1" applyFont="1" applyAlignment="1">
      <alignment wrapText="1"/>
    </xf>
    <xf numFmtId="166" fontId="10" fillId="0" borderId="0" xfId="2" applyNumberFormat="1" applyFont="1" applyAlignment="1">
      <alignment wrapText="1"/>
    </xf>
    <xf numFmtId="3" fontId="10" fillId="0" borderId="0" xfId="3" applyNumberFormat="1" applyFont="1" applyAlignment="1">
      <alignment vertical="center" wrapText="1"/>
    </xf>
    <xf numFmtId="2" fontId="5" fillId="0" borderId="0" xfId="2" applyNumberFormat="1" applyFont="1" applyAlignment="1">
      <alignment vertical="center" wrapText="1"/>
    </xf>
    <xf numFmtId="167" fontId="10" fillId="0" borderId="0" xfId="2" applyNumberFormat="1" applyFont="1" applyAlignment="1">
      <alignment vertical="center" wrapText="1"/>
    </xf>
    <xf numFmtId="3" fontId="5" fillId="0" borderId="0" xfId="1" applyNumberFormat="1" applyFont="1"/>
    <xf numFmtId="166" fontId="5" fillId="0" borderId="0" xfId="1" applyNumberFormat="1" applyFont="1"/>
    <xf numFmtId="2" fontId="5" fillId="0" borderId="0" xfId="2" applyNumberFormat="1" applyFont="1" applyAlignment="1">
      <alignment horizontal="left" vertical="center" wrapText="1"/>
    </xf>
    <xf numFmtId="2" fontId="12" fillId="0" borderId="0" xfId="2" applyNumberFormat="1" applyFont="1" applyAlignment="1">
      <alignment vertical="center"/>
    </xf>
    <xf numFmtId="0" fontId="2" fillId="0" borderId="0" xfId="104"/>
    <xf numFmtId="0" fontId="10" fillId="0" borderId="12" xfId="104" applyFont="1" applyBorder="1" applyAlignment="1">
      <alignment vertical="center" wrapText="1"/>
    </xf>
    <xf numFmtId="0" fontId="5" fillId="0" borderId="13" xfId="104" applyFont="1" applyBorder="1" applyAlignment="1">
      <alignment horizontal="left" vertical="top" wrapText="1"/>
    </xf>
    <xf numFmtId="0" fontId="10" fillId="0" borderId="13" xfId="104" applyFont="1" applyBorder="1" applyAlignment="1">
      <alignment vertical="center" wrapText="1"/>
    </xf>
    <xf numFmtId="0" fontId="10" fillId="0" borderId="14" xfId="104" applyFont="1" applyBorder="1" applyAlignment="1">
      <alignment vertical="center" wrapText="1"/>
    </xf>
    <xf numFmtId="0" fontId="10" fillId="0" borderId="15" xfId="104" applyFont="1" applyBorder="1" applyAlignment="1">
      <alignment horizontal="left" vertical="top" wrapText="1"/>
    </xf>
    <xf numFmtId="0" fontId="10" fillId="0" borderId="15" xfId="104" applyFont="1" applyBorder="1" applyAlignment="1">
      <alignment vertical="center" wrapText="1"/>
    </xf>
    <xf numFmtId="0" fontId="10" fillId="0" borderId="16" xfId="104" applyFont="1" applyBorder="1" applyAlignment="1">
      <alignment horizontal="left" vertical="top" wrapText="1"/>
    </xf>
    <xf numFmtId="0" fontId="10" fillId="0" borderId="16" xfId="104" applyFont="1" applyBorder="1" applyAlignment="1">
      <alignment vertical="center"/>
    </xf>
    <xf numFmtId="3" fontId="10" fillId="0" borderId="0" xfId="2" applyNumberFormat="1" applyFont="1" applyAlignment="1">
      <alignment horizontal="right"/>
    </xf>
    <xf numFmtId="2" fontId="5" fillId="0" borderId="1" xfId="2" applyNumberFormat="1" applyFont="1" applyBorder="1" applyAlignment="1">
      <alignment vertical="center" wrapText="1"/>
    </xf>
    <xf numFmtId="3" fontId="10" fillId="0" borderId="1" xfId="2" applyNumberFormat="1" applyFont="1" applyBorder="1" applyAlignment="1">
      <alignment horizontal="right"/>
    </xf>
    <xf numFmtId="167" fontId="10" fillId="0" borderId="1" xfId="2" applyNumberFormat="1" applyFont="1" applyBorder="1" applyAlignment="1">
      <alignment vertical="center" wrapText="1"/>
    </xf>
    <xf numFmtId="3" fontId="5" fillId="0" borderId="1" xfId="1" applyNumberFormat="1" applyFont="1" applyBorder="1"/>
    <xf numFmtId="166" fontId="5" fillId="0" borderId="1" xfId="1" applyNumberFormat="1" applyFont="1" applyBorder="1"/>
    <xf numFmtId="0" fontId="5" fillId="0" borderId="12" xfId="104" applyFont="1" applyBorder="1" applyAlignment="1">
      <alignment horizontal="left" vertical="top" wrapText="1"/>
    </xf>
    <xf numFmtId="0" fontId="16" fillId="0" borderId="0" xfId="4" applyFont="1" applyAlignment="1"/>
    <xf numFmtId="0" fontId="15" fillId="0" borderId="0" xfId="4" applyAlignment="1">
      <alignment horizontal="right"/>
    </xf>
    <xf numFmtId="3" fontId="39" fillId="0" borderId="20" xfId="0" applyNumberFormat="1" applyFont="1" applyBorder="1"/>
    <xf numFmtId="3" fontId="40" fillId="0" borderId="0" xfId="97" applyNumberFormat="1" applyFont="1" applyFill="1" applyBorder="1" applyAlignment="1">
      <alignment horizontal="right"/>
    </xf>
    <xf numFmtId="3" fontId="40" fillId="0" borderId="1" xfId="97" applyNumberFormat="1" applyFont="1" applyFill="1" applyBorder="1" applyAlignment="1">
      <alignment horizontal="right"/>
    </xf>
    <xf numFmtId="3" fontId="40" fillId="0" borderId="0" xfId="97" applyNumberFormat="1" applyFont="1" applyFill="1" applyBorder="1" applyAlignment="1">
      <alignment vertical="center" wrapText="1"/>
    </xf>
    <xf numFmtId="0" fontId="0" fillId="0" borderId="1" xfId="0" applyBorder="1"/>
    <xf numFmtId="167" fontId="5" fillId="0" borderId="0" xfId="2" applyNumberFormat="1" applyFont="1" applyAlignment="1">
      <alignment vertical="center" wrapText="1"/>
    </xf>
    <xf numFmtId="167" fontId="5" fillId="0" borderId="1" xfId="2" applyNumberFormat="1" applyFont="1" applyBorder="1" applyAlignment="1">
      <alignment vertical="center" wrapText="1"/>
    </xf>
    <xf numFmtId="1" fontId="0" fillId="0" borderId="1" xfId="0" applyNumberFormat="1" applyBorder="1"/>
    <xf numFmtId="0" fontId="15" fillId="0" borderId="0" xfId="4" applyBorder="1"/>
    <xf numFmtId="0" fontId="2" fillId="0" borderId="0" xfId="104" applyAlignment="1">
      <alignment vertical="center"/>
    </xf>
    <xf numFmtId="0" fontId="41" fillId="0" borderId="0" xfId="1" applyFont="1"/>
    <xf numFmtId="2" fontId="12" fillId="0" borderId="0" xfId="2" applyNumberFormat="1" applyFont="1" applyAlignment="1">
      <alignment vertical="center" wrapText="1"/>
    </xf>
    <xf numFmtId="0" fontId="2" fillId="0" borderId="0" xfId="1" applyAlignment="1">
      <alignment vertical="center" wrapText="1"/>
    </xf>
    <xf numFmtId="0" fontId="42" fillId="0" borderId="0" xfId="1" applyFont="1"/>
    <xf numFmtId="0" fontId="42" fillId="0" borderId="0" xfId="1" applyFont="1" applyAlignment="1">
      <alignment vertical="center" wrapText="1"/>
    </xf>
    <xf numFmtId="2" fontId="43" fillId="0" borderId="0" xfId="2" applyNumberFormat="1" applyFont="1" applyAlignment="1">
      <alignment vertical="center" wrapText="1"/>
    </xf>
    <xf numFmtId="0" fontId="10" fillId="0" borderId="13" xfId="104" applyFont="1" applyBorder="1" applyAlignment="1">
      <alignment vertical="top" wrapText="1"/>
    </xf>
    <xf numFmtId="0" fontId="5" fillId="0" borderId="14" xfId="104" applyFont="1" applyBorder="1" applyAlignment="1">
      <alignment horizontal="left" vertical="top" wrapText="1"/>
    </xf>
    <xf numFmtId="0" fontId="5" fillId="0" borderId="12" xfId="104" applyFont="1" applyBorder="1" applyAlignment="1">
      <alignment vertical="top" wrapText="1"/>
    </xf>
    <xf numFmtId="0" fontId="2" fillId="0" borderId="0" xfId="104" applyAlignment="1">
      <alignment vertical="top"/>
    </xf>
    <xf numFmtId="3" fontId="9" fillId="0" borderId="21" xfId="0" applyNumberFormat="1" applyFont="1" applyBorder="1"/>
    <xf numFmtId="166" fontId="9" fillId="0" borderId="0" xfId="0" applyNumberFormat="1" applyFont="1" applyAlignment="1">
      <alignment wrapText="1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vertical="center" wrapText="1"/>
    </xf>
    <xf numFmtId="3" fontId="8" fillId="0" borderId="0" xfId="0" applyNumberFormat="1" applyFont="1"/>
    <xf numFmtId="167" fontId="8" fillId="0" borderId="0" xfId="0" applyNumberFormat="1" applyFont="1" applyAlignment="1">
      <alignment vertical="center" wrapText="1"/>
    </xf>
    <xf numFmtId="166" fontId="8" fillId="0" borderId="0" xfId="0" applyNumberFormat="1" applyFont="1"/>
    <xf numFmtId="0" fontId="8" fillId="0" borderId="0" xfId="0" applyFont="1"/>
    <xf numFmtId="3" fontId="9" fillId="0" borderId="22" xfId="0" applyNumberFormat="1" applyFont="1" applyBorder="1" applyAlignment="1">
      <alignment horizontal="right"/>
    </xf>
    <xf numFmtId="167" fontId="9" fillId="0" borderId="22" xfId="0" applyNumberFormat="1" applyFont="1" applyBorder="1" applyAlignment="1">
      <alignment vertical="center" wrapText="1"/>
    </xf>
    <xf numFmtId="3" fontId="8" fillId="0" borderId="22" xfId="0" applyNumberFormat="1" applyFont="1" applyBorder="1"/>
    <xf numFmtId="167" fontId="8" fillId="0" borderId="22" xfId="0" applyNumberFormat="1" applyFont="1" applyBorder="1" applyAlignment="1">
      <alignment vertical="center" wrapText="1"/>
    </xf>
    <xf numFmtId="166" fontId="8" fillId="0" borderId="22" xfId="0" applyNumberFormat="1" applyFont="1" applyBorder="1"/>
    <xf numFmtId="0" fontId="8" fillId="0" borderId="22" xfId="0" applyFont="1" applyBorder="1"/>
    <xf numFmtId="0" fontId="10" fillId="0" borderId="15" xfId="104" applyFont="1" applyBorder="1" applyAlignment="1">
      <alignment vertical="top" wrapText="1"/>
    </xf>
    <xf numFmtId="0" fontId="46" fillId="0" borderId="0" xfId="0" applyFont="1"/>
    <xf numFmtId="0" fontId="5" fillId="0" borderId="0" xfId="0" applyFont="1" applyAlignment="1">
      <alignment vertical="center"/>
    </xf>
    <xf numFmtId="2" fontId="0" fillId="0" borderId="0" xfId="2" applyNumberFormat="1" applyFont="1" applyAlignment="1">
      <alignment horizontal="justify" wrapText="1"/>
    </xf>
    <xf numFmtId="2" fontId="2" fillId="0" borderId="0" xfId="2" applyNumberFormat="1" applyFont="1" applyAlignment="1">
      <alignment horizontal="justify" wrapText="1"/>
    </xf>
    <xf numFmtId="2" fontId="2" fillId="0" borderId="1" xfId="2" applyNumberFormat="1" applyFont="1" applyBorder="1" applyAlignment="1">
      <alignment horizontal="justify" wrapText="1"/>
    </xf>
    <xf numFmtId="0" fontId="44" fillId="0" borderId="0" xfId="1" applyFont="1" applyAlignment="1">
      <alignment horizontal="left" wrapText="1"/>
    </xf>
    <xf numFmtId="2" fontId="12" fillId="0" borderId="0" xfId="2" applyNumberFormat="1" applyFont="1" applyAlignment="1">
      <alignment vertical="center" wrapText="1"/>
    </xf>
    <xf numFmtId="2" fontId="5" fillId="0" borderId="2" xfId="2" applyNumberFormat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/>
    </xf>
    <xf numFmtId="2" fontId="14" fillId="0" borderId="0" xfId="2" applyNumberFormat="1" applyFont="1" applyAlignment="1">
      <alignment horizontal="justify" vertical="top" wrapText="1"/>
    </xf>
    <xf numFmtId="0" fontId="12" fillId="0" borderId="0" xfId="1" applyFont="1" applyAlignment="1">
      <alignment horizontal="left" wrapText="1"/>
    </xf>
    <xf numFmtId="0" fontId="42" fillId="0" borderId="0" xfId="0" applyFont="1" applyAlignment="1">
      <alignment horizontal="left" vertical="center"/>
    </xf>
    <xf numFmtId="2" fontId="12" fillId="0" borderId="0" xfId="2" applyNumberFormat="1" applyFont="1" applyAlignment="1">
      <alignment horizontal="justify" vertical="center" wrapText="1"/>
    </xf>
    <xf numFmtId="0" fontId="16" fillId="0" borderId="0" xfId="4" applyFont="1" applyAlignment="1">
      <alignment horizontal="left"/>
    </xf>
    <xf numFmtId="0" fontId="20" fillId="0" borderId="18" xfId="104" applyFont="1" applyBorder="1" applyAlignment="1">
      <alignment horizontal="center"/>
    </xf>
    <xf numFmtId="0" fontId="20" fillId="0" borderId="17" xfId="104" applyFont="1" applyBorder="1" applyAlignment="1">
      <alignment horizontal="center"/>
    </xf>
  </cellXfs>
  <cellStyles count="105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abecera 1" xfId="24" xr:uid="{00000000-0005-0000-0000-000013000000}"/>
    <cellStyle name="Cabecera 1 2" xfId="25" xr:uid="{00000000-0005-0000-0000-000014000000}"/>
    <cellStyle name="Cabecera 2" xfId="26" xr:uid="{00000000-0005-0000-0000-000015000000}"/>
    <cellStyle name="Cabecera 2 2" xfId="27" xr:uid="{00000000-0005-0000-0000-000016000000}"/>
    <cellStyle name="Cálculo 2" xfId="28" xr:uid="{00000000-0005-0000-0000-000017000000}"/>
    <cellStyle name="Celda de comprobación 2" xfId="29" xr:uid="{00000000-0005-0000-0000-000018000000}"/>
    <cellStyle name="Celda vinculada 2" xfId="30" xr:uid="{00000000-0005-0000-0000-000019000000}"/>
    <cellStyle name="Encabezado 4 2" xfId="31" xr:uid="{00000000-0005-0000-0000-00001A000000}"/>
    <cellStyle name="Énfasis1 2" xfId="32" xr:uid="{00000000-0005-0000-0000-00001B000000}"/>
    <cellStyle name="Énfasis2 2" xfId="33" xr:uid="{00000000-0005-0000-0000-00001C000000}"/>
    <cellStyle name="Énfasis3 2" xfId="34" xr:uid="{00000000-0005-0000-0000-00001D000000}"/>
    <cellStyle name="Énfasis4 2" xfId="35" xr:uid="{00000000-0005-0000-0000-00001E000000}"/>
    <cellStyle name="Énfasis5 2" xfId="36" xr:uid="{00000000-0005-0000-0000-00001F000000}"/>
    <cellStyle name="Énfasis6 2" xfId="37" xr:uid="{00000000-0005-0000-0000-000020000000}"/>
    <cellStyle name="Entrada 2" xfId="38" xr:uid="{00000000-0005-0000-0000-000021000000}"/>
    <cellStyle name="Euro" xfId="39" xr:uid="{00000000-0005-0000-0000-000022000000}"/>
    <cellStyle name="Euro 2" xfId="40" xr:uid="{00000000-0005-0000-0000-000023000000}"/>
    <cellStyle name="Euro 2 2" xfId="41" xr:uid="{00000000-0005-0000-0000-000024000000}"/>
    <cellStyle name="Euro 3" xfId="42" xr:uid="{00000000-0005-0000-0000-000025000000}"/>
    <cellStyle name="Fecha" xfId="43" xr:uid="{00000000-0005-0000-0000-000026000000}"/>
    <cellStyle name="Fecha 2" xfId="44" xr:uid="{00000000-0005-0000-0000-000027000000}"/>
    <cellStyle name="Fecha 2 2" xfId="45" xr:uid="{00000000-0005-0000-0000-000028000000}"/>
    <cellStyle name="Fecha 3" xfId="46" xr:uid="{00000000-0005-0000-0000-000029000000}"/>
    <cellStyle name="Fecha 4" xfId="47" xr:uid="{00000000-0005-0000-0000-00002A000000}"/>
    <cellStyle name="Fijo" xfId="48" xr:uid="{00000000-0005-0000-0000-00002B000000}"/>
    <cellStyle name="Fijo 2" xfId="49" xr:uid="{00000000-0005-0000-0000-00002C000000}"/>
    <cellStyle name="Fijo 2 2" xfId="50" xr:uid="{00000000-0005-0000-0000-00002D000000}"/>
    <cellStyle name="Fijo 3" xfId="51" xr:uid="{00000000-0005-0000-0000-00002E000000}"/>
    <cellStyle name="Fijo 4" xfId="52" xr:uid="{00000000-0005-0000-0000-00002F000000}"/>
    <cellStyle name="Hipervínculo" xfId="4" builtinId="8"/>
    <cellStyle name="Hipervínculo 2" xfId="53" xr:uid="{00000000-0005-0000-0000-000031000000}"/>
    <cellStyle name="Hipervínculo 3" xfId="54" xr:uid="{00000000-0005-0000-0000-000032000000}"/>
    <cellStyle name="Incorrecto 2" xfId="55" xr:uid="{00000000-0005-0000-0000-000033000000}"/>
    <cellStyle name="Millares 2" xfId="56" xr:uid="{00000000-0005-0000-0000-000034000000}"/>
    <cellStyle name="Millares 3" xfId="57" xr:uid="{00000000-0005-0000-0000-000035000000}"/>
    <cellStyle name="Moneda 2" xfId="58" xr:uid="{00000000-0005-0000-0000-000036000000}"/>
    <cellStyle name="Monetario" xfId="59" xr:uid="{00000000-0005-0000-0000-000037000000}"/>
    <cellStyle name="Monetario 2" xfId="60" xr:uid="{00000000-0005-0000-0000-000038000000}"/>
    <cellStyle name="Monetario 2 2" xfId="61" xr:uid="{00000000-0005-0000-0000-000039000000}"/>
    <cellStyle name="Monetario 3" xfId="62" xr:uid="{00000000-0005-0000-0000-00003A000000}"/>
    <cellStyle name="Monetario 4" xfId="63" xr:uid="{00000000-0005-0000-0000-00003B000000}"/>
    <cellStyle name="Monetario0" xfId="64" xr:uid="{00000000-0005-0000-0000-00003C000000}"/>
    <cellStyle name="Monetario0 2" xfId="65" xr:uid="{00000000-0005-0000-0000-00003D000000}"/>
    <cellStyle name="Monetario0 2 2" xfId="66" xr:uid="{00000000-0005-0000-0000-00003E000000}"/>
    <cellStyle name="Monetario0 3" xfId="67" xr:uid="{00000000-0005-0000-0000-00003F000000}"/>
    <cellStyle name="Monetario0 4" xfId="68" xr:uid="{00000000-0005-0000-0000-000040000000}"/>
    <cellStyle name="Neutral 2" xfId="69" xr:uid="{00000000-0005-0000-0000-000041000000}"/>
    <cellStyle name="Normal" xfId="0" builtinId="0"/>
    <cellStyle name="Normal 10" xfId="70" xr:uid="{00000000-0005-0000-0000-000043000000}"/>
    <cellStyle name="Normal 11" xfId="104" xr:uid="{00000000-0005-0000-0000-000044000000}"/>
    <cellStyle name="Normal 2" xfId="1" xr:uid="{00000000-0005-0000-0000-000045000000}"/>
    <cellStyle name="Normal 2 2" xfId="71" xr:uid="{00000000-0005-0000-0000-000046000000}"/>
    <cellStyle name="Normal 3" xfId="72" xr:uid="{00000000-0005-0000-0000-000047000000}"/>
    <cellStyle name="Normal 3 2" xfId="2" xr:uid="{00000000-0005-0000-0000-000048000000}"/>
    <cellStyle name="Normal 3 3" xfId="3" xr:uid="{00000000-0005-0000-0000-000049000000}"/>
    <cellStyle name="Normal 4" xfId="73" xr:uid="{00000000-0005-0000-0000-00004A000000}"/>
    <cellStyle name="Normal 5" xfId="74" xr:uid="{00000000-0005-0000-0000-00004B000000}"/>
    <cellStyle name="Normal 5 2" xfId="75" xr:uid="{00000000-0005-0000-0000-00004C000000}"/>
    <cellStyle name="Normal 6" xfId="76" xr:uid="{00000000-0005-0000-0000-00004D000000}"/>
    <cellStyle name="Normal 7" xfId="77" xr:uid="{00000000-0005-0000-0000-00004E000000}"/>
    <cellStyle name="Normal 8" xfId="78" xr:uid="{00000000-0005-0000-0000-00004F000000}"/>
    <cellStyle name="Normal 8 2" xfId="79" xr:uid="{00000000-0005-0000-0000-000050000000}"/>
    <cellStyle name="Normal 9" xfId="80" xr:uid="{00000000-0005-0000-0000-000051000000}"/>
    <cellStyle name="Notas 2" xfId="81" xr:uid="{00000000-0005-0000-0000-000052000000}"/>
    <cellStyle name="Porcentaje 2" xfId="82" xr:uid="{00000000-0005-0000-0000-000053000000}"/>
    <cellStyle name="Porcentaje 2 2" xfId="83" xr:uid="{00000000-0005-0000-0000-000054000000}"/>
    <cellStyle name="Porcentaje 3" xfId="84" xr:uid="{00000000-0005-0000-0000-000055000000}"/>
    <cellStyle name="Punto" xfId="85" xr:uid="{00000000-0005-0000-0000-000056000000}"/>
    <cellStyle name="Punto 2" xfId="86" xr:uid="{00000000-0005-0000-0000-000057000000}"/>
    <cellStyle name="Punto 2 2" xfId="87" xr:uid="{00000000-0005-0000-0000-000058000000}"/>
    <cellStyle name="Punto 3" xfId="88" xr:uid="{00000000-0005-0000-0000-000059000000}"/>
    <cellStyle name="Punto 4" xfId="89" xr:uid="{00000000-0005-0000-0000-00005A000000}"/>
    <cellStyle name="Punto0" xfId="90" xr:uid="{00000000-0005-0000-0000-00005B000000}"/>
    <cellStyle name="Punto0 2" xfId="91" xr:uid="{00000000-0005-0000-0000-00005C000000}"/>
    <cellStyle name="Punto0 2 2" xfId="92" xr:uid="{00000000-0005-0000-0000-00005D000000}"/>
    <cellStyle name="Punto0 3" xfId="93" xr:uid="{00000000-0005-0000-0000-00005E000000}"/>
    <cellStyle name="Punto0 4" xfId="94" xr:uid="{00000000-0005-0000-0000-00005F000000}"/>
    <cellStyle name="Salida 2" xfId="95" xr:uid="{00000000-0005-0000-0000-000060000000}"/>
    <cellStyle name="Texto de advertencia 2" xfId="96" xr:uid="{00000000-0005-0000-0000-000061000000}"/>
    <cellStyle name="Texto explicativo 2" xfId="97" xr:uid="{00000000-0005-0000-0000-000062000000}"/>
    <cellStyle name="Título 1 2" xfId="98" xr:uid="{00000000-0005-0000-0000-000063000000}"/>
    <cellStyle name="Título 2 2" xfId="99" xr:uid="{00000000-0005-0000-0000-000064000000}"/>
    <cellStyle name="Título 3 2" xfId="100" xr:uid="{00000000-0005-0000-0000-000065000000}"/>
    <cellStyle name="Título 4" xfId="101" xr:uid="{00000000-0005-0000-0000-000066000000}"/>
    <cellStyle name="Total 2" xfId="102" xr:uid="{00000000-0005-0000-0000-000067000000}"/>
    <cellStyle name="Total 3" xfId="103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4\sis\PATRICIA\CARGA%20DATOS\Carga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 Fortal Unidades Productivas"/>
      <sheetName val="49 Promoción del Empleo"/>
      <sheetName val="16 Ser Solidario"/>
      <sheetName val="17 Apoyo a Inst q asist a PCNE"/>
      <sheetName val="19 BAP- Calle"/>
      <sheetName val="xx Línea de Asist. Social Inmed"/>
      <sheetName val="36 Emergencia Habitacional"/>
      <sheetName val="37_58_62 Asist a los sin techo"/>
      <sheetName val="38 Asistencia Directa Inmedita"/>
      <sheetName val="39 Asist. Habit - Subsidios"/>
      <sheetName val="44 Fortalec a Flias con PCNE"/>
      <sheetName val="45 Nuestras Familias"/>
      <sheetName val="40 Apoyo aliment. flía canastas"/>
      <sheetName val="41 Grupos_Comunitarios"/>
      <sheetName val="42 Vale Ciudad"/>
      <sheetName val="70 Ciudadanía Porteña"/>
      <sheetName val="46 Servicios Sociales Zonales"/>
      <sheetName val="48 Centros Comunitarios"/>
      <sheetName val="47 Redes Comunitarias"/>
      <sheetName val="CIM Atenciones"/>
      <sheetName val="CIM Violencia Fliar"/>
      <sheetName val="CIMMaGallegoAgresores"/>
      <sheetName val="CIMMaltratoInfantoJuvenil"/>
      <sheetName val="DGMCentral TE"/>
      <sheetName val="20 Mujer en la economía"/>
      <sheetName val="21 Salud comunitaria y género"/>
      <sheetName val="22 Violencia doméstica y sexual"/>
      <sheetName val="23 Desarrollo comunit. y género"/>
      <sheetName val="24 Areas descentralizadas"/>
      <sheetName val="25 Fort politic igual oportunid"/>
      <sheetName val="26 Hog. Adult. Anc."/>
      <sheetName val="26 Aloj. con cobertura"/>
      <sheetName val="26 Hog. Anc. depend."/>
      <sheetName val="26 Egre. Hog. anc."/>
      <sheetName val="27 Hogar de día"/>
      <sheetName val="28 Geriatricos privados"/>
      <sheetName val="29 Aten.Orient.Ctros.Jubilados"/>
      <sheetName val="30 Orient Asist Ancian maltrato"/>
      <sheetName val="30 Linea proteger"/>
      <sheetName val="43 Aten_domiciliaria"/>
      <sheetName val="31 Niño Adoles. Calle Cajade"/>
      <sheetName val="31 Niño Adoles. Calle Caina"/>
      <sheetName val="31 Niño Adoles. Calle Casas"/>
      <sheetName val="32 Ctros Barriales - Jardines"/>
      <sheetName val="32 Ctros Barriales - Casas"/>
      <sheetName val="32 Ctros. Barriales - CAF"/>
      <sheetName val="33 Recr y Turism Juegotecas "/>
      <sheetName val="33 Recr y Turism PtoPibe"/>
      <sheetName val="Guardia Permanente 1"/>
      <sheetName val="Guardia Permanente 2"/>
      <sheetName val="Guardia Permanente 3"/>
      <sheetName val="Línea Telefónica"/>
      <sheetName val="Defensorías"/>
      <sheetName val="Registro Búsqueda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6384" width="9.109375" style="1"/>
  </cols>
  <sheetData>
    <row r="1" spans="1:9" ht="12.75" customHeight="1" x14ac:dyDescent="0.25">
      <c r="A1" s="71" t="s">
        <v>58</v>
      </c>
      <c r="B1" s="72"/>
      <c r="C1" s="72"/>
      <c r="D1" s="72"/>
      <c r="E1" s="72"/>
      <c r="F1" s="72"/>
      <c r="G1" s="72"/>
      <c r="H1" s="72"/>
      <c r="I1" s="72"/>
    </row>
    <row r="2" spans="1:9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9" ht="15.6" customHeight="1" x14ac:dyDescent="0.25">
      <c r="A3" s="73"/>
      <c r="B3" s="73"/>
      <c r="C3" s="73"/>
      <c r="D3" s="73"/>
      <c r="E3" s="73"/>
      <c r="F3" s="73"/>
      <c r="G3" s="73"/>
      <c r="H3" s="73"/>
      <c r="I3" s="73"/>
    </row>
    <row r="4" spans="1:9" x14ac:dyDescent="0.25">
      <c r="A4" s="41">
        <v>2024</v>
      </c>
    </row>
    <row r="5" spans="1:9" x14ac:dyDescent="0.25">
      <c r="A5" s="41">
        <v>2023</v>
      </c>
    </row>
    <row r="6" spans="1:9" x14ac:dyDescent="0.25">
      <c r="A6" s="41">
        <v>2022</v>
      </c>
      <c r="C6" s="69"/>
    </row>
    <row r="7" spans="1:9" x14ac:dyDescent="0.25">
      <c r="A7" s="41">
        <v>2021</v>
      </c>
    </row>
    <row r="8" spans="1:9" x14ac:dyDescent="0.25">
      <c r="A8" s="41">
        <v>2020</v>
      </c>
    </row>
    <row r="9" spans="1:9" x14ac:dyDescent="0.25">
      <c r="A9" s="41">
        <v>2019</v>
      </c>
      <c r="B9" s="31"/>
      <c r="C9" s="31"/>
      <c r="D9" s="31"/>
    </row>
    <row r="10" spans="1:9" x14ac:dyDescent="0.25">
      <c r="A10" s="32" t="s">
        <v>37</v>
      </c>
    </row>
  </sheetData>
  <mergeCells count="1">
    <mergeCell ref="A1:I3"/>
  </mergeCells>
  <hyperlinks>
    <hyperlink ref="A10" location="'Ficha técnica'!A1" display="Ficha técnica" xr:uid="{00000000-0004-0000-0000-000000000000}"/>
    <hyperlink ref="A9" location="'2019'!A1" display="'2019'!A1" xr:uid="{00000000-0004-0000-0000-000001000000}"/>
    <hyperlink ref="A8" location="'2020'!A1" display="'2020'!A1" xr:uid="{00000000-0004-0000-0000-000002000000}"/>
    <hyperlink ref="A7" location="'2021'!A1" display="'2021'!A1" xr:uid="{00000000-0004-0000-0000-000003000000}"/>
    <hyperlink ref="A6" location="'2022'!A1" display="'2022'!A1" xr:uid="{00000000-0004-0000-0000-000004000000}"/>
    <hyperlink ref="A5" location="'2023'!A1" display="'2023'!A1" xr:uid="{00000000-0004-0000-0000-000005000000}"/>
    <hyperlink ref="A4" location="'2024'!A1" display="'2024'!A1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A22"/>
  <sheetViews>
    <sheetView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6384" width="9.109375" style="1"/>
  </cols>
  <sheetData>
    <row r="1" spans="1:1015" ht="12.75" customHeight="1" x14ac:dyDescent="0.25">
      <c r="A1" s="71" t="s">
        <v>59</v>
      </c>
      <c r="B1" s="72"/>
      <c r="C1" s="72"/>
      <c r="D1" s="72"/>
      <c r="E1" s="72"/>
      <c r="F1" s="72"/>
      <c r="G1" s="72"/>
      <c r="H1" s="72"/>
      <c r="I1" s="72"/>
    </row>
    <row r="2" spans="1:1015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015" ht="15.6" customHeight="1" x14ac:dyDescent="0.25">
      <c r="A3" s="72"/>
      <c r="B3" s="72"/>
      <c r="C3" s="72"/>
      <c r="D3" s="72"/>
      <c r="E3" s="72"/>
      <c r="F3" s="72"/>
      <c r="G3" s="72"/>
      <c r="H3" s="72"/>
      <c r="I3" s="72"/>
    </row>
    <row r="4" spans="1:1015" ht="14.25" customHeight="1" x14ac:dyDescent="0.25">
      <c r="A4" s="76" t="s">
        <v>0</v>
      </c>
      <c r="B4" s="78" t="s">
        <v>1</v>
      </c>
      <c r="C4" s="78"/>
      <c r="D4" s="80" t="s">
        <v>2</v>
      </c>
      <c r="E4" s="80"/>
      <c r="F4" s="80"/>
      <c r="G4" s="80"/>
      <c r="H4" s="80"/>
      <c r="I4" s="80"/>
    </row>
    <row r="5" spans="1:1015" ht="14.25" customHeight="1" x14ac:dyDescent="0.25">
      <c r="A5" s="77"/>
      <c r="B5" s="79"/>
      <c r="C5" s="79"/>
      <c r="D5" s="80" t="s">
        <v>3</v>
      </c>
      <c r="E5" s="80"/>
      <c r="F5" s="80" t="s">
        <v>4</v>
      </c>
      <c r="G5" s="80"/>
      <c r="H5" s="80" t="s">
        <v>5</v>
      </c>
      <c r="I5" s="80"/>
    </row>
    <row r="6" spans="1:1015" x14ac:dyDescent="0.25">
      <c r="A6" s="76"/>
      <c r="B6" s="3" t="s">
        <v>6</v>
      </c>
      <c r="C6" s="4" t="s">
        <v>7</v>
      </c>
      <c r="D6" s="3" t="s">
        <v>6</v>
      </c>
      <c r="E6" s="4" t="s">
        <v>7</v>
      </c>
      <c r="F6" s="3" t="s">
        <v>6</v>
      </c>
      <c r="G6" s="4" t="s">
        <v>7</v>
      </c>
      <c r="H6" s="3" t="s">
        <v>6</v>
      </c>
      <c r="I6" s="4" t="s">
        <v>7</v>
      </c>
    </row>
    <row r="7" spans="1:1015" x14ac:dyDescent="0.25">
      <c r="A7" s="5" t="s">
        <v>1</v>
      </c>
      <c r="B7" s="53">
        <v>43160</v>
      </c>
      <c r="C7" s="54">
        <v>100</v>
      </c>
      <c r="D7" s="55">
        <v>20817</v>
      </c>
      <c r="E7" s="54">
        <v>100</v>
      </c>
      <c r="F7" s="55">
        <v>21922</v>
      </c>
      <c r="G7" s="54">
        <v>100</v>
      </c>
      <c r="H7" s="55">
        <v>421</v>
      </c>
      <c r="I7" s="54">
        <v>100</v>
      </c>
    </row>
    <row r="8" spans="1:1015" x14ac:dyDescent="0.25">
      <c r="A8" s="9" t="s">
        <v>8</v>
      </c>
      <c r="B8" s="56">
        <v>3942</v>
      </c>
      <c r="C8" s="57">
        <v>9.1</v>
      </c>
      <c r="D8" s="58">
        <v>2042</v>
      </c>
      <c r="E8" s="59">
        <v>9.8000000000000007</v>
      </c>
      <c r="F8" s="58">
        <v>1893</v>
      </c>
      <c r="G8" s="60">
        <v>8.6</v>
      </c>
      <c r="H8">
        <v>7</v>
      </c>
      <c r="I8" s="60">
        <v>1.7</v>
      </c>
    </row>
    <row r="9" spans="1:1015" x14ac:dyDescent="0.25">
      <c r="A9" s="9" t="s">
        <v>9</v>
      </c>
      <c r="B9" s="56">
        <v>12171</v>
      </c>
      <c r="C9" s="57">
        <v>28.2</v>
      </c>
      <c r="D9" s="58">
        <v>6346</v>
      </c>
      <c r="E9" s="59">
        <v>30.5</v>
      </c>
      <c r="F9" s="58">
        <v>5787</v>
      </c>
      <c r="G9" s="60">
        <v>26.4</v>
      </c>
      <c r="H9">
        <v>38</v>
      </c>
      <c r="I9" s="60">
        <v>9</v>
      </c>
    </row>
    <row r="10" spans="1:1015" x14ac:dyDescent="0.25">
      <c r="A10" s="13" t="s">
        <v>10</v>
      </c>
      <c r="B10" s="56">
        <v>13271</v>
      </c>
      <c r="C10" s="57">
        <v>30.7</v>
      </c>
      <c r="D10" s="58">
        <v>6417</v>
      </c>
      <c r="E10" s="59">
        <v>30.8</v>
      </c>
      <c r="F10" s="58">
        <v>6671</v>
      </c>
      <c r="G10" s="60">
        <v>30.4</v>
      </c>
      <c r="H10">
        <v>183</v>
      </c>
      <c r="I10" s="60">
        <v>43.5</v>
      </c>
    </row>
    <row r="11" spans="1:1015" x14ac:dyDescent="0.25">
      <c r="A11" s="9" t="s">
        <v>11</v>
      </c>
      <c r="B11" s="56">
        <v>8006</v>
      </c>
      <c r="C11" s="57">
        <v>18.5</v>
      </c>
      <c r="D11" s="58">
        <v>3485</v>
      </c>
      <c r="E11" s="59">
        <v>16.7</v>
      </c>
      <c r="F11" s="58">
        <v>4408</v>
      </c>
      <c r="G11" s="60">
        <v>20.100000000000001</v>
      </c>
      <c r="H11">
        <v>113</v>
      </c>
      <c r="I11" s="60">
        <v>26.8</v>
      </c>
    </row>
    <row r="12" spans="1:1015" x14ac:dyDescent="0.25">
      <c r="A12" s="9" t="s">
        <v>12</v>
      </c>
      <c r="B12" s="56">
        <v>5746</v>
      </c>
      <c r="C12" s="57">
        <v>13.3</v>
      </c>
      <c r="D12" s="58">
        <v>2521</v>
      </c>
      <c r="E12" s="59">
        <v>12.1</v>
      </c>
      <c r="F12" s="58">
        <v>3158</v>
      </c>
      <c r="G12" s="60">
        <v>14.4</v>
      </c>
      <c r="H12">
        <v>67</v>
      </c>
      <c r="I12" s="60">
        <v>15.9</v>
      </c>
    </row>
    <row r="13" spans="1:1015" x14ac:dyDescent="0.25">
      <c r="A13" s="25" t="s">
        <v>5</v>
      </c>
      <c r="B13" s="62">
        <v>24</v>
      </c>
      <c r="C13" s="63">
        <v>0.1</v>
      </c>
      <c r="D13" s="64">
        <v>6</v>
      </c>
      <c r="E13" s="65">
        <v>0</v>
      </c>
      <c r="F13" s="64">
        <v>5</v>
      </c>
      <c r="G13" s="66">
        <v>0</v>
      </c>
      <c r="H13" s="37">
        <v>13</v>
      </c>
      <c r="I13" s="66">
        <v>3.1</v>
      </c>
    </row>
    <row r="14" spans="1:1015" ht="12.75" customHeight="1" x14ac:dyDescent="0.25">
      <c r="A14" s="74" t="s">
        <v>60</v>
      </c>
      <c r="B14" s="74"/>
      <c r="C14" s="74"/>
      <c r="D14" s="74"/>
      <c r="E14" s="74"/>
      <c r="F14" s="74"/>
      <c r="G14" s="74"/>
      <c r="H14" s="74"/>
      <c r="I14" s="74"/>
    </row>
    <row r="15" spans="1:1015" customFormat="1" ht="12" customHeight="1" x14ac:dyDescent="0.25">
      <c r="A15" s="81" t="s">
        <v>61</v>
      </c>
      <c r="B15" s="81"/>
      <c r="C15" s="81"/>
      <c r="D15" s="81"/>
      <c r="E15" s="81"/>
      <c r="F15" s="81"/>
      <c r="G15" s="81"/>
      <c r="H15" s="81"/>
      <c r="I15" s="8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</row>
    <row r="16" spans="1:1015" s="45" customFormat="1" ht="11.25" customHeight="1" x14ac:dyDescent="0.25">
      <c r="A16" s="75" t="s">
        <v>43</v>
      </c>
      <c r="B16" s="75"/>
      <c r="C16" s="75"/>
      <c r="D16" s="75"/>
      <c r="E16" s="75"/>
      <c r="F16" s="75"/>
      <c r="G16" s="75"/>
      <c r="H16" s="75"/>
      <c r="I16" s="75"/>
      <c r="J16" s="44"/>
    </row>
    <row r="19" spans="1:4" x14ac:dyDescent="0.25">
      <c r="A19" s="31"/>
      <c r="B19" s="31"/>
      <c r="C19" s="31"/>
      <c r="D19" s="31"/>
    </row>
    <row r="22" spans="1:4" x14ac:dyDescent="0.25">
      <c r="B22" s="69"/>
    </row>
  </sheetData>
  <mergeCells count="10">
    <mergeCell ref="A14:I14"/>
    <mergeCell ref="A16:I16"/>
    <mergeCell ref="A1:I3"/>
    <mergeCell ref="A4:A6"/>
    <mergeCell ref="B4:C5"/>
    <mergeCell ref="D4:I4"/>
    <mergeCell ref="D5:E5"/>
    <mergeCell ref="F5:G5"/>
    <mergeCell ref="H5:I5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6384" width="9.109375" style="1"/>
  </cols>
  <sheetData>
    <row r="1" spans="1:10" ht="12.75" customHeight="1" x14ac:dyDescent="0.25">
      <c r="A1" s="71" t="s">
        <v>52</v>
      </c>
      <c r="B1" s="72"/>
      <c r="C1" s="72"/>
      <c r="D1" s="72"/>
      <c r="E1" s="72"/>
      <c r="F1" s="72"/>
      <c r="G1" s="72"/>
      <c r="H1" s="72"/>
      <c r="I1" s="72"/>
    </row>
    <row r="2" spans="1:10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0" ht="15.6" customHeight="1" x14ac:dyDescent="0.25">
      <c r="A3" s="72"/>
      <c r="B3" s="72"/>
      <c r="C3" s="72"/>
      <c r="D3" s="72"/>
      <c r="E3" s="72"/>
      <c r="F3" s="72"/>
      <c r="G3" s="72"/>
      <c r="H3" s="72"/>
      <c r="I3" s="72"/>
    </row>
    <row r="4" spans="1:10" ht="14.25" customHeight="1" x14ac:dyDescent="0.25">
      <c r="A4" s="76" t="s">
        <v>0</v>
      </c>
      <c r="B4" s="78" t="s">
        <v>1</v>
      </c>
      <c r="C4" s="78"/>
      <c r="D4" s="80" t="s">
        <v>2</v>
      </c>
      <c r="E4" s="80"/>
      <c r="F4" s="80"/>
      <c r="G4" s="80"/>
      <c r="H4" s="80"/>
      <c r="I4" s="80"/>
    </row>
    <row r="5" spans="1:10" ht="14.25" customHeight="1" x14ac:dyDescent="0.25">
      <c r="A5" s="77"/>
      <c r="B5" s="79"/>
      <c r="C5" s="79"/>
      <c r="D5" s="80" t="s">
        <v>3</v>
      </c>
      <c r="E5" s="80"/>
      <c r="F5" s="80" t="s">
        <v>4</v>
      </c>
      <c r="G5" s="80"/>
      <c r="H5" s="80" t="s">
        <v>5</v>
      </c>
      <c r="I5" s="80"/>
    </row>
    <row r="6" spans="1:10" x14ac:dyDescent="0.25">
      <c r="A6" s="76"/>
      <c r="B6" s="3" t="s">
        <v>6</v>
      </c>
      <c r="C6" s="4" t="s">
        <v>7</v>
      </c>
      <c r="D6" s="3" t="s">
        <v>6</v>
      </c>
      <c r="E6" s="4" t="s">
        <v>7</v>
      </c>
      <c r="F6" s="3" t="s">
        <v>6</v>
      </c>
      <c r="G6" s="4" t="s">
        <v>7</v>
      </c>
      <c r="H6" s="3" t="s">
        <v>6</v>
      </c>
      <c r="I6" s="4" t="s">
        <v>7</v>
      </c>
    </row>
    <row r="7" spans="1:10" x14ac:dyDescent="0.25">
      <c r="A7" s="5" t="s">
        <v>1</v>
      </c>
      <c r="B7" s="53">
        <v>39751</v>
      </c>
      <c r="C7" s="54">
        <v>100</v>
      </c>
      <c r="D7" s="55">
        <v>19062</v>
      </c>
      <c r="E7" s="54">
        <v>100</v>
      </c>
      <c r="F7" s="55">
        <v>20237</v>
      </c>
      <c r="G7" s="54">
        <v>100</v>
      </c>
      <c r="H7" s="55">
        <v>452</v>
      </c>
      <c r="I7" s="54">
        <v>100</v>
      </c>
    </row>
    <row r="8" spans="1:10" x14ac:dyDescent="0.25">
      <c r="A8" s="9" t="s">
        <v>8</v>
      </c>
      <c r="B8" s="56">
        <v>3928</v>
      </c>
      <c r="C8" s="57">
        <v>9.9</v>
      </c>
      <c r="D8" s="58">
        <v>2054</v>
      </c>
      <c r="E8" s="59">
        <v>10.8</v>
      </c>
      <c r="F8" s="58">
        <v>1867</v>
      </c>
      <c r="G8" s="60">
        <v>9.1999999999999993</v>
      </c>
      <c r="H8">
        <v>7</v>
      </c>
      <c r="I8" s="60">
        <v>1.5</v>
      </c>
    </row>
    <row r="9" spans="1:10" x14ac:dyDescent="0.25">
      <c r="A9" s="9" t="s">
        <v>9</v>
      </c>
      <c r="B9" s="56">
        <v>11734</v>
      </c>
      <c r="C9" s="57">
        <v>29.5</v>
      </c>
      <c r="D9" s="58">
        <v>6040</v>
      </c>
      <c r="E9" s="59">
        <v>31.7</v>
      </c>
      <c r="F9" s="58">
        <v>5633</v>
      </c>
      <c r="G9" s="60">
        <v>27.8</v>
      </c>
      <c r="H9">
        <v>61</v>
      </c>
      <c r="I9" s="60">
        <v>13.6</v>
      </c>
    </row>
    <row r="10" spans="1:10" x14ac:dyDescent="0.25">
      <c r="A10" s="13" t="s">
        <v>10</v>
      </c>
      <c r="B10" s="56">
        <v>11984</v>
      </c>
      <c r="C10" s="57">
        <v>30.1</v>
      </c>
      <c r="D10" s="58">
        <v>5729</v>
      </c>
      <c r="E10" s="59">
        <v>30.1</v>
      </c>
      <c r="F10" s="58">
        <v>6056</v>
      </c>
      <c r="G10" s="60">
        <v>29.9</v>
      </c>
      <c r="H10">
        <v>199</v>
      </c>
      <c r="I10" s="60">
        <v>44</v>
      </c>
    </row>
    <row r="11" spans="1:10" x14ac:dyDescent="0.25">
      <c r="A11" s="9" t="s">
        <v>11</v>
      </c>
      <c r="B11" s="56">
        <v>6901</v>
      </c>
      <c r="C11" s="57">
        <v>17.399999999999999</v>
      </c>
      <c r="D11" s="58">
        <v>3004</v>
      </c>
      <c r="E11" s="59">
        <v>15.8</v>
      </c>
      <c r="F11" s="58">
        <v>3781</v>
      </c>
      <c r="G11" s="60">
        <v>18.7</v>
      </c>
      <c r="H11">
        <v>116</v>
      </c>
      <c r="I11" s="60">
        <v>25.7</v>
      </c>
    </row>
    <row r="12" spans="1:10" x14ac:dyDescent="0.25">
      <c r="A12" s="9" t="s">
        <v>12</v>
      </c>
      <c r="B12" s="56">
        <v>5180</v>
      </c>
      <c r="C12" s="57">
        <v>13</v>
      </c>
      <c r="D12" s="58">
        <v>2231</v>
      </c>
      <c r="E12" s="59">
        <v>11.7</v>
      </c>
      <c r="F12" s="58">
        <v>2894</v>
      </c>
      <c r="G12" s="60">
        <v>14.3</v>
      </c>
      <c r="H12">
        <v>55</v>
      </c>
      <c r="I12" s="60">
        <v>12.2</v>
      </c>
    </row>
    <row r="13" spans="1:10" x14ac:dyDescent="0.25">
      <c r="A13" s="25" t="s">
        <v>5</v>
      </c>
      <c r="B13" s="62">
        <v>24</v>
      </c>
      <c r="C13" s="63">
        <v>0.1</v>
      </c>
      <c r="D13" s="64">
        <v>4</v>
      </c>
      <c r="E13" s="65">
        <v>0</v>
      </c>
      <c r="F13" s="64">
        <v>6</v>
      </c>
      <c r="G13" s="66">
        <v>0</v>
      </c>
      <c r="H13" s="37">
        <v>14</v>
      </c>
      <c r="I13" s="66">
        <v>3.1</v>
      </c>
    </row>
    <row r="14" spans="1:10" ht="12.75" customHeight="1" x14ac:dyDescent="0.25">
      <c r="A14" s="82" t="s">
        <v>47</v>
      </c>
      <c r="B14" s="82"/>
      <c r="C14" s="82"/>
      <c r="D14" s="82"/>
      <c r="E14" s="82"/>
      <c r="F14" s="82"/>
      <c r="G14" s="82"/>
      <c r="H14" s="82"/>
      <c r="I14" s="82"/>
    </row>
    <row r="15" spans="1:10" s="45" customFormat="1" ht="11.25" customHeight="1" x14ac:dyDescent="0.25">
      <c r="A15" s="75" t="s">
        <v>43</v>
      </c>
      <c r="B15" s="75"/>
      <c r="C15" s="75"/>
      <c r="D15" s="75"/>
      <c r="E15" s="75"/>
      <c r="F15" s="75"/>
      <c r="G15" s="75"/>
      <c r="H15" s="75"/>
      <c r="I15" s="75"/>
      <c r="J15" s="44"/>
    </row>
    <row r="18" spans="1:4" x14ac:dyDescent="0.25">
      <c r="A18" s="31"/>
      <c r="B18" s="31"/>
      <c r="C18" s="31"/>
      <c r="D18" s="31"/>
    </row>
  </sheetData>
  <mergeCells count="9">
    <mergeCell ref="A14:I14"/>
    <mergeCell ref="A15:I15"/>
    <mergeCell ref="A1:I3"/>
    <mergeCell ref="A4:A6"/>
    <mergeCell ref="B4:C5"/>
    <mergeCell ref="D4:I4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6384" width="9.109375" style="1"/>
  </cols>
  <sheetData>
    <row r="1" spans="1:10" ht="12.75" customHeight="1" x14ac:dyDescent="0.25">
      <c r="A1" s="71" t="s">
        <v>54</v>
      </c>
      <c r="B1" s="72"/>
      <c r="C1" s="72"/>
      <c r="D1" s="72"/>
      <c r="E1" s="72"/>
      <c r="F1" s="72"/>
      <c r="G1" s="72"/>
      <c r="H1" s="72"/>
      <c r="I1" s="72"/>
    </row>
    <row r="2" spans="1:10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0" ht="15.6" customHeight="1" x14ac:dyDescent="0.25">
      <c r="A3" s="72"/>
      <c r="B3" s="72"/>
      <c r="C3" s="72"/>
      <c r="D3" s="72"/>
      <c r="E3" s="72"/>
      <c r="F3" s="72"/>
      <c r="G3" s="72"/>
      <c r="H3" s="72"/>
      <c r="I3" s="72"/>
    </row>
    <row r="4" spans="1:10" ht="14.25" customHeight="1" x14ac:dyDescent="0.25">
      <c r="A4" s="76" t="s">
        <v>0</v>
      </c>
      <c r="B4" s="78" t="s">
        <v>1</v>
      </c>
      <c r="C4" s="78"/>
      <c r="D4" s="80" t="s">
        <v>2</v>
      </c>
      <c r="E4" s="80"/>
      <c r="F4" s="80"/>
      <c r="G4" s="80"/>
      <c r="H4" s="80"/>
      <c r="I4" s="80"/>
    </row>
    <row r="5" spans="1:10" ht="14.25" customHeight="1" x14ac:dyDescent="0.25">
      <c r="A5" s="77"/>
      <c r="B5" s="79"/>
      <c r="C5" s="79"/>
      <c r="D5" s="80" t="s">
        <v>3</v>
      </c>
      <c r="E5" s="80"/>
      <c r="F5" s="80" t="s">
        <v>4</v>
      </c>
      <c r="G5" s="80"/>
      <c r="H5" s="80" t="s">
        <v>5</v>
      </c>
      <c r="I5" s="80"/>
    </row>
    <row r="6" spans="1:10" x14ac:dyDescent="0.25">
      <c r="A6" s="76"/>
      <c r="B6" s="3" t="s">
        <v>6</v>
      </c>
      <c r="C6" s="4" t="s">
        <v>7</v>
      </c>
      <c r="D6" s="3" t="s">
        <v>6</v>
      </c>
      <c r="E6" s="4" t="s">
        <v>7</v>
      </c>
      <c r="F6" s="3" t="s">
        <v>6</v>
      </c>
      <c r="G6" s="4" t="s">
        <v>7</v>
      </c>
      <c r="H6" s="3" t="s">
        <v>6</v>
      </c>
      <c r="I6" s="4" t="s">
        <v>7</v>
      </c>
    </row>
    <row r="7" spans="1:10" x14ac:dyDescent="0.25">
      <c r="A7" s="5" t="s">
        <v>1</v>
      </c>
      <c r="B7" s="53">
        <v>36025</v>
      </c>
      <c r="C7" s="54">
        <v>100</v>
      </c>
      <c r="D7" s="55">
        <v>17160</v>
      </c>
      <c r="E7" s="54">
        <v>100</v>
      </c>
      <c r="F7" s="55">
        <v>18437</v>
      </c>
      <c r="G7" s="54">
        <v>100</v>
      </c>
      <c r="H7" s="55">
        <v>428</v>
      </c>
      <c r="I7" s="54">
        <v>100</v>
      </c>
    </row>
    <row r="8" spans="1:10" x14ac:dyDescent="0.25">
      <c r="A8" s="9" t="s">
        <v>8</v>
      </c>
      <c r="B8" s="56">
        <v>4254</v>
      </c>
      <c r="C8" s="57">
        <v>11.8</v>
      </c>
      <c r="D8" s="58">
        <v>2167</v>
      </c>
      <c r="E8" s="59">
        <v>12.6</v>
      </c>
      <c r="F8" s="58">
        <v>2079</v>
      </c>
      <c r="G8" s="60">
        <v>11.3</v>
      </c>
      <c r="H8" s="61">
        <v>8</v>
      </c>
      <c r="I8" s="60">
        <v>1.9</v>
      </c>
    </row>
    <row r="9" spans="1:10" x14ac:dyDescent="0.25">
      <c r="A9" s="9" t="s">
        <v>9</v>
      </c>
      <c r="B9" s="56">
        <v>10778</v>
      </c>
      <c r="C9" s="57">
        <v>29.9</v>
      </c>
      <c r="D9" s="58">
        <v>5513</v>
      </c>
      <c r="E9" s="59">
        <v>32.1</v>
      </c>
      <c r="F9" s="58">
        <v>5179</v>
      </c>
      <c r="G9" s="60">
        <v>28.1</v>
      </c>
      <c r="H9" s="61">
        <v>86</v>
      </c>
      <c r="I9" s="60">
        <v>20.100000000000001</v>
      </c>
    </row>
    <row r="10" spans="1:10" x14ac:dyDescent="0.25">
      <c r="A10" s="13" t="s">
        <v>10</v>
      </c>
      <c r="B10" s="56">
        <v>10538</v>
      </c>
      <c r="C10" s="57">
        <v>29.3</v>
      </c>
      <c r="D10" s="58">
        <v>4972</v>
      </c>
      <c r="E10" s="59">
        <v>29</v>
      </c>
      <c r="F10" s="58">
        <v>5379</v>
      </c>
      <c r="G10" s="60">
        <v>29.2</v>
      </c>
      <c r="H10" s="61">
        <v>187</v>
      </c>
      <c r="I10" s="60">
        <v>43.7</v>
      </c>
    </row>
    <row r="11" spans="1:10" x14ac:dyDescent="0.25">
      <c r="A11" s="9" t="s">
        <v>11</v>
      </c>
      <c r="B11" s="56">
        <v>6148</v>
      </c>
      <c r="C11" s="57">
        <v>17.100000000000001</v>
      </c>
      <c r="D11" s="58">
        <v>2645</v>
      </c>
      <c r="E11" s="59">
        <v>15.4</v>
      </c>
      <c r="F11" s="58">
        <v>3402</v>
      </c>
      <c r="G11" s="60">
        <v>18.5</v>
      </c>
      <c r="H11" s="61">
        <v>101</v>
      </c>
      <c r="I11" s="60">
        <v>23.6</v>
      </c>
    </row>
    <row r="12" spans="1:10" x14ac:dyDescent="0.25">
      <c r="A12" s="9" t="s">
        <v>12</v>
      </c>
      <c r="B12" s="56">
        <v>4277</v>
      </c>
      <c r="C12" s="57">
        <v>11.9</v>
      </c>
      <c r="D12" s="58">
        <v>1852</v>
      </c>
      <c r="E12" s="59">
        <v>10.8</v>
      </c>
      <c r="F12" s="58">
        <v>2392</v>
      </c>
      <c r="G12" s="60">
        <v>13</v>
      </c>
      <c r="H12" s="61">
        <v>33</v>
      </c>
      <c r="I12" s="60">
        <v>7.7</v>
      </c>
    </row>
    <row r="13" spans="1:10" x14ac:dyDescent="0.25">
      <c r="A13" s="25" t="s">
        <v>5</v>
      </c>
      <c r="B13" s="62">
        <v>30</v>
      </c>
      <c r="C13" s="63">
        <v>0.1</v>
      </c>
      <c r="D13" s="64">
        <v>11</v>
      </c>
      <c r="E13" s="65">
        <v>0.1</v>
      </c>
      <c r="F13" s="64">
        <v>6</v>
      </c>
      <c r="G13" s="66">
        <v>0</v>
      </c>
      <c r="H13" s="67">
        <v>13</v>
      </c>
      <c r="I13" s="66">
        <v>3</v>
      </c>
    </row>
    <row r="14" spans="1:10" ht="12.75" customHeight="1" x14ac:dyDescent="0.25">
      <c r="A14" s="82" t="s">
        <v>46</v>
      </c>
      <c r="B14" s="82"/>
      <c r="C14" s="82"/>
      <c r="D14" s="82"/>
      <c r="E14" s="82"/>
      <c r="F14" s="82"/>
      <c r="G14" s="82"/>
      <c r="H14" s="82"/>
      <c r="I14" s="82"/>
    </row>
    <row r="15" spans="1:10" s="45" customFormat="1" ht="11.25" customHeight="1" x14ac:dyDescent="0.25">
      <c r="A15" s="75" t="s">
        <v>43</v>
      </c>
      <c r="B15" s="75"/>
      <c r="C15" s="75"/>
      <c r="D15" s="75"/>
      <c r="E15" s="75"/>
      <c r="F15" s="75"/>
      <c r="G15" s="75"/>
      <c r="H15" s="75"/>
      <c r="I15" s="75"/>
      <c r="J15" s="44"/>
    </row>
    <row r="18" spans="1:4" x14ac:dyDescent="0.25">
      <c r="A18" s="31"/>
      <c r="B18" s="31"/>
      <c r="C18" s="31"/>
      <c r="D18" s="31"/>
    </row>
  </sheetData>
  <mergeCells count="9">
    <mergeCell ref="A14:I14"/>
    <mergeCell ref="A15:I15"/>
    <mergeCell ref="A1:I3"/>
    <mergeCell ref="A4:A6"/>
    <mergeCell ref="B4:C5"/>
    <mergeCell ref="D4:I4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8"/>
  <sheetViews>
    <sheetView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0" width="38" style="46" customWidth="1"/>
    <col min="11" max="11" width="43.33203125" style="1" customWidth="1"/>
    <col min="12" max="16384" width="9.109375" style="1"/>
  </cols>
  <sheetData>
    <row r="1" spans="1:19" ht="12.75" customHeight="1" x14ac:dyDescent="0.25">
      <c r="A1" s="71" t="s">
        <v>55</v>
      </c>
      <c r="B1" s="72"/>
      <c r="C1" s="72"/>
      <c r="D1" s="72"/>
      <c r="E1" s="72"/>
      <c r="F1" s="72"/>
      <c r="G1" s="72"/>
      <c r="H1" s="72"/>
      <c r="I1" s="72"/>
      <c r="J1" s="83"/>
      <c r="K1" s="83"/>
    </row>
    <row r="2" spans="1:19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9" ht="15.6" customHeight="1" x14ac:dyDescent="0.25">
      <c r="A3" s="72"/>
      <c r="B3" s="72"/>
      <c r="C3" s="72"/>
      <c r="D3" s="72"/>
      <c r="E3" s="72"/>
      <c r="F3" s="72"/>
      <c r="G3" s="72"/>
      <c r="H3" s="72"/>
      <c r="I3" s="72"/>
    </row>
    <row r="4" spans="1:19" ht="14.25" customHeight="1" x14ac:dyDescent="0.25">
      <c r="A4" s="76" t="s">
        <v>0</v>
      </c>
      <c r="B4" s="78" t="s">
        <v>1</v>
      </c>
      <c r="C4" s="78"/>
      <c r="D4" s="80" t="s">
        <v>2</v>
      </c>
      <c r="E4" s="80"/>
      <c r="F4" s="80"/>
      <c r="G4" s="80"/>
      <c r="H4" s="80"/>
      <c r="I4" s="80"/>
      <c r="K4" s="43"/>
    </row>
    <row r="5" spans="1:19" ht="14.25" customHeight="1" x14ac:dyDescent="0.25">
      <c r="A5" s="77"/>
      <c r="B5" s="79"/>
      <c r="C5" s="79"/>
      <c r="D5" s="80" t="s">
        <v>3</v>
      </c>
      <c r="E5" s="80"/>
      <c r="F5" s="80" t="s">
        <v>4</v>
      </c>
      <c r="G5" s="80"/>
      <c r="H5" s="80" t="s">
        <v>5</v>
      </c>
      <c r="I5" s="80"/>
    </row>
    <row r="6" spans="1:19" x14ac:dyDescent="0.25">
      <c r="A6" s="76"/>
      <c r="B6" s="3" t="s">
        <v>6</v>
      </c>
      <c r="C6" s="4" t="s">
        <v>7</v>
      </c>
      <c r="D6" s="3" t="s">
        <v>6</v>
      </c>
      <c r="E6" s="4" t="s">
        <v>7</v>
      </c>
      <c r="F6" s="3" t="s">
        <v>6</v>
      </c>
      <c r="G6" s="4" t="s">
        <v>7</v>
      </c>
      <c r="H6" s="3" t="s">
        <v>6</v>
      </c>
      <c r="I6" s="4" t="s">
        <v>7</v>
      </c>
    </row>
    <row r="7" spans="1:19" x14ac:dyDescent="0.25">
      <c r="A7" s="5" t="s">
        <v>1</v>
      </c>
      <c r="B7" s="53">
        <f>SUM(B8:B13)</f>
        <v>32400</v>
      </c>
      <c r="C7" s="54">
        <v>100</v>
      </c>
      <c r="D7" s="55">
        <f>SUM(D8:D13)</f>
        <v>15619</v>
      </c>
      <c r="E7" s="54">
        <v>100</v>
      </c>
      <c r="F7" s="55">
        <f>SUM(F8:F13)</f>
        <v>16366</v>
      </c>
      <c r="G7" s="54">
        <v>100</v>
      </c>
      <c r="H7" s="55">
        <f>SUM(H8:H13)</f>
        <v>415</v>
      </c>
      <c r="I7" s="54">
        <v>100</v>
      </c>
    </row>
    <row r="8" spans="1:19" x14ac:dyDescent="0.25">
      <c r="A8" s="9" t="s">
        <v>8</v>
      </c>
      <c r="B8" s="56">
        <v>6970</v>
      </c>
      <c r="C8" s="57">
        <v>21.5</v>
      </c>
      <c r="D8" s="58">
        <v>3586</v>
      </c>
      <c r="E8" s="59">
        <v>23</v>
      </c>
      <c r="F8" s="58">
        <v>3334</v>
      </c>
      <c r="G8" s="60">
        <v>20.399999999999999</v>
      </c>
      <c r="H8" s="61">
        <v>50</v>
      </c>
      <c r="I8" s="60">
        <v>12</v>
      </c>
    </row>
    <row r="9" spans="1:19" x14ac:dyDescent="0.25">
      <c r="A9" s="9" t="s">
        <v>9</v>
      </c>
      <c r="B9" s="56">
        <v>9375</v>
      </c>
      <c r="C9" s="57">
        <v>28.9</v>
      </c>
      <c r="D9" s="58">
        <v>4779</v>
      </c>
      <c r="E9" s="59">
        <v>30.6</v>
      </c>
      <c r="F9" s="58">
        <v>4480</v>
      </c>
      <c r="G9" s="60">
        <v>27.4</v>
      </c>
      <c r="H9" s="61">
        <v>116</v>
      </c>
      <c r="I9" s="60">
        <v>28</v>
      </c>
    </row>
    <row r="10" spans="1:19" x14ac:dyDescent="0.25">
      <c r="A10" s="13" t="s">
        <v>10</v>
      </c>
      <c r="B10" s="56">
        <v>8868</v>
      </c>
      <c r="C10" s="57">
        <v>27.4</v>
      </c>
      <c r="D10" s="58">
        <v>4120</v>
      </c>
      <c r="E10" s="59">
        <v>26.4</v>
      </c>
      <c r="F10" s="58">
        <v>4570</v>
      </c>
      <c r="G10" s="60">
        <v>27.9</v>
      </c>
      <c r="H10" s="61">
        <v>178</v>
      </c>
      <c r="I10" s="60">
        <v>42.9</v>
      </c>
    </row>
    <row r="11" spans="1:19" x14ac:dyDescent="0.25">
      <c r="A11" s="9" t="s">
        <v>11</v>
      </c>
      <c r="B11" s="56">
        <v>5505</v>
      </c>
      <c r="C11" s="57">
        <v>17</v>
      </c>
      <c r="D11" s="58">
        <v>2432</v>
      </c>
      <c r="E11" s="59">
        <v>15.6</v>
      </c>
      <c r="F11" s="58">
        <v>3016</v>
      </c>
      <c r="G11" s="60">
        <v>18.399999999999999</v>
      </c>
      <c r="H11" s="61">
        <v>57</v>
      </c>
      <c r="I11" s="60">
        <v>13.7</v>
      </c>
    </row>
    <row r="12" spans="1:19" x14ac:dyDescent="0.25">
      <c r="A12" s="9" t="s">
        <v>12</v>
      </c>
      <c r="B12" s="56">
        <v>1656</v>
      </c>
      <c r="C12" s="57">
        <v>5.0999999999999996</v>
      </c>
      <c r="D12" s="58">
        <v>693</v>
      </c>
      <c r="E12" s="59">
        <v>4.4000000000000004</v>
      </c>
      <c r="F12" s="58">
        <v>961</v>
      </c>
      <c r="G12" s="60">
        <v>5.9</v>
      </c>
      <c r="H12" s="61">
        <v>2</v>
      </c>
      <c r="I12" s="60">
        <v>0.5</v>
      </c>
    </row>
    <row r="13" spans="1:19" x14ac:dyDescent="0.25">
      <c r="A13" s="25" t="s">
        <v>5</v>
      </c>
      <c r="B13" s="62">
        <v>26</v>
      </c>
      <c r="C13" s="63">
        <v>0.1</v>
      </c>
      <c r="D13" s="64">
        <v>9</v>
      </c>
      <c r="E13" s="65">
        <v>0.1</v>
      </c>
      <c r="F13" s="64">
        <v>5</v>
      </c>
      <c r="G13" s="66">
        <v>1.4400921658986199E-4</v>
      </c>
      <c r="H13" s="67">
        <v>12</v>
      </c>
      <c r="I13" s="66">
        <v>2.9</v>
      </c>
    </row>
    <row r="14" spans="1:19" ht="12.75" customHeight="1" x14ac:dyDescent="0.25">
      <c r="A14" s="82" t="s">
        <v>45</v>
      </c>
      <c r="B14" s="82"/>
      <c r="C14" s="82"/>
      <c r="D14" s="82"/>
      <c r="E14" s="82"/>
      <c r="F14" s="82"/>
      <c r="G14" s="82"/>
      <c r="H14" s="82"/>
      <c r="I14" s="82"/>
    </row>
    <row r="15" spans="1:19" s="45" customFormat="1" ht="11.25" customHeight="1" x14ac:dyDescent="0.25">
      <c r="A15" s="75" t="s">
        <v>43</v>
      </c>
      <c r="B15" s="75"/>
      <c r="C15" s="75"/>
      <c r="D15" s="75"/>
      <c r="E15" s="75"/>
      <c r="F15" s="75"/>
      <c r="G15" s="75"/>
      <c r="H15" s="75"/>
      <c r="I15" s="75"/>
      <c r="J15" s="47"/>
      <c r="K15" s="48"/>
      <c r="L15" s="44"/>
      <c r="M15" s="44"/>
      <c r="N15" s="44"/>
      <c r="O15" s="44"/>
      <c r="P15" s="44"/>
      <c r="Q15" s="44"/>
      <c r="R15" s="44"/>
      <c r="S15" s="44"/>
    </row>
    <row r="18" spans="1:4" x14ac:dyDescent="0.25">
      <c r="A18" s="31"/>
      <c r="B18" s="31"/>
      <c r="C18" s="31"/>
      <c r="D18" s="31"/>
    </row>
  </sheetData>
  <mergeCells count="10">
    <mergeCell ref="A14:I14"/>
    <mergeCell ref="A15:I15"/>
    <mergeCell ref="A1:I3"/>
    <mergeCell ref="J1:K1"/>
    <mergeCell ref="A4:A6"/>
    <mergeCell ref="B4:C5"/>
    <mergeCell ref="D4:I4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0" width="38" style="46" customWidth="1"/>
    <col min="11" max="11" width="43.33203125" style="1" customWidth="1"/>
    <col min="12" max="16384" width="9.109375" style="1"/>
  </cols>
  <sheetData>
    <row r="1" spans="1:19" ht="12.75" customHeight="1" x14ac:dyDescent="0.25">
      <c r="A1" s="71" t="s">
        <v>56</v>
      </c>
      <c r="B1" s="72"/>
      <c r="C1" s="72"/>
      <c r="D1" s="72"/>
      <c r="E1" s="72"/>
      <c r="F1" s="72"/>
      <c r="G1" s="72"/>
      <c r="H1" s="72"/>
      <c r="I1" s="72"/>
      <c r="J1" s="83"/>
      <c r="K1" s="83"/>
    </row>
    <row r="2" spans="1:19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9" ht="15.6" customHeight="1" x14ac:dyDescent="0.25">
      <c r="A3" s="72"/>
      <c r="B3" s="72"/>
      <c r="C3" s="72"/>
      <c r="D3" s="72"/>
      <c r="E3" s="72"/>
      <c r="F3" s="72"/>
      <c r="G3" s="72"/>
      <c r="H3" s="72"/>
      <c r="I3" s="72"/>
    </row>
    <row r="4" spans="1:19" ht="14.25" customHeight="1" x14ac:dyDescent="0.25">
      <c r="A4" s="76" t="s">
        <v>0</v>
      </c>
      <c r="B4" s="78" t="s">
        <v>1</v>
      </c>
      <c r="C4" s="78"/>
      <c r="D4" s="80" t="s">
        <v>2</v>
      </c>
      <c r="E4" s="80"/>
      <c r="F4" s="80"/>
      <c r="G4" s="80"/>
      <c r="H4" s="80"/>
      <c r="I4" s="80"/>
      <c r="K4" s="43"/>
    </row>
    <row r="5" spans="1:19" ht="14.25" customHeight="1" x14ac:dyDescent="0.25">
      <c r="A5" s="77"/>
      <c r="B5" s="79"/>
      <c r="C5" s="79"/>
      <c r="D5" s="80" t="s">
        <v>3</v>
      </c>
      <c r="E5" s="80"/>
      <c r="F5" s="80" t="s">
        <v>4</v>
      </c>
      <c r="G5" s="80"/>
      <c r="H5" s="80" t="s">
        <v>5</v>
      </c>
      <c r="I5" s="80"/>
    </row>
    <row r="6" spans="1:19" x14ac:dyDescent="0.25">
      <c r="A6" s="76"/>
      <c r="B6" s="3" t="s">
        <v>6</v>
      </c>
      <c r="C6" s="4" t="s">
        <v>7</v>
      </c>
      <c r="D6" s="3" t="s">
        <v>6</v>
      </c>
      <c r="E6" s="4" t="s">
        <v>7</v>
      </c>
      <c r="F6" s="3" t="s">
        <v>6</v>
      </c>
      <c r="G6" s="4" t="s">
        <v>7</v>
      </c>
      <c r="H6" s="3" t="s">
        <v>6</v>
      </c>
      <c r="I6" s="4" t="s">
        <v>7</v>
      </c>
    </row>
    <row r="7" spans="1:19" ht="14.4" x14ac:dyDescent="0.3">
      <c r="A7" s="5" t="s">
        <v>1</v>
      </c>
      <c r="B7" s="33">
        <f>SUM(D7,F7,H7)</f>
        <v>27637</v>
      </c>
      <c r="C7" s="7">
        <v>100</v>
      </c>
      <c r="D7" s="36">
        <f>SUM(D8:D13)</f>
        <v>13394</v>
      </c>
      <c r="E7" s="7">
        <v>100</v>
      </c>
      <c r="F7" s="36">
        <f>SUM(F8:F13)</f>
        <v>13888</v>
      </c>
      <c r="G7" s="7">
        <v>100</v>
      </c>
      <c r="H7" s="36">
        <f>SUM(H8:H13)</f>
        <v>355</v>
      </c>
      <c r="I7" s="7">
        <v>100</v>
      </c>
    </row>
    <row r="8" spans="1:19" x14ac:dyDescent="0.25">
      <c r="A8" s="9" t="s">
        <v>8</v>
      </c>
      <c r="B8" s="34">
        <f>SUM(D8,F8,H8)</f>
        <v>5369</v>
      </c>
      <c r="C8" s="10">
        <v>19.399999999999999</v>
      </c>
      <c r="D8">
        <v>2771</v>
      </c>
      <c r="E8" s="38">
        <v>20.7</v>
      </c>
      <c r="F8">
        <v>2558</v>
      </c>
      <c r="G8" s="12">
        <v>18.399999999999999</v>
      </c>
      <c r="H8">
        <v>40</v>
      </c>
      <c r="I8" s="12">
        <v>11.3</v>
      </c>
    </row>
    <row r="9" spans="1:19" x14ac:dyDescent="0.25">
      <c r="A9" s="9" t="s">
        <v>9</v>
      </c>
      <c r="B9" s="34">
        <f t="shared" ref="B9:B13" si="0">SUM(D9,F9,H9)</f>
        <v>7868</v>
      </c>
      <c r="C9" s="10">
        <v>28.5</v>
      </c>
      <c r="D9">
        <v>4049</v>
      </c>
      <c r="E9" s="38">
        <v>30.2</v>
      </c>
      <c r="F9">
        <v>3726</v>
      </c>
      <c r="G9" s="12">
        <v>26.8</v>
      </c>
      <c r="H9">
        <v>93</v>
      </c>
      <c r="I9" s="12">
        <v>26.2</v>
      </c>
    </row>
    <row r="10" spans="1:19" x14ac:dyDescent="0.25">
      <c r="A10" s="13" t="s">
        <v>10</v>
      </c>
      <c r="B10" s="34">
        <f t="shared" si="0"/>
        <v>7396</v>
      </c>
      <c r="C10" s="10">
        <v>26.8</v>
      </c>
      <c r="D10">
        <v>3518</v>
      </c>
      <c r="E10" s="38">
        <v>26.3</v>
      </c>
      <c r="F10">
        <v>3722</v>
      </c>
      <c r="G10" s="12">
        <v>26.8</v>
      </c>
      <c r="H10">
        <v>156</v>
      </c>
      <c r="I10" s="12">
        <v>43.9</v>
      </c>
    </row>
    <row r="11" spans="1:19" x14ac:dyDescent="0.25">
      <c r="A11" s="9" t="s">
        <v>11</v>
      </c>
      <c r="B11" s="34">
        <f t="shared" si="0"/>
        <v>4877</v>
      </c>
      <c r="C11" s="10">
        <v>17.600000000000001</v>
      </c>
      <c r="D11">
        <v>2153</v>
      </c>
      <c r="E11" s="38">
        <v>16.100000000000001</v>
      </c>
      <c r="F11">
        <v>2675</v>
      </c>
      <c r="G11" s="12">
        <v>19.3</v>
      </c>
      <c r="H11">
        <v>49</v>
      </c>
      <c r="I11" s="12">
        <v>13.8</v>
      </c>
    </row>
    <row r="12" spans="1:19" x14ac:dyDescent="0.25">
      <c r="A12" s="9" t="s">
        <v>12</v>
      </c>
      <c r="B12" s="34">
        <f t="shared" si="0"/>
        <v>2106</v>
      </c>
      <c r="C12" s="10">
        <v>7.6</v>
      </c>
      <c r="D12">
        <v>896</v>
      </c>
      <c r="E12" s="38">
        <v>6.7</v>
      </c>
      <c r="F12">
        <v>1205</v>
      </c>
      <c r="G12" s="12">
        <v>8.6999999999999993</v>
      </c>
      <c r="H12">
        <v>5</v>
      </c>
      <c r="I12" s="12">
        <v>1.4</v>
      </c>
    </row>
    <row r="13" spans="1:19" x14ac:dyDescent="0.25">
      <c r="A13" s="25" t="s">
        <v>5</v>
      </c>
      <c r="B13" s="35">
        <f t="shared" si="0"/>
        <v>21</v>
      </c>
      <c r="C13" s="27">
        <v>0.11275228323373548</v>
      </c>
      <c r="D13" s="40">
        <v>7</v>
      </c>
      <c r="E13" s="39">
        <v>9.3999686667711108E-2</v>
      </c>
      <c r="F13" s="37">
        <v>2</v>
      </c>
      <c r="G13" s="29">
        <v>1.4400921658986175E-4</v>
      </c>
      <c r="H13" s="37">
        <v>12</v>
      </c>
      <c r="I13" s="29">
        <v>3.4</v>
      </c>
    </row>
    <row r="14" spans="1:19" ht="12.75" customHeight="1" x14ac:dyDescent="0.25">
      <c r="A14" s="82" t="s">
        <v>38</v>
      </c>
      <c r="B14" s="82"/>
      <c r="C14" s="82"/>
      <c r="D14" s="82"/>
      <c r="E14" s="82"/>
      <c r="F14" s="82"/>
      <c r="G14" s="82"/>
      <c r="H14" s="82"/>
      <c r="I14" s="82"/>
    </row>
    <row r="15" spans="1:19" s="45" customFormat="1" ht="11.25" customHeight="1" x14ac:dyDescent="0.25">
      <c r="A15" s="75" t="s">
        <v>43</v>
      </c>
      <c r="B15" s="75"/>
      <c r="C15" s="75"/>
      <c r="D15" s="75"/>
      <c r="E15" s="75"/>
      <c r="F15" s="75"/>
      <c r="G15" s="75"/>
      <c r="H15" s="75"/>
      <c r="I15" s="75"/>
      <c r="J15" s="47"/>
      <c r="K15" s="48"/>
      <c r="L15" s="44"/>
      <c r="M15" s="44"/>
      <c r="N15" s="44"/>
      <c r="O15" s="44"/>
      <c r="P15" s="44"/>
      <c r="Q15" s="44"/>
      <c r="R15" s="44"/>
      <c r="S15" s="44"/>
    </row>
    <row r="18" spans="1:4" x14ac:dyDescent="0.25">
      <c r="A18" s="31"/>
      <c r="B18" s="31"/>
      <c r="C18" s="31"/>
      <c r="D18" s="31"/>
    </row>
  </sheetData>
  <mergeCells count="10">
    <mergeCell ref="J1:K1"/>
    <mergeCell ref="A14:I14"/>
    <mergeCell ref="A15:I15"/>
    <mergeCell ref="A1:I3"/>
    <mergeCell ref="A4:A6"/>
    <mergeCell ref="B4:C5"/>
    <mergeCell ref="D4:I4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8"/>
  <sheetViews>
    <sheetView workbookViewId="0">
      <selection sqref="A1:I3"/>
    </sheetView>
  </sheetViews>
  <sheetFormatPr baseColWidth="10" defaultColWidth="9.109375" defaultRowHeight="13.2" x14ac:dyDescent="0.25"/>
  <cols>
    <col min="1" max="1" width="15.33203125" style="1" customWidth="1"/>
    <col min="2" max="9" width="9.6640625" style="1" customWidth="1"/>
    <col min="10" max="16384" width="9.109375" style="1"/>
  </cols>
  <sheetData>
    <row r="1" spans="1:19" ht="12.75" customHeight="1" x14ac:dyDescent="0.25">
      <c r="A1" s="71" t="s">
        <v>57</v>
      </c>
      <c r="B1" s="72"/>
      <c r="C1" s="72"/>
      <c r="D1" s="72"/>
      <c r="E1" s="72"/>
      <c r="F1" s="72"/>
      <c r="G1" s="72"/>
      <c r="H1" s="72"/>
      <c r="I1" s="72"/>
    </row>
    <row r="2" spans="1:19" ht="12.75" customHeight="1" x14ac:dyDescent="0.25">
      <c r="A2" s="72"/>
      <c r="B2" s="72"/>
      <c r="C2" s="72"/>
      <c r="D2" s="72"/>
      <c r="E2" s="72"/>
      <c r="F2" s="72"/>
      <c r="G2" s="72"/>
      <c r="H2" s="72"/>
      <c r="I2" s="72"/>
    </row>
    <row r="3" spans="1:19" ht="15.6" customHeight="1" x14ac:dyDescent="0.25">
      <c r="A3" s="72"/>
      <c r="B3" s="72"/>
      <c r="C3" s="72"/>
      <c r="D3" s="72"/>
      <c r="E3" s="72"/>
      <c r="F3" s="72"/>
      <c r="G3" s="72"/>
      <c r="H3" s="72"/>
      <c r="I3" s="72"/>
    </row>
    <row r="4" spans="1:19" ht="14.25" customHeight="1" x14ac:dyDescent="0.25">
      <c r="A4" s="76" t="s">
        <v>0</v>
      </c>
      <c r="B4" s="78" t="s">
        <v>1</v>
      </c>
      <c r="C4" s="78"/>
      <c r="D4" s="80" t="s">
        <v>2</v>
      </c>
      <c r="E4" s="80"/>
      <c r="F4" s="80"/>
      <c r="G4" s="80"/>
      <c r="H4" s="80"/>
      <c r="I4" s="80"/>
      <c r="J4" s="2"/>
    </row>
    <row r="5" spans="1:19" ht="14.25" customHeight="1" x14ac:dyDescent="0.25">
      <c r="A5" s="77"/>
      <c r="B5" s="79"/>
      <c r="C5" s="79"/>
      <c r="D5" s="80" t="s">
        <v>3</v>
      </c>
      <c r="E5" s="80"/>
      <c r="F5" s="80" t="s">
        <v>4</v>
      </c>
      <c r="G5" s="80"/>
      <c r="H5" s="80" t="s">
        <v>5</v>
      </c>
      <c r="I5" s="80"/>
    </row>
    <row r="6" spans="1:19" x14ac:dyDescent="0.25">
      <c r="A6" s="76"/>
      <c r="B6" s="3" t="s">
        <v>6</v>
      </c>
      <c r="C6" s="4" t="s">
        <v>7</v>
      </c>
      <c r="D6" s="3" t="s">
        <v>6</v>
      </c>
      <c r="E6" s="4" t="s">
        <v>7</v>
      </c>
      <c r="F6" s="3" t="s">
        <v>6</v>
      </c>
      <c r="G6" s="4" t="s">
        <v>7</v>
      </c>
      <c r="H6" s="3" t="s">
        <v>6</v>
      </c>
      <c r="I6" s="4" t="s">
        <v>7</v>
      </c>
    </row>
    <row r="7" spans="1:19" x14ac:dyDescent="0.25">
      <c r="A7" s="5" t="s">
        <v>1</v>
      </c>
      <c r="B7" s="6">
        <v>26607</v>
      </c>
      <c r="C7" s="7">
        <v>100</v>
      </c>
      <c r="D7" s="8">
        <v>12766</v>
      </c>
      <c r="E7" s="7">
        <v>100</v>
      </c>
      <c r="F7" s="8">
        <v>13519</v>
      </c>
      <c r="G7" s="7">
        <v>100</v>
      </c>
      <c r="H7" s="8">
        <v>322</v>
      </c>
      <c r="I7" s="7">
        <v>100</v>
      </c>
    </row>
    <row r="8" spans="1:19" x14ac:dyDescent="0.25">
      <c r="A8" s="9" t="s">
        <v>8</v>
      </c>
      <c r="B8" s="24">
        <v>6316</v>
      </c>
      <c r="C8" s="10">
        <v>23.738114030142444</v>
      </c>
      <c r="D8" s="11">
        <v>3172</v>
      </c>
      <c r="E8" s="10">
        <v>24.847250509164969</v>
      </c>
      <c r="F8" s="11">
        <v>3094</v>
      </c>
      <c r="G8" s="12">
        <v>22.886308158887491</v>
      </c>
      <c r="H8" s="11">
        <v>50</v>
      </c>
      <c r="I8" s="12">
        <v>15.527950310559005</v>
      </c>
    </row>
    <row r="9" spans="1:19" x14ac:dyDescent="0.25">
      <c r="A9" s="9" t="s">
        <v>9</v>
      </c>
      <c r="B9" s="24">
        <v>7387</v>
      </c>
      <c r="C9" s="10">
        <v>27.763370541586802</v>
      </c>
      <c r="D9" s="11">
        <v>3829</v>
      </c>
      <c r="E9" s="10">
        <v>29.993733354222154</v>
      </c>
      <c r="F9" s="11">
        <v>3446</v>
      </c>
      <c r="G9" s="12">
        <v>25.490051039278054</v>
      </c>
      <c r="H9" s="11">
        <v>112</v>
      </c>
      <c r="I9" s="12">
        <v>34.782608695652172</v>
      </c>
    </row>
    <row r="10" spans="1:19" x14ac:dyDescent="0.25">
      <c r="A10" s="13" t="s">
        <v>10</v>
      </c>
      <c r="B10" s="24">
        <v>6902</v>
      </c>
      <c r="C10" s="10">
        <v>25.940541962641412</v>
      </c>
      <c r="D10" s="11">
        <v>3220</v>
      </c>
      <c r="E10" s="10">
        <v>25.223249255835814</v>
      </c>
      <c r="F10" s="11">
        <v>3556</v>
      </c>
      <c r="G10" s="12">
        <v>26.303720689400105</v>
      </c>
      <c r="H10" s="11">
        <v>126</v>
      </c>
      <c r="I10" s="12">
        <v>39.130434782608695</v>
      </c>
    </row>
    <row r="11" spans="1:19" x14ac:dyDescent="0.25">
      <c r="A11" s="9" t="s">
        <v>11</v>
      </c>
      <c r="B11" s="24">
        <v>4339</v>
      </c>
      <c r="C11" s="10">
        <v>16.307738565039276</v>
      </c>
      <c r="D11" s="11">
        <v>1839</v>
      </c>
      <c r="E11" s="10">
        <v>14.405451981826728</v>
      </c>
      <c r="F11" s="11">
        <v>2476</v>
      </c>
      <c r="G11" s="12">
        <v>18.314964124565428</v>
      </c>
      <c r="H11" s="11">
        <v>24</v>
      </c>
      <c r="I11" s="12">
        <v>7.4534161490683228</v>
      </c>
    </row>
    <row r="12" spans="1:19" x14ac:dyDescent="0.25">
      <c r="A12" s="9" t="s">
        <v>12</v>
      </c>
      <c r="B12" s="24">
        <v>1633</v>
      </c>
      <c r="C12" s="10">
        <v>6.1374826173563353</v>
      </c>
      <c r="D12" s="11">
        <v>694</v>
      </c>
      <c r="E12" s="10">
        <v>5.4363152122826257</v>
      </c>
      <c r="F12" s="11">
        <v>938</v>
      </c>
      <c r="G12" s="12">
        <v>6.9383830164953029</v>
      </c>
      <c r="H12" s="11">
        <v>1</v>
      </c>
      <c r="I12" s="12">
        <v>0.3105590062111801</v>
      </c>
    </row>
    <row r="13" spans="1:19" x14ac:dyDescent="0.25">
      <c r="A13" s="25" t="s">
        <v>13</v>
      </c>
      <c r="B13" s="26">
        <v>30</v>
      </c>
      <c r="C13" s="27">
        <v>0.11275228323373548</v>
      </c>
      <c r="D13" s="28">
        <v>12</v>
      </c>
      <c r="E13" s="27">
        <v>9.3999686667711108E-2</v>
      </c>
      <c r="F13" s="28">
        <v>9</v>
      </c>
      <c r="G13" s="29">
        <v>6.6572971373622308E-2</v>
      </c>
      <c r="H13" s="28">
        <v>9</v>
      </c>
      <c r="I13" s="29">
        <v>2.7950310559006208</v>
      </c>
    </row>
    <row r="14" spans="1:19" ht="12.75" customHeight="1" x14ac:dyDescent="0.25">
      <c r="A14" s="82" t="s">
        <v>14</v>
      </c>
      <c r="B14" s="82"/>
      <c r="C14" s="82"/>
      <c r="D14" s="82"/>
      <c r="E14" s="82"/>
      <c r="F14" s="82"/>
      <c r="G14" s="82"/>
      <c r="H14" s="82"/>
      <c r="I14" s="82"/>
    </row>
    <row r="15" spans="1:19" x14ac:dyDescent="0.25">
      <c r="A15" s="84" t="s">
        <v>43</v>
      </c>
      <c r="B15" s="84"/>
      <c r="C15" s="84"/>
      <c r="D15" s="84"/>
      <c r="E15" s="84"/>
      <c r="F15" s="84"/>
      <c r="G15" s="84"/>
      <c r="H15" s="84"/>
      <c r="I15" s="84"/>
      <c r="K15" s="14"/>
      <c r="L15" s="14"/>
      <c r="M15" s="14"/>
      <c r="N15" s="14"/>
      <c r="O15" s="14"/>
      <c r="P15" s="14"/>
      <c r="Q15" s="14"/>
      <c r="R15" s="14"/>
      <c r="S15" s="14"/>
    </row>
    <row r="18" spans="1:4" x14ac:dyDescent="0.25">
      <c r="A18" s="85"/>
      <c r="B18" s="85"/>
      <c r="C18" s="85"/>
      <c r="D18" s="85"/>
    </row>
  </sheetData>
  <mergeCells count="10">
    <mergeCell ref="A14:I14"/>
    <mergeCell ref="A15:I15"/>
    <mergeCell ref="A18:D18"/>
    <mergeCell ref="A1:I3"/>
    <mergeCell ref="A4:A6"/>
    <mergeCell ref="B4:C5"/>
    <mergeCell ref="D4:I4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0"/>
  <sheetViews>
    <sheetView workbookViewId="0">
      <selection sqref="A1:B1"/>
    </sheetView>
  </sheetViews>
  <sheetFormatPr baseColWidth="10" defaultColWidth="11.5546875" defaultRowHeight="13.2" x14ac:dyDescent="0.25"/>
  <cols>
    <col min="1" max="1" width="26.6640625" style="15" customWidth="1"/>
    <col min="2" max="2" width="60.6640625" style="52" customWidth="1"/>
    <col min="3" max="4" width="11.5546875" style="15"/>
    <col min="5" max="5" width="14.6640625" style="15" customWidth="1"/>
    <col min="6" max="16384" width="11.5546875" style="15"/>
  </cols>
  <sheetData>
    <row r="1" spans="1:4" ht="16.2" thickBot="1" x14ac:dyDescent="0.35">
      <c r="A1" s="86" t="s">
        <v>35</v>
      </c>
      <c r="B1" s="87"/>
    </row>
    <row r="2" spans="1:4" x14ac:dyDescent="0.25">
      <c r="A2" s="23" t="s">
        <v>33</v>
      </c>
      <c r="B2" s="22" t="s">
        <v>34</v>
      </c>
    </row>
    <row r="3" spans="1:4" x14ac:dyDescent="0.25">
      <c r="A3" s="18" t="s">
        <v>32</v>
      </c>
      <c r="B3" s="17" t="s">
        <v>36</v>
      </c>
    </row>
    <row r="4" spans="1:4" x14ac:dyDescent="0.25">
      <c r="A4" s="18" t="s">
        <v>31</v>
      </c>
      <c r="B4" s="17" t="s">
        <v>30</v>
      </c>
    </row>
    <row r="5" spans="1:4" x14ac:dyDescent="0.25">
      <c r="A5" s="18" t="s">
        <v>29</v>
      </c>
      <c r="B5" s="17" t="s">
        <v>28</v>
      </c>
    </row>
    <row r="6" spans="1:4" ht="30.75" customHeight="1" x14ac:dyDescent="0.25">
      <c r="A6" s="49" t="s">
        <v>27</v>
      </c>
      <c r="B6" s="17" t="s">
        <v>39</v>
      </c>
      <c r="D6" s="70"/>
    </row>
    <row r="7" spans="1:4" ht="39.75" customHeight="1" thickBot="1" x14ac:dyDescent="0.3">
      <c r="A7" s="16" t="s">
        <v>26</v>
      </c>
      <c r="B7" s="30" t="s">
        <v>42</v>
      </c>
      <c r="D7"/>
    </row>
    <row r="8" spans="1:4" ht="16.5" customHeight="1" thickBot="1" x14ac:dyDescent="0.3">
      <c r="A8" s="68" t="s">
        <v>25</v>
      </c>
      <c r="B8" s="20" t="s">
        <v>2</v>
      </c>
      <c r="D8" s="70"/>
    </row>
    <row r="9" spans="1:4" s="42" customFormat="1" ht="26.25" customHeight="1" x14ac:dyDescent="0.25">
      <c r="A9" s="19" t="s">
        <v>23</v>
      </c>
      <c r="B9" s="50" t="s">
        <v>48</v>
      </c>
    </row>
    <row r="10" spans="1:4" s="42" customFormat="1" x14ac:dyDescent="0.25">
      <c r="A10" s="18" t="s">
        <v>22</v>
      </c>
      <c r="B10" s="17" t="s">
        <v>41</v>
      </c>
    </row>
    <row r="11" spans="1:4" s="42" customFormat="1" ht="27.75" customHeight="1" thickBot="1" x14ac:dyDescent="0.3">
      <c r="A11" s="16" t="s">
        <v>44</v>
      </c>
      <c r="B11" s="51" t="s">
        <v>49</v>
      </c>
    </row>
    <row r="12" spans="1:4" ht="13.8" thickBot="1" x14ac:dyDescent="0.3">
      <c r="A12" s="21" t="s">
        <v>24</v>
      </c>
      <c r="B12" s="20" t="s">
        <v>20</v>
      </c>
    </row>
    <row r="13" spans="1:4" s="42" customFormat="1" ht="39.75" customHeight="1" x14ac:dyDescent="0.25">
      <c r="A13" s="19" t="s">
        <v>23</v>
      </c>
      <c r="B13" s="50" t="s">
        <v>53</v>
      </c>
    </row>
    <row r="14" spans="1:4" s="42" customFormat="1" x14ac:dyDescent="0.25">
      <c r="A14" s="18" t="s">
        <v>22</v>
      </c>
      <c r="B14" s="17" t="s">
        <v>41</v>
      </c>
    </row>
    <row r="15" spans="1:4" s="42" customFormat="1" ht="27.75" customHeight="1" thickBot="1" x14ac:dyDescent="0.3">
      <c r="A15" s="16" t="s">
        <v>44</v>
      </c>
      <c r="B15" s="51" t="s">
        <v>50</v>
      </c>
    </row>
    <row r="16" spans="1:4" ht="13.8" thickBot="1" x14ac:dyDescent="0.3">
      <c r="A16" s="21" t="s">
        <v>21</v>
      </c>
      <c r="B16" s="20" t="s">
        <v>51</v>
      </c>
    </row>
    <row r="17" spans="1:2" ht="24" x14ac:dyDescent="0.25">
      <c r="A17" s="19" t="s">
        <v>19</v>
      </c>
      <c r="B17" s="50" t="s">
        <v>16</v>
      </c>
    </row>
    <row r="18" spans="1:2" ht="24" x14ac:dyDescent="0.25">
      <c r="A18" s="18" t="s">
        <v>18</v>
      </c>
      <c r="B18" s="17" t="s">
        <v>16</v>
      </c>
    </row>
    <row r="19" spans="1:2" x14ac:dyDescent="0.25">
      <c r="A19" s="18" t="s">
        <v>17</v>
      </c>
      <c r="B19" s="17" t="s">
        <v>16</v>
      </c>
    </row>
    <row r="20" spans="1:2" ht="25.5" customHeight="1" thickBot="1" x14ac:dyDescent="0.3">
      <c r="A20" s="16" t="s">
        <v>15</v>
      </c>
      <c r="B20" s="30" t="s">
        <v>40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PS_CDNNyA_AX07</vt:lpstr>
      <vt:lpstr>2024</vt:lpstr>
      <vt:lpstr>2023</vt:lpstr>
      <vt:lpstr>2022</vt:lpstr>
      <vt:lpstr>2021</vt:lpstr>
      <vt:lpstr>2020</vt:lpstr>
      <vt:lpstr>2019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Melina Silva</cp:lastModifiedBy>
  <dcterms:created xsi:type="dcterms:W3CDTF">2020-07-22T17:33:51Z</dcterms:created>
  <dcterms:modified xsi:type="dcterms:W3CDTF">2025-05-15T14:37:08Z</dcterms:modified>
</cp:coreProperties>
</file>