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ESPARCIMIENTO\ESPACIOS VERDES\"/>
    </mc:Choice>
  </mc:AlternateContent>
  <bookViews>
    <workbookView xWindow="0" yWindow="0" windowWidth="28800" windowHeight="11730" tabRatio="500"/>
  </bookViews>
  <sheets>
    <sheet name="ESP_EV_AX08" sheetId="1" r:id="rId1"/>
    <sheet name="2023" sheetId="2" r:id="rId2"/>
    <sheet name="2021" sheetId="3" r:id="rId3"/>
    <sheet name="2019" sheetId="4" r:id="rId4"/>
    <sheet name="Ficha" sheetId="5" r:id="rId5"/>
  </sheets>
  <definedNames>
    <definedName name="_xlnm.Database">#REF!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4" i="3" l="1"/>
  <c r="K4" i="3"/>
  <c r="J4" i="3"/>
  <c r="I4" i="3"/>
  <c r="H4" i="3"/>
  <c r="G4" i="3"/>
  <c r="F4" i="3"/>
  <c r="B4" i="3"/>
  <c r="F4" i="2"/>
</calcChain>
</file>

<file path=xl/sharedStrings.xml><?xml version="1.0" encoding="utf-8"?>
<sst xmlns="http://schemas.openxmlformats.org/spreadsheetml/2006/main" count="223" uniqueCount="78">
  <si>
    <t>Superficie de espacios verdes (ha) dependientes del GCBA por tipo de espacio verde y superficie por habitante (ha/mil habitantes) según comuna. Ciudad de Buenos Aires. Años 2019 - 2021 - 2023</t>
  </si>
  <si>
    <t>Superficie de espacios verdes dependientes del GCBA por tipo de espacio verde y superficie por habitante según comuna. Ciudad de Buenos Aires. Año 2023</t>
  </si>
  <si>
    <t>Comuna</t>
  </si>
  <si>
    <t>Total</t>
  </si>
  <si>
    <t>Tipo de espacio verde (ha)</t>
  </si>
  <si>
    <r>
      <rPr>
        <sz val="9"/>
        <color rgb="FF000000"/>
        <rFont val="Arial"/>
        <family val="2"/>
        <charset val="1"/>
      </rPr>
      <t>Superficie/habitante</t>
    </r>
    <r>
      <rPr>
        <vertAlign val="superscript"/>
        <sz val="9"/>
        <color rgb="FF000000"/>
        <rFont val="Arial"/>
        <family val="2"/>
        <charset val="1"/>
      </rPr>
      <t>2</t>
    </r>
    <r>
      <rPr>
        <sz val="9"/>
        <color rgb="FF000000"/>
        <rFont val="Arial"/>
        <family val="2"/>
        <charset val="1"/>
      </rPr>
      <t xml:space="preserve"> (ha/mil habitantes)</t>
    </r>
  </si>
  <si>
    <t xml:space="preserve">Reserva Ecológica </t>
  </si>
  <si>
    <t xml:space="preserve">Ecoparque </t>
  </si>
  <si>
    <t xml:space="preserve">Parque </t>
  </si>
  <si>
    <t xml:space="preserve">Plaza </t>
  </si>
  <si>
    <t xml:space="preserve">Plazoleta </t>
  </si>
  <si>
    <t xml:space="preserve">Cantero </t>
  </si>
  <si>
    <t>Jardín</t>
  </si>
  <si>
    <t xml:space="preserve">Vereda  </t>
  </si>
  <si>
    <t xml:space="preserve">Derivador de tránsito </t>
  </si>
  <si>
    <r>
      <rPr>
        <sz val="9"/>
        <rFont val="Arial"/>
        <family val="2"/>
        <charset val="1"/>
      </rPr>
      <t>Otro</t>
    </r>
    <r>
      <rPr>
        <vertAlign val="superscript"/>
        <sz val="9"/>
        <rFont val="Arial"/>
        <family val="2"/>
        <charset val="1"/>
      </rPr>
      <t>1</t>
    </r>
  </si>
  <si>
    <t>-</t>
  </si>
  <si>
    <r>
      <rPr>
        <vertAlign val="superscript"/>
        <sz val="8"/>
        <rFont val="Arial"/>
        <family val="2"/>
        <charset val="1"/>
      </rPr>
      <t xml:space="preserve">1 </t>
    </r>
    <r>
      <rPr>
        <sz val="8"/>
        <rFont val="Arial"/>
        <family val="2"/>
        <charset val="1"/>
      </rPr>
      <t>Incluye</t>
    </r>
    <r>
      <rPr>
        <vertAlign val="superscript"/>
        <sz val="8"/>
        <rFont val="Arial"/>
        <family val="2"/>
        <charset val="1"/>
      </rPr>
      <t xml:space="preserve"> </t>
    </r>
    <r>
      <rPr>
        <sz val="8"/>
        <rFont val="Arial"/>
        <family val="2"/>
        <charset val="1"/>
      </rPr>
      <t>cementerios</t>
    </r>
  </si>
  <si>
    <r>
      <rPr>
        <vertAlign val="superscript"/>
        <sz val="8"/>
        <rFont val="Arial"/>
        <family val="2"/>
        <charset val="1"/>
      </rPr>
      <t xml:space="preserve">2 </t>
    </r>
    <r>
      <rPr>
        <sz val="8"/>
        <rFont val="Arial"/>
        <family val="2"/>
        <charset val="1"/>
      </rPr>
      <t>Población estimada al 1º de julio de 2023 (Proyecciones de población)</t>
    </r>
  </si>
  <si>
    <r>
      <rPr>
        <b/>
        <sz val="8"/>
        <color rgb="FF000000"/>
        <rFont val="Arial"/>
        <family val="2"/>
        <charset val="1"/>
      </rPr>
      <t>Fuente:</t>
    </r>
    <r>
      <rPr>
        <sz val="8"/>
        <color rgb="FF000000"/>
        <rFont val="Arial"/>
        <family val="2"/>
        <charset val="1"/>
      </rPr>
      <t xml:space="preserve"> Dirección General de Estadística y Censos (Ministerio de Hacienda y Finanzas GCBA) sobre la base de datos Jefatura de Gabinete de Ministros. Secretaría de Desarrollo Urbano. Gerencia Operativa de Generación de Datos Territoriales. Relevamiento y medición realizados por restitución fotogramétrica. Actualizado con vuelo fotogramétrico año 2021 y relevamiento topográfico primer semestre 2023.
</t>
    </r>
  </si>
  <si>
    <t>Superficie de espacios verdes dependientes del GCBA por tipo de espacio verde y superficie por habitante según comuna. Ciudad de Buenos Aires. Año 2021</t>
  </si>
  <si>
    <r>
      <rPr>
        <sz val="8"/>
        <color rgb="FF000000"/>
        <rFont val="Arial"/>
        <family val="2"/>
        <charset val="1"/>
      </rPr>
      <t>Superficie/habitante</t>
    </r>
    <r>
      <rPr>
        <vertAlign val="superscript"/>
        <sz val="8"/>
        <color rgb="FF000000"/>
        <rFont val="Arial"/>
        <family val="2"/>
        <charset val="1"/>
      </rPr>
      <t>2</t>
    </r>
    <r>
      <rPr>
        <sz val="8"/>
        <color rgb="FF000000"/>
        <rFont val="Arial"/>
        <family val="2"/>
        <charset val="1"/>
      </rPr>
      <t xml:space="preserve"> (ha/mil habitantes)</t>
    </r>
  </si>
  <si>
    <t>Reserva Ecológica</t>
  </si>
  <si>
    <t>Ecoparque</t>
  </si>
  <si>
    <t>Parque</t>
  </si>
  <si>
    <t>Plaza</t>
  </si>
  <si>
    <t>Plazoleta</t>
  </si>
  <si>
    <t>Cantero</t>
  </si>
  <si>
    <t xml:space="preserve">Vereda </t>
  </si>
  <si>
    <t>Derivador de tránsito</t>
  </si>
  <si>
    <r>
      <rPr>
        <sz val="8"/>
        <rFont val="Arial"/>
        <family val="2"/>
        <charset val="1"/>
      </rPr>
      <t>Otro</t>
    </r>
    <r>
      <rPr>
        <vertAlign val="superscript"/>
        <sz val="8"/>
        <rFont val="Arial"/>
        <family val="2"/>
        <charset val="1"/>
      </rPr>
      <t>1</t>
    </r>
  </si>
  <si>
    <r>
      <rPr>
        <vertAlign val="superscript"/>
        <sz val="8"/>
        <rFont val="Arial"/>
        <family val="2"/>
        <charset val="1"/>
      </rPr>
      <t xml:space="preserve">2 </t>
    </r>
    <r>
      <rPr>
        <sz val="8"/>
        <rFont val="Arial"/>
        <family val="2"/>
        <charset val="1"/>
      </rPr>
      <t>Población estimada al 1º de julio de 2021 (Proyecciones de población)</t>
    </r>
  </si>
  <si>
    <r>
      <rPr>
        <b/>
        <sz val="8"/>
        <rFont val="Arial"/>
        <family val="2"/>
        <charset val="1"/>
      </rPr>
      <t>Nota:</t>
    </r>
    <r>
      <rPr>
        <sz val="8"/>
        <rFont val="Arial"/>
        <family val="2"/>
        <charset val="1"/>
      </rPr>
      <t xml:space="preserve"> para el año 2020 no se realizaron actualizaciones. Al momento de la presente publicación sólo se encuentran actualizados los datos de la comuna 5 a partir del vuelo fotogramétrico con fecha 2021. Para el resto de las comunas se están realizando actualizaciones de superficie y contabilización de nuevos espacios verdes con esta misma fotografía aérea.</t>
    </r>
  </si>
  <si>
    <r>
      <rPr>
        <b/>
        <sz val="8"/>
        <color rgb="FF000000"/>
        <rFont val="Arial"/>
        <family val="2"/>
        <charset val="1"/>
      </rPr>
      <t>Fuente:</t>
    </r>
    <r>
      <rPr>
        <sz val="8"/>
        <color rgb="FF000000"/>
        <rFont val="Arial"/>
        <family val="2"/>
        <charset val="1"/>
      </rPr>
      <t xml:space="preserve"> Dirección General de Estadística y Censos (Ministerio de Hacienda y Finanzas GCBA) sobre la base de datos de la Secretaría de Desarrollo Urbano. Dirección General de Antropología Urbana. Gerencia Operativa de Generación de Datos Territoriales. Relevamiento y medición realizados por restitución fotogramétrica. Fecha de los vuelos fotogramétricos: junio 2017 y febrero 2021</t>
    </r>
  </si>
  <si>
    <t>Superficie de espacios verdes (ha) dependientes del GCBA por tipo de espacio verde y superficie por habitante (ha/mil habitantes) según comuna. Ciudad de Buenos Aires. Año 2019</t>
  </si>
  <si>
    <t>Otro</t>
  </si>
  <si>
    <r>
      <rPr>
        <vertAlign val="superscript"/>
        <sz val="8"/>
        <rFont val="Arial"/>
        <family val="2"/>
        <charset val="1"/>
      </rPr>
      <t xml:space="preserve">2 </t>
    </r>
    <r>
      <rPr>
        <sz val="8"/>
        <rFont val="Arial"/>
        <family val="2"/>
        <charset val="1"/>
      </rPr>
      <t>Población estimada al 1º de julio de 2019 (Proyecciones de población. Informe de resultados 789/2014)</t>
    </r>
  </si>
  <si>
    <r>
      <rPr>
        <b/>
        <sz val="8"/>
        <rFont val="Arial"/>
        <family val="2"/>
        <charset val="1"/>
      </rPr>
      <t xml:space="preserve">Nota: </t>
    </r>
    <r>
      <rPr>
        <sz val="8"/>
        <rFont val="Arial"/>
        <family val="2"/>
        <charset val="1"/>
      </rPr>
      <t>a partir de 2019, y con el objetivo de generar un registro actualizado y preciso de la nómina de espacios verdes existentes, se realizó  un cambio de metodología en el relevamiento y medición de los espacios verdes. Por  tal  motivo,  y  teniendo  en  cuenta  que las variables a publicarse a partir del 2021 son diferentes a los periodos anteriores, no se publicarán datos históricos anteriores a 2019 quedando discontinuadas las series estadísticas debido a que son incompatibles las comparativas interanuales.</t>
    </r>
  </si>
  <si>
    <r>
      <rPr>
        <b/>
        <sz val="8"/>
        <color rgb="FF000000"/>
        <rFont val="Arial"/>
        <family val="2"/>
        <charset val="1"/>
      </rPr>
      <t>Fuente:</t>
    </r>
    <r>
      <rPr>
        <sz val="8"/>
        <color rgb="FF000000"/>
        <rFont val="Arial"/>
        <family val="2"/>
        <charset val="1"/>
      </rPr>
      <t xml:space="preserve"> Dirección General de Estadística y Censos (Ministerio de Hacienda y Finanzas GCBA) sobre la base de datos de la Secretaría de Desarrollo Urbano. Dirección General de Antropología Urbana. Gerencia Operativa de Generación de Datos Territoriales. Relevamiento y medición realizados por restitución fotogramétrica. Fecha del vuelo fotogramétrico: junio 2017.</t>
    </r>
  </si>
  <si>
    <t xml:space="preserve">FICHA TECNICA </t>
  </si>
  <si>
    <t>Archivo</t>
  </si>
  <si>
    <t>ESP_EV_AX08</t>
  </si>
  <si>
    <t xml:space="preserve">Área Temática </t>
  </si>
  <si>
    <t>Esparcimiento</t>
  </si>
  <si>
    <t xml:space="preserve">Tema </t>
  </si>
  <si>
    <t>Espacios verdes</t>
  </si>
  <si>
    <t>Subtema</t>
  </si>
  <si>
    <t>No coresponde</t>
  </si>
  <si>
    <t>Series</t>
  </si>
  <si>
    <t>Superficie de espacios verdes.</t>
  </si>
  <si>
    <t>Superficie de espacios verdes por habitante.</t>
  </si>
  <si>
    <t>Objetivo</t>
  </si>
  <si>
    <t>Mostrar la evolución de la superficie de espacios verdes y de la superficie de espacios verdes por habitante en la Ciudad de Buenos Aires, de acuerdo a su tipo y situación geográfica.</t>
  </si>
  <si>
    <t>Variable 1</t>
  </si>
  <si>
    <t>Superficie de espacio verde</t>
  </si>
  <si>
    <t xml:space="preserve">Definición Operativa </t>
  </si>
  <si>
    <t>Sumatoria de las superficies de cada espacio verde por tipo de espacio verde y comuna.</t>
  </si>
  <si>
    <t>Unidad de Medida</t>
  </si>
  <si>
    <t>hectárea</t>
  </si>
  <si>
    <t>Método de Cálculo (formula)</t>
  </si>
  <si>
    <t>Variable 2</t>
  </si>
  <si>
    <t>Superficie de espacio verde por habitante</t>
  </si>
  <si>
    <t>Relación entre la superficie de espacios verdes y la cantidad de habitantes de una determinada región.</t>
  </si>
  <si>
    <t>hectárea/1000 habitantes</t>
  </si>
  <si>
    <t>Sumatoria de las superficies de cada espacio verde sobre la cantidad de habitantes en miles.</t>
  </si>
  <si>
    <t>Variable 3</t>
  </si>
  <si>
    <t>Tipo de espacio verde</t>
  </si>
  <si>
    <r>
      <rPr>
        <b/>
        <sz val="9"/>
        <color rgb="FF000000"/>
        <rFont val="Arial"/>
        <family val="2"/>
        <charset val="1"/>
      </rPr>
      <t>Reserva natural</t>
    </r>
    <r>
      <rPr>
        <sz val="9"/>
        <color rgb="FF000000"/>
        <rFont val="Arial"/>
        <family val="2"/>
        <charset val="1"/>
      </rPr>
      <t xml:space="preserve">: área semiprotegida, de importancia para la vida silvestre, flora o fauna, o con rasgos geológicos de especial interés que es protegida y manejada por el hombre, con fines de conservación y de proveer oportunidades de investigación y de educación.
</t>
    </r>
    <r>
      <rPr>
        <b/>
        <sz val="9"/>
        <color rgb="FF000000"/>
        <rFont val="Arial"/>
        <family val="2"/>
        <charset val="1"/>
      </rPr>
      <t>Ecoparque:</t>
    </r>
    <r>
      <rPr>
        <sz val="9"/>
        <color rgb="FF000000"/>
        <rFont val="Arial"/>
        <family val="2"/>
        <charset val="1"/>
      </rPr>
      <t xml:space="preserve"> espacio para promover la educación ambiental, a través de experiencias recreativas y educativas, que fomente el respeto al patrimonio arquitectónico y la rehabilitación de sus especies.
</t>
    </r>
    <r>
      <rPr>
        <b/>
        <sz val="9"/>
        <color rgb="FF000000"/>
        <rFont val="Arial"/>
        <family val="2"/>
        <charset val="1"/>
      </rPr>
      <t xml:space="preserve">Parque: </t>
    </r>
    <r>
      <rPr>
        <sz val="9"/>
        <color rgb="FF000000"/>
        <rFont val="Arial"/>
        <family val="2"/>
        <charset val="1"/>
      </rPr>
      <t xml:space="preserve">de gran superficie, forma parte del subsistema de espacios verdes de escala metropolitana. Aptos para desarrollar actividades culturales, sociales, deportivas y/o comerciales. Prestan importantes servicios ambientales al entorno urbano. Su radio de influencia para la población es de entre 2.000 y 4.000 m, dependiendo de sus dimensiones. Espacio verde de superficie mayor a las 2 ha.
</t>
    </r>
    <r>
      <rPr>
        <b/>
        <sz val="9"/>
        <color rgb="FF000000"/>
        <rFont val="Arial"/>
        <family val="2"/>
        <charset val="1"/>
      </rPr>
      <t>Plaza:</t>
    </r>
    <r>
      <rPr>
        <sz val="9"/>
        <color rgb="FF000000"/>
        <rFont val="Arial"/>
        <family val="2"/>
        <charset val="1"/>
      </rPr>
      <t xml:space="preserve"> espacio libre ajardinado y arbolado, cultivado con flores, arbustos e instalaciones para el solaz y esparcimiento. De escala barrial, en la plaza se desarrollan las principales actividades sociales y culturales de la vida pública de la ciudad. Contribuye a una mayor sustentabilidad ambiental, aportando biodiversidad al entorno urbano. El radio de influencia para la población es de 350 m. Superficie de hasta 2 ha.
</t>
    </r>
    <r>
      <rPr>
        <b/>
        <sz val="9"/>
        <color rgb="FF000000"/>
        <rFont val="Arial"/>
        <family val="2"/>
        <charset val="1"/>
      </rPr>
      <t>Plazoleta:</t>
    </r>
    <r>
      <rPr>
        <sz val="9"/>
        <color rgb="FF000000"/>
        <rFont val="Arial"/>
        <family val="2"/>
        <charset val="1"/>
      </rPr>
      <t xml:space="preserve"> de escala barrial de menores dimensiones que una plaza. Funciona como pieza de completamiento y revalorización del espacio público en relación a grandes arterias vehiculares. Tiene función simbólica y en muchos casos alberga monumentos o hitos de la ciudad. El radio de influencia para la población es de 350 metros, de superficie hasta 2.500 m2.
</t>
    </r>
    <r>
      <rPr>
        <b/>
        <sz val="9"/>
        <color rgb="FF000000"/>
        <rFont val="Arial"/>
        <family val="2"/>
        <charset val="1"/>
      </rPr>
      <t>Jardín</t>
    </r>
    <r>
      <rPr>
        <sz val="9"/>
        <color rgb="FF000000"/>
        <rFont val="Arial"/>
        <family val="2"/>
        <charset val="1"/>
      </rPr>
      <t xml:space="preserve">: terreno en el que se cultivan plantas y flores ornamentales para hacer de él un lugar agradable.
</t>
    </r>
    <r>
      <rPr>
        <b/>
        <sz val="9"/>
        <color rgb="FF000000"/>
        <rFont val="Arial"/>
        <family val="2"/>
        <charset val="1"/>
      </rPr>
      <t>Vereda:</t>
    </r>
    <r>
      <rPr>
        <sz val="9"/>
        <color rgb="FF000000"/>
        <rFont val="Arial"/>
        <family val="2"/>
        <charset val="1"/>
      </rPr>
      <t xml:space="preserve"> sector de la vía pública destinado, fundamentalmente, al tránsito de peatones y al ingreso a los inmuebles frentistas a ella. Se toman las veredas que bordean al espacio verde en cuestión.
</t>
    </r>
    <r>
      <rPr>
        <b/>
        <sz val="9"/>
        <color rgb="FF000000"/>
        <rFont val="Arial"/>
        <family val="2"/>
        <charset val="1"/>
      </rPr>
      <t xml:space="preserve">Cantero: </t>
    </r>
    <r>
      <rPr>
        <sz val="9"/>
        <color rgb="FF000000"/>
        <rFont val="Arial"/>
        <family val="2"/>
        <charset val="1"/>
      </rPr>
      <t xml:space="preserve">contención de espacios de tierra para el crecimiento de plantas o árboles.          </t>
    </r>
    <r>
      <rPr>
        <b/>
        <sz val="9"/>
        <color rgb="FF000000"/>
        <rFont val="Arial"/>
        <family val="2"/>
        <charset val="1"/>
      </rPr>
      <t>Derivador de tránsito:</t>
    </r>
    <r>
      <rPr>
        <sz val="9"/>
        <color rgb="FF000000"/>
        <rFont val="Arial"/>
        <family val="2"/>
        <charset val="1"/>
      </rPr>
      <t xml:space="preserve"> organizan y distribuyen el tránsito para evitar posibles colisiones entre autos.
</t>
    </r>
    <r>
      <rPr>
        <b/>
        <sz val="9"/>
        <color rgb="FF000000"/>
        <rFont val="Arial"/>
        <family val="2"/>
        <charset val="1"/>
      </rPr>
      <t>Otros:</t>
    </r>
    <r>
      <rPr>
        <sz val="9"/>
        <color rgb="FF000000"/>
        <rFont val="Arial"/>
        <family val="2"/>
        <charset val="1"/>
      </rPr>
      <t xml:space="preserve"> cementerios, pasajes, canchas, paseos, patios porteños, borde costero.</t>
    </r>
  </si>
  <si>
    <t>Variable 4</t>
  </si>
  <si>
    <r>
      <rPr>
        <b/>
        <sz val="9"/>
        <color rgb="FF000000"/>
        <rFont val="Arial"/>
        <family val="2"/>
        <charset val="1"/>
      </rPr>
      <t>Comuna:</t>
    </r>
    <r>
      <rPr>
        <sz val="9"/>
        <color rgb="FF000000"/>
        <rFont val="Arial"/>
        <family val="2"/>
        <charset val="1"/>
      </rPr>
      <t xml:space="preserve"> Unidad de gestion política y administrativa con competencia territorial. (Ley N° 1.777 y Ley N° 2.650 del año 2005 y 2008 respectivamente)</t>
    </r>
  </si>
  <si>
    <t>Periodicidad de Recepción (secundaria)</t>
  </si>
  <si>
    <t>irregular</t>
  </si>
  <si>
    <t>Periodicidad de recolección (primaria)</t>
  </si>
  <si>
    <t xml:space="preserve">irregular </t>
  </si>
  <si>
    <t xml:space="preserve">Periodicidad de Difusión </t>
  </si>
  <si>
    <t>Fuente</t>
  </si>
  <si>
    <t>Dirección General de Estadística y Censos (Ministerio de Hacienda y Finanzas GCBA) sobre la base de datos Jefatura de Gabinete de Ministros. Secretaría de Desarrollo Urbano. Gerencia Operativa de Generación de Datos Territoriales. Relevamiento y medición realizados por restitución fotogramétrica. Actualizado con vuelo fotogramétrico año 2021 y relevamiento topográfico primer semestre 2023.</t>
  </si>
  <si>
    <r>
      <t xml:space="preserve">Nota: </t>
    </r>
    <r>
      <rPr>
        <sz val="8"/>
        <color rgb="FF000000"/>
        <rFont val="Arial"/>
        <family val="2"/>
      </rPr>
      <t>La serie se descontinúa debido a la periodicidad irregular en el envío de la información por parte del proveedor.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</si>
</sst>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24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u/>
      <sz val="11"/>
      <color rgb="FF0000FF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Calibri"/>
      <family val="2"/>
      <charset val="1"/>
    </font>
    <font>
      <b/>
      <sz val="9"/>
      <name val="Arial"/>
      <family val="2"/>
      <charset val="1"/>
    </font>
    <font>
      <sz val="9"/>
      <name val="Arial"/>
      <family val="2"/>
      <charset val="1"/>
    </font>
    <font>
      <sz val="9"/>
      <color rgb="FF000000"/>
      <name val="Arial"/>
      <family val="2"/>
      <charset val="1"/>
    </font>
    <font>
      <vertAlign val="superscript"/>
      <sz val="9"/>
      <color rgb="FF000000"/>
      <name val="Arial"/>
      <family val="2"/>
      <charset val="1"/>
    </font>
    <font>
      <sz val="9"/>
      <color rgb="FF000000"/>
      <name val="Calibri"/>
      <family val="2"/>
      <charset val="1"/>
    </font>
    <font>
      <vertAlign val="superscript"/>
      <sz val="9"/>
      <name val="Arial"/>
      <family val="2"/>
      <charset val="1"/>
    </font>
    <font>
      <b/>
      <sz val="9"/>
      <color rgb="FF000000"/>
      <name val="Arial"/>
      <family val="2"/>
      <charset val="1"/>
    </font>
    <font>
      <vertAlign val="superscript"/>
      <sz val="8"/>
      <name val="Arial"/>
      <family val="2"/>
      <charset val="1"/>
    </font>
    <font>
      <sz val="8"/>
      <name val="Arial"/>
      <family val="2"/>
      <charset val="1"/>
    </font>
    <font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vertAlign val="superscript"/>
      <sz val="8"/>
      <color rgb="FF000000"/>
      <name val="Arial"/>
      <family val="2"/>
      <charset val="1"/>
    </font>
    <font>
      <b/>
      <sz val="8"/>
      <name val="Arial"/>
      <family val="2"/>
      <charset val="1"/>
    </font>
    <font>
      <sz val="8"/>
      <color rgb="FFFF0000"/>
      <name val="Arial"/>
      <family val="2"/>
      <charset val="1"/>
    </font>
    <font>
      <b/>
      <sz val="10"/>
      <color rgb="FF000000"/>
      <name val="Arial"/>
      <family val="2"/>
      <charset val="1"/>
    </font>
    <font>
      <u/>
      <sz val="9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6">
    <xf numFmtId="0" fontId="0" fillId="0" borderId="0"/>
    <xf numFmtId="0" fontId="3" fillId="0" borderId="0" applyBorder="0" applyProtection="0"/>
    <xf numFmtId="0" fontId="1" fillId="0" borderId="0"/>
    <xf numFmtId="0" fontId="1" fillId="0" borderId="0"/>
    <xf numFmtId="0" fontId="2" fillId="0" borderId="0" applyBorder="0" applyProtection="0"/>
    <xf numFmtId="0" fontId="22" fillId="0" borderId="0" applyBorder="0" applyProtection="0"/>
  </cellStyleXfs>
  <cellXfs count="63">
    <xf numFmtId="0" fontId="0" fillId="0" borderId="0" xfId="0"/>
    <xf numFmtId="0" fontId="1" fillId="0" borderId="0" xfId="2" applyFont="1" applyBorder="1" applyAlignment="1"/>
    <xf numFmtId="0" fontId="0" fillId="0" borderId="0" xfId="0" applyBorder="1"/>
    <xf numFmtId="0" fontId="3" fillId="0" borderId="0" xfId="1" applyBorder="1" applyAlignment="1" applyProtection="1">
      <alignment horizontal="left"/>
    </xf>
    <xf numFmtId="0" fontId="4" fillId="0" borderId="0" xfId="0" applyFont="1"/>
    <xf numFmtId="0" fontId="5" fillId="0" borderId="0" xfId="0" applyFont="1"/>
    <xf numFmtId="0" fontId="10" fillId="0" borderId="0" xfId="0" applyFont="1"/>
    <xf numFmtId="0" fontId="7" fillId="0" borderId="1" xfId="2" applyFont="1" applyBorder="1" applyAlignment="1">
      <alignment horizontal="right" vertical="center" wrapText="1"/>
    </xf>
    <xf numFmtId="0" fontId="7" fillId="0" borderId="1" xfId="2" applyFont="1" applyBorder="1" applyAlignment="1">
      <alignment horizontal="right" vertical="center"/>
    </xf>
    <xf numFmtId="0" fontId="6" fillId="0" borderId="4" xfId="2" applyFont="1" applyBorder="1" applyAlignment="1">
      <alignment horizontal="left"/>
    </xf>
    <xf numFmtId="164" fontId="12" fillId="0" borderId="0" xfId="0" applyNumberFormat="1" applyFont="1" applyBorder="1"/>
    <xf numFmtId="165" fontId="12" fillId="0" borderId="0" xfId="0" applyNumberFormat="1" applyFont="1"/>
    <xf numFmtId="2" fontId="8" fillId="0" borderId="0" xfId="0" applyNumberFormat="1" applyFont="1"/>
    <xf numFmtId="0" fontId="7" fillId="0" borderId="0" xfId="2" applyFont="1" applyBorder="1" applyAlignment="1">
      <alignment horizontal="left"/>
    </xf>
    <xf numFmtId="165" fontId="8" fillId="0" borderId="0" xfId="0" applyNumberFormat="1" applyFont="1"/>
    <xf numFmtId="165" fontId="7" fillId="0" borderId="0" xfId="2" applyNumberFormat="1" applyFont="1" applyBorder="1" applyAlignment="1">
      <alignment horizontal="right"/>
    </xf>
    <xf numFmtId="165" fontId="8" fillId="0" borderId="0" xfId="0" applyNumberFormat="1" applyFont="1" applyAlignment="1">
      <alignment horizontal="right"/>
    </xf>
    <xf numFmtId="165" fontId="7" fillId="0" borderId="0" xfId="2" applyNumberFormat="1" applyFont="1" applyBorder="1"/>
    <xf numFmtId="0" fontId="10" fillId="0" borderId="0" xfId="0" applyFont="1" applyAlignment="1">
      <alignment horizontal="right"/>
    </xf>
    <xf numFmtId="0" fontId="7" fillId="0" borderId="1" xfId="2" applyFont="1" applyBorder="1" applyAlignment="1">
      <alignment horizontal="left"/>
    </xf>
    <xf numFmtId="164" fontId="12" fillId="0" borderId="1" xfId="0" applyNumberFormat="1" applyFont="1" applyBorder="1"/>
    <xf numFmtId="165" fontId="7" fillId="0" borderId="1" xfId="2" applyNumberFormat="1" applyFont="1" applyBorder="1" applyAlignment="1">
      <alignment horizontal="right"/>
    </xf>
    <xf numFmtId="165" fontId="8" fillId="0" borderId="1" xfId="0" applyNumberFormat="1" applyFont="1" applyBorder="1"/>
    <xf numFmtId="0" fontId="10" fillId="0" borderId="1" xfId="0" applyFont="1" applyBorder="1" applyAlignment="1">
      <alignment horizontal="right"/>
    </xf>
    <xf numFmtId="4" fontId="7" fillId="0" borderId="1" xfId="2" applyNumberFormat="1" applyFont="1" applyBorder="1" applyAlignment="1">
      <alignment horizontal="right"/>
    </xf>
    <xf numFmtId="4" fontId="7" fillId="0" borderId="0" xfId="2" applyNumberFormat="1" applyFont="1" applyBorder="1" applyAlignment="1">
      <alignment horizontal="right"/>
    </xf>
    <xf numFmtId="0" fontId="13" fillId="0" borderId="0" xfId="0" applyFont="1"/>
    <xf numFmtId="0" fontId="15" fillId="0" borderId="0" xfId="0" applyFont="1"/>
    <xf numFmtId="0" fontId="14" fillId="0" borderId="1" xfId="2" applyFont="1" applyBorder="1" applyAlignment="1">
      <alignment horizontal="right" vertical="center"/>
    </xf>
    <xf numFmtId="164" fontId="12" fillId="0" borderId="0" xfId="0" applyNumberFormat="1" applyFont="1"/>
    <xf numFmtId="165" fontId="6" fillId="0" borderId="0" xfId="2" applyNumberFormat="1" applyFont="1" applyBorder="1"/>
    <xf numFmtId="165" fontId="7" fillId="0" borderId="1" xfId="2" applyNumberFormat="1" applyFont="1" applyBorder="1"/>
    <xf numFmtId="0" fontId="1" fillId="0" borderId="5" xfId="2" applyFont="1" applyBorder="1" applyAlignment="1"/>
    <xf numFmtId="2" fontId="12" fillId="0" borderId="0" xfId="0" applyNumberFormat="1" applyFont="1"/>
    <xf numFmtId="0" fontId="16" fillId="0" borderId="0" xfId="0" applyFont="1"/>
    <xf numFmtId="2" fontId="7" fillId="0" borderId="1" xfId="2" applyNumberFormat="1" applyFont="1" applyBorder="1"/>
    <xf numFmtId="0" fontId="19" fillId="0" borderId="0" xfId="0" applyFont="1"/>
    <xf numFmtId="0" fontId="12" fillId="2" borderId="7" xfId="0" applyFont="1" applyFill="1" applyBorder="1" applyAlignment="1">
      <alignment horizontal="left" vertical="center" wrapText="1"/>
    </xf>
    <xf numFmtId="0" fontId="21" fillId="2" borderId="8" xfId="0" applyFont="1" applyFill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top" wrapText="1"/>
    </xf>
    <xf numFmtId="0" fontId="12" fillId="0" borderId="16" xfId="0" applyFont="1" applyBorder="1" applyAlignment="1">
      <alignment horizontal="left" vertical="top" wrapText="1"/>
    </xf>
    <xf numFmtId="0" fontId="12" fillId="0" borderId="18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top" wrapText="1"/>
    </xf>
    <xf numFmtId="0" fontId="1" fillId="0" borderId="1" xfId="2" applyFont="1" applyBorder="1" applyAlignment="1">
      <alignment horizontal="left"/>
    </xf>
    <xf numFmtId="0" fontId="6" fillId="0" borderId="2" xfId="2" applyFont="1" applyBorder="1" applyAlignment="1">
      <alignment horizontal="left" vertical="center" wrapText="1"/>
    </xf>
    <xf numFmtId="0" fontId="6" fillId="0" borderId="3" xfId="2" applyFont="1" applyBorder="1" applyAlignment="1">
      <alignment horizontal="center" vertical="center"/>
    </xf>
    <xf numFmtId="0" fontId="7" fillId="0" borderId="3" xfId="2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/>
    </xf>
  </cellXfs>
  <cellStyles count="6">
    <cellStyle name="Hipervínculo" xfId="1" builtinId="8"/>
    <cellStyle name="Normal" xfId="0" builtinId="0"/>
    <cellStyle name="Normal 2" xfId="2"/>
    <cellStyle name="Normal 3" xfId="3"/>
    <cellStyle name="Resultado de la tabla dinámica" xfId="4"/>
    <cellStyle name="Valor de la tabla dinámica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zoomScaleNormal="100" workbookViewId="0">
      <selection activeCell="A7" sqref="A7"/>
    </sheetView>
  </sheetViews>
  <sheetFormatPr baseColWidth="10" defaultColWidth="11.5703125" defaultRowHeight="15" x14ac:dyDescent="0.25"/>
  <sheetData>
    <row r="1" spans="1:4" x14ac:dyDescent="0.25">
      <c r="A1" s="1" t="s">
        <v>0</v>
      </c>
      <c r="B1" s="2"/>
    </row>
    <row r="3" spans="1:4" x14ac:dyDescent="0.25">
      <c r="D3" s="3">
        <v>2023</v>
      </c>
    </row>
    <row r="4" spans="1:4" x14ac:dyDescent="0.25">
      <c r="D4" s="3">
        <v>2021</v>
      </c>
    </row>
    <row r="5" spans="1:4" x14ac:dyDescent="0.25">
      <c r="D5" s="3">
        <v>2019</v>
      </c>
    </row>
  </sheetData>
  <hyperlinks>
    <hyperlink ref="D3" location="'2023'!A1" display="#'2023'.A1"/>
    <hyperlink ref="D4" location="'2021'!A1" display="#'2021'.A1"/>
    <hyperlink ref="D5" location="'2019'!A1" display="#'2019'.A1"/>
  </hyperlink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zoomScaleNormal="100" workbookViewId="0">
      <selection activeCell="C32" sqref="C31:C32"/>
    </sheetView>
  </sheetViews>
  <sheetFormatPr baseColWidth="10" defaultColWidth="11.5703125" defaultRowHeight="15" x14ac:dyDescent="0.25"/>
  <cols>
    <col min="13" max="13" width="17.42578125" customWidth="1"/>
  </cols>
  <sheetData>
    <row r="1" spans="1:14" s="5" customFormat="1" ht="12.75" x14ac:dyDescent="0.2">
      <c r="A1" s="53" t="s">
        <v>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4"/>
    </row>
    <row r="2" spans="1:14" s="6" customFormat="1" ht="12.75" customHeight="1" x14ac:dyDescent="0.2">
      <c r="A2" s="54" t="s">
        <v>2</v>
      </c>
      <c r="B2" s="55" t="s">
        <v>3</v>
      </c>
      <c r="C2" s="56" t="s">
        <v>4</v>
      </c>
      <c r="D2" s="56"/>
      <c r="E2" s="56"/>
      <c r="F2" s="56"/>
      <c r="G2" s="56"/>
      <c r="H2" s="56"/>
      <c r="I2" s="56"/>
      <c r="J2" s="56"/>
      <c r="K2" s="56"/>
      <c r="L2" s="56"/>
      <c r="M2" s="57" t="s">
        <v>5</v>
      </c>
    </row>
    <row r="3" spans="1:14" s="6" customFormat="1" ht="24" x14ac:dyDescent="0.2">
      <c r="A3" s="54"/>
      <c r="B3" s="55"/>
      <c r="C3" s="7" t="s">
        <v>6</v>
      </c>
      <c r="D3" s="7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  <c r="K3" s="7" t="s">
        <v>14</v>
      </c>
      <c r="L3" s="8" t="s">
        <v>15</v>
      </c>
      <c r="M3" s="57"/>
    </row>
    <row r="4" spans="1:14" s="6" customFormat="1" ht="12" x14ac:dyDescent="0.2">
      <c r="A4" s="9" t="s">
        <v>3</v>
      </c>
      <c r="B4" s="10">
        <v>2167.7161729999898</v>
      </c>
      <c r="C4" s="11">
        <v>389.03841599999998</v>
      </c>
      <c r="D4" s="11">
        <v>17.158888000000001</v>
      </c>
      <c r="E4" s="11">
        <v>696.24533599999995</v>
      </c>
      <c r="F4" s="11">
        <f>SUM(F5:F19)</f>
        <v>417.72605799999997</v>
      </c>
      <c r="G4" s="11">
        <v>102.32950200000001</v>
      </c>
      <c r="H4" s="11">
        <v>236.73685599999999</v>
      </c>
      <c r="I4" s="11">
        <v>14.585419999999999</v>
      </c>
      <c r="J4" s="11">
        <v>42.470140999999998</v>
      </c>
      <c r="K4" s="11">
        <v>4.7608610000000002</v>
      </c>
      <c r="L4" s="11">
        <v>246.66469499999999</v>
      </c>
      <c r="M4" s="12">
        <v>0.70294353113234398</v>
      </c>
      <c r="N4" s="12"/>
    </row>
    <row r="5" spans="1:14" s="6" customFormat="1" ht="12" x14ac:dyDescent="0.2">
      <c r="A5" s="13">
        <v>1</v>
      </c>
      <c r="B5" s="10">
        <v>489.2</v>
      </c>
      <c r="C5" s="14">
        <v>337.72421000000003</v>
      </c>
      <c r="D5" s="15" t="s">
        <v>16</v>
      </c>
      <c r="E5" s="14">
        <v>37.464027999999999</v>
      </c>
      <c r="F5" s="14">
        <v>57.629564000000002</v>
      </c>
      <c r="G5" s="14">
        <v>26.684867000000001</v>
      </c>
      <c r="H5" s="14">
        <v>14.675623</v>
      </c>
      <c r="I5" s="15" t="s">
        <v>16</v>
      </c>
      <c r="J5" s="14">
        <v>5.8494570000000001</v>
      </c>
      <c r="K5" s="14">
        <v>2.1192359999999999</v>
      </c>
      <c r="L5" s="14">
        <v>7.0514659999999996</v>
      </c>
      <c r="M5" s="12">
        <v>1.89247844268986</v>
      </c>
      <c r="N5" s="12"/>
    </row>
    <row r="6" spans="1:14" s="6" customFormat="1" ht="12" x14ac:dyDescent="0.2">
      <c r="A6" s="13">
        <v>2</v>
      </c>
      <c r="B6" s="10">
        <v>61.607483000000002</v>
      </c>
      <c r="C6" s="16" t="s">
        <v>16</v>
      </c>
      <c r="D6" s="15" t="s">
        <v>16</v>
      </c>
      <c r="E6" s="14">
        <v>4.9874619999999998</v>
      </c>
      <c r="F6" s="14">
        <v>43.149738999999997</v>
      </c>
      <c r="G6" s="16">
        <v>2.838832</v>
      </c>
      <c r="H6" s="14">
        <v>3.417697</v>
      </c>
      <c r="I6" s="15" t="s">
        <v>16</v>
      </c>
      <c r="J6" s="14">
        <v>1.0882579999999999</v>
      </c>
      <c r="K6" s="14">
        <v>0.115991</v>
      </c>
      <c r="L6" s="17">
        <v>6.0095039999999997</v>
      </c>
      <c r="M6" s="12">
        <v>0.41256484383370801</v>
      </c>
      <c r="N6" s="12"/>
    </row>
    <row r="7" spans="1:14" s="6" customFormat="1" ht="12" x14ac:dyDescent="0.2">
      <c r="A7" s="13">
        <v>3</v>
      </c>
      <c r="B7" s="10">
        <v>10.109251</v>
      </c>
      <c r="C7" s="16" t="s">
        <v>16</v>
      </c>
      <c r="D7" s="15" t="s">
        <v>16</v>
      </c>
      <c r="E7" s="16" t="s">
        <v>16</v>
      </c>
      <c r="F7" s="14">
        <v>8.9624310000000005</v>
      </c>
      <c r="G7" s="16">
        <v>0.58688600000000002</v>
      </c>
      <c r="H7" s="18" t="s">
        <v>16</v>
      </c>
      <c r="I7" s="15">
        <v>0.194798</v>
      </c>
      <c r="J7" s="14">
        <v>1.7795999999999999E-2</v>
      </c>
      <c r="K7" s="15" t="s">
        <v>16</v>
      </c>
      <c r="L7" s="14">
        <v>0.34733999999999998</v>
      </c>
      <c r="M7" s="12">
        <v>5.2195098150576699E-2</v>
      </c>
      <c r="N7" s="12"/>
    </row>
    <row r="8" spans="1:14" s="6" customFormat="1" ht="12" x14ac:dyDescent="0.2">
      <c r="A8" s="13">
        <v>4</v>
      </c>
      <c r="B8" s="10">
        <v>114.762529</v>
      </c>
      <c r="C8" s="16" t="s">
        <v>16</v>
      </c>
      <c r="D8" s="15" t="s">
        <v>16</v>
      </c>
      <c r="E8" s="14">
        <v>35.151660999999997</v>
      </c>
      <c r="F8" s="14">
        <v>28.319748000000001</v>
      </c>
      <c r="G8" s="16">
        <v>9.7621149999999997</v>
      </c>
      <c r="H8" s="14">
        <v>8.8266540000000102</v>
      </c>
      <c r="I8" s="15" t="s">
        <v>16</v>
      </c>
      <c r="J8" s="17">
        <v>6.8035379999999996</v>
      </c>
      <c r="K8" s="14">
        <v>0.473937</v>
      </c>
      <c r="L8" s="14">
        <v>25.424876000000001</v>
      </c>
      <c r="M8" s="12">
        <v>0.47631758094439602</v>
      </c>
      <c r="N8" s="12"/>
    </row>
    <row r="9" spans="1:14" s="6" customFormat="1" ht="12" x14ac:dyDescent="0.2">
      <c r="A9" s="13">
        <v>5</v>
      </c>
      <c r="B9" s="10">
        <v>4.2419589999999996</v>
      </c>
      <c r="C9" s="16" t="s">
        <v>16</v>
      </c>
      <c r="D9" s="15" t="s">
        <v>16</v>
      </c>
      <c r="E9" s="16" t="s">
        <v>16</v>
      </c>
      <c r="F9" s="14">
        <v>2.609686</v>
      </c>
      <c r="G9" s="16">
        <v>0.42691200000000001</v>
      </c>
      <c r="H9" s="14">
        <v>0.151702</v>
      </c>
      <c r="I9" s="14">
        <v>5.5370000000000003E-3</v>
      </c>
      <c r="J9" s="14">
        <v>0.53079900000000002</v>
      </c>
      <c r="K9" s="15" t="s">
        <v>16</v>
      </c>
      <c r="L9" s="14">
        <v>0.51732299999999998</v>
      </c>
      <c r="M9" s="12">
        <v>2.2574779013022399E-2</v>
      </c>
      <c r="N9" s="12"/>
    </row>
    <row r="10" spans="1:14" s="6" customFormat="1" ht="12" x14ac:dyDescent="0.2">
      <c r="A10" s="13">
        <v>6</v>
      </c>
      <c r="B10" s="10">
        <v>34.352184999999999</v>
      </c>
      <c r="C10" s="16" t="s">
        <v>16</v>
      </c>
      <c r="D10" s="15" t="s">
        <v>16</v>
      </c>
      <c r="E10" s="14">
        <v>23.171659999999999</v>
      </c>
      <c r="F10" s="14">
        <v>8.7802450000000007</v>
      </c>
      <c r="G10" s="16">
        <v>0.51117400000000002</v>
      </c>
      <c r="H10" s="14">
        <v>0.75876100000000002</v>
      </c>
      <c r="I10" s="15" t="s">
        <v>16</v>
      </c>
      <c r="J10" s="14">
        <v>0.84252499999999997</v>
      </c>
      <c r="K10" s="14">
        <v>3.5120999999999999E-2</v>
      </c>
      <c r="L10" s="14">
        <v>0.25269900000000001</v>
      </c>
      <c r="M10" s="12">
        <v>0.18481336919973099</v>
      </c>
      <c r="N10" s="12"/>
    </row>
    <row r="11" spans="1:14" s="6" customFormat="1" ht="12" x14ac:dyDescent="0.2">
      <c r="A11" s="13">
        <v>7</v>
      </c>
      <c r="B11" s="10">
        <v>79.183875</v>
      </c>
      <c r="C11" s="16" t="s">
        <v>16</v>
      </c>
      <c r="D11" s="15" t="s">
        <v>16</v>
      </c>
      <c r="E11" s="14">
        <v>23.058223999999999</v>
      </c>
      <c r="F11" s="14">
        <v>13.89303</v>
      </c>
      <c r="G11" s="16">
        <v>1.662102</v>
      </c>
      <c r="H11" s="14">
        <v>4.5503780000000003</v>
      </c>
      <c r="I11" s="14">
        <v>0.15027499999999999</v>
      </c>
      <c r="J11" s="14">
        <v>4.1249669999999998</v>
      </c>
      <c r="K11" s="14">
        <v>1.6712999999999999E-2</v>
      </c>
      <c r="L11" s="17">
        <v>31.728186000000001</v>
      </c>
      <c r="M11" s="12">
        <v>0.32629731656460897</v>
      </c>
      <c r="N11" s="12"/>
    </row>
    <row r="12" spans="1:14" s="6" customFormat="1" ht="12" x14ac:dyDescent="0.2">
      <c r="A12" s="13">
        <v>8</v>
      </c>
      <c r="B12" s="10">
        <v>471.49105200000099</v>
      </c>
      <c r="C12" s="16">
        <v>28.990489</v>
      </c>
      <c r="D12" s="15" t="s">
        <v>16</v>
      </c>
      <c r="E12" s="14">
        <v>252.404008</v>
      </c>
      <c r="F12" s="14">
        <v>29.454058</v>
      </c>
      <c r="G12" s="16">
        <v>8.3960450000000009</v>
      </c>
      <c r="H12" s="14">
        <v>94.628761999999895</v>
      </c>
      <c r="I12" s="14">
        <v>0.394563</v>
      </c>
      <c r="J12" s="17">
        <v>3.3254570000000001</v>
      </c>
      <c r="K12" s="14">
        <v>0.26690900000000001</v>
      </c>
      <c r="L12" s="14">
        <v>53.630761</v>
      </c>
      <c r="M12" s="12">
        <v>2.0465797899123199</v>
      </c>
      <c r="N12" s="12"/>
    </row>
    <row r="13" spans="1:14" s="6" customFormat="1" ht="12" x14ac:dyDescent="0.2">
      <c r="A13" s="13">
        <v>9</v>
      </c>
      <c r="B13" s="10">
        <v>118.720793</v>
      </c>
      <c r="C13" s="16" t="s">
        <v>16</v>
      </c>
      <c r="D13" s="15" t="s">
        <v>16</v>
      </c>
      <c r="E13" s="14">
        <v>45.501531</v>
      </c>
      <c r="F13" s="14">
        <v>14.134810999999999</v>
      </c>
      <c r="G13" s="16">
        <v>7.0897969999999999</v>
      </c>
      <c r="H13" s="14">
        <v>37.623623000000002</v>
      </c>
      <c r="I13" s="15" t="s">
        <v>16</v>
      </c>
      <c r="J13" s="14">
        <v>1.826959</v>
      </c>
      <c r="K13" s="14">
        <v>0.191415</v>
      </c>
      <c r="L13" s="14">
        <v>12.352657000000001</v>
      </c>
      <c r="M13" s="12">
        <v>0.69131030727932297</v>
      </c>
      <c r="N13" s="12"/>
    </row>
    <row r="14" spans="1:14" s="6" customFormat="1" ht="12" x14ac:dyDescent="0.2">
      <c r="A14" s="13">
        <v>10</v>
      </c>
      <c r="B14" s="10">
        <v>37.595174</v>
      </c>
      <c r="C14" s="16" t="s">
        <v>16</v>
      </c>
      <c r="D14" s="15" t="s">
        <v>16</v>
      </c>
      <c r="E14" s="16" t="s">
        <v>16</v>
      </c>
      <c r="F14" s="14">
        <v>18.273399000000001</v>
      </c>
      <c r="G14" s="14">
        <v>6.9401250000000001</v>
      </c>
      <c r="H14" s="14">
        <v>10.086855</v>
      </c>
      <c r="I14" s="14">
        <v>8.4807999999999995E-2</v>
      </c>
      <c r="J14" s="14">
        <v>1.4433480000000001</v>
      </c>
      <c r="K14" s="14">
        <v>0.228377</v>
      </c>
      <c r="L14" s="14">
        <v>0.53826200000000002</v>
      </c>
      <c r="M14" s="12">
        <v>0.22009808501794401</v>
      </c>
      <c r="N14" s="12"/>
    </row>
    <row r="15" spans="1:14" s="6" customFormat="1" ht="12" x14ac:dyDescent="0.2">
      <c r="A15" s="13">
        <v>11</v>
      </c>
      <c r="B15" s="10">
        <v>29.000136999999999</v>
      </c>
      <c r="C15" s="16" t="s">
        <v>16</v>
      </c>
      <c r="D15" s="15" t="s">
        <v>16</v>
      </c>
      <c r="E15" s="16" t="s">
        <v>16</v>
      </c>
      <c r="F15" s="14">
        <v>10.440396</v>
      </c>
      <c r="G15" s="14">
        <v>3.1634890000000002</v>
      </c>
      <c r="H15" s="14">
        <v>12.787424</v>
      </c>
      <c r="I15" s="14">
        <v>0.33189800000000003</v>
      </c>
      <c r="J15" s="14">
        <v>0.71993200000000002</v>
      </c>
      <c r="K15" s="14">
        <v>5.3666999999999999E-2</v>
      </c>
      <c r="L15" s="14">
        <v>1.503331</v>
      </c>
      <c r="M15" s="12">
        <v>0.15249986590592399</v>
      </c>
      <c r="N15" s="12"/>
    </row>
    <row r="16" spans="1:14" s="6" customFormat="1" ht="12" x14ac:dyDescent="0.2">
      <c r="A16" s="13">
        <v>12</v>
      </c>
      <c r="B16" s="10">
        <v>174.12494000000001</v>
      </c>
      <c r="C16" s="16" t="s">
        <v>16</v>
      </c>
      <c r="D16" s="15" t="s">
        <v>16</v>
      </c>
      <c r="E16" s="14">
        <v>91.063799000000003</v>
      </c>
      <c r="F16" s="14">
        <v>25.710625</v>
      </c>
      <c r="G16" s="14">
        <v>12.805804</v>
      </c>
      <c r="H16" s="14">
        <v>29.808698</v>
      </c>
      <c r="I16" s="14">
        <v>0.153504</v>
      </c>
      <c r="J16" s="14">
        <v>0.49772499999999997</v>
      </c>
      <c r="K16" s="14">
        <v>0.214725</v>
      </c>
      <c r="L16" s="14">
        <v>13.87006</v>
      </c>
      <c r="M16" s="12">
        <v>0.80862349362621</v>
      </c>
      <c r="N16" s="12"/>
    </row>
    <row r="17" spans="1:14" s="6" customFormat="1" ht="12" x14ac:dyDescent="0.2">
      <c r="A17" s="13">
        <v>13</v>
      </c>
      <c r="B17" s="10">
        <v>150.68479400000001</v>
      </c>
      <c r="C17" s="16">
        <v>22.323716999999998</v>
      </c>
      <c r="D17" s="15" t="s">
        <v>16</v>
      </c>
      <c r="E17" s="14">
        <v>74.553695000000005</v>
      </c>
      <c r="F17" s="14">
        <v>26.208701000000001</v>
      </c>
      <c r="G17" s="14">
        <v>4.3548770000000001</v>
      </c>
      <c r="H17" s="14">
        <v>13.759266</v>
      </c>
      <c r="I17" s="14">
        <v>0.100767</v>
      </c>
      <c r="J17" s="14">
        <v>6.6820519999999997</v>
      </c>
      <c r="K17" s="14">
        <v>0.45686500000000002</v>
      </c>
      <c r="L17" s="14">
        <v>2.2448540000000001</v>
      </c>
      <c r="M17" s="12">
        <v>0.63674115360236605</v>
      </c>
      <c r="N17" s="12"/>
    </row>
    <row r="18" spans="1:14" s="6" customFormat="1" ht="12" x14ac:dyDescent="0.2">
      <c r="A18" s="13">
        <v>14</v>
      </c>
      <c r="B18" s="10">
        <v>278.35819800000002</v>
      </c>
      <c r="C18" s="15"/>
      <c r="D18" s="14">
        <v>17.158888000000001</v>
      </c>
      <c r="E18" s="14">
        <v>90.944211999999993</v>
      </c>
      <c r="F18" s="14">
        <v>123.239046</v>
      </c>
      <c r="G18" s="14">
        <v>14.467599999999999</v>
      </c>
      <c r="H18" s="14">
        <v>4.4699419999999996</v>
      </c>
      <c r="I18" s="14">
        <v>13.169269999999999</v>
      </c>
      <c r="J18" s="14">
        <v>6.9825710000000001</v>
      </c>
      <c r="K18" s="14">
        <v>0.36361399999999999</v>
      </c>
      <c r="L18" s="14">
        <v>7.5630550000000003</v>
      </c>
      <c r="M18" s="12">
        <v>1.22480154707218</v>
      </c>
      <c r="N18" s="12"/>
    </row>
    <row r="19" spans="1:14" s="6" customFormat="1" ht="12" x14ac:dyDescent="0.2">
      <c r="A19" s="19">
        <v>15</v>
      </c>
      <c r="B19" s="20">
        <v>114.285352</v>
      </c>
      <c r="C19" s="21" t="s">
        <v>16</v>
      </c>
      <c r="D19" s="21" t="s">
        <v>16</v>
      </c>
      <c r="E19" s="22">
        <v>17.945056000000001</v>
      </c>
      <c r="F19" s="22">
        <v>6.920579</v>
      </c>
      <c r="G19" s="22">
        <v>2.6388769999999999</v>
      </c>
      <c r="H19" s="22">
        <v>1.1914709999999999</v>
      </c>
      <c r="I19" s="23" t="s">
        <v>16</v>
      </c>
      <c r="J19" s="21">
        <v>1.7347570000000001</v>
      </c>
      <c r="K19" s="22">
        <v>0.22429099999999999</v>
      </c>
      <c r="L19" s="22">
        <v>83.630320999999995</v>
      </c>
      <c r="M19" s="24">
        <v>0.626125043828892</v>
      </c>
      <c r="N19" s="25"/>
    </row>
    <row r="20" spans="1:14" x14ac:dyDescent="0.25">
      <c r="A20" s="26" t="s">
        <v>17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</row>
    <row r="21" spans="1:14" x14ac:dyDescent="0.25">
      <c r="A21" s="26" t="s">
        <v>18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</row>
    <row r="22" spans="1:14" x14ac:dyDescent="0.25">
      <c r="A22" s="52" t="s">
        <v>77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</row>
    <row r="23" spans="1:14" ht="26.85" customHeight="1" x14ac:dyDescent="0.25">
      <c r="A23" s="52" t="s">
        <v>19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</row>
  </sheetData>
  <mergeCells count="7">
    <mergeCell ref="A23:M23"/>
    <mergeCell ref="A22:M22"/>
    <mergeCell ref="A1:L1"/>
    <mergeCell ref="A2:A3"/>
    <mergeCell ref="B2:B3"/>
    <mergeCell ref="C2:L2"/>
    <mergeCell ref="M2:M3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zoomScaleNormal="100" workbookViewId="0">
      <selection activeCell="M4" sqref="M4"/>
    </sheetView>
  </sheetViews>
  <sheetFormatPr baseColWidth="10" defaultColWidth="11.5703125" defaultRowHeight="15" x14ac:dyDescent="0.25"/>
  <cols>
    <col min="13" max="13" width="15.5703125" customWidth="1"/>
  </cols>
  <sheetData>
    <row r="1" spans="1:13" s="5" customFormat="1" ht="12.75" x14ac:dyDescent="0.2">
      <c r="A1" s="53" t="s">
        <v>20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4"/>
    </row>
    <row r="2" spans="1:13" s="6" customFormat="1" ht="12.75" customHeight="1" x14ac:dyDescent="0.2">
      <c r="A2" s="54" t="s">
        <v>2</v>
      </c>
      <c r="B2" s="55" t="s">
        <v>3</v>
      </c>
      <c r="C2" s="56" t="s">
        <v>4</v>
      </c>
      <c r="D2" s="56"/>
      <c r="E2" s="56"/>
      <c r="F2" s="56"/>
      <c r="G2" s="56"/>
      <c r="H2" s="56"/>
      <c r="I2" s="56"/>
      <c r="J2" s="56"/>
      <c r="K2" s="56"/>
      <c r="L2" s="56"/>
      <c r="M2" s="60" t="s">
        <v>21</v>
      </c>
    </row>
    <row r="3" spans="1:13" s="6" customFormat="1" ht="24" x14ac:dyDescent="0.2">
      <c r="A3" s="54"/>
      <c r="B3" s="55"/>
      <c r="C3" s="7" t="s">
        <v>22</v>
      </c>
      <c r="D3" s="7" t="s">
        <v>23</v>
      </c>
      <c r="E3" s="8" t="s">
        <v>24</v>
      </c>
      <c r="F3" s="8" t="s">
        <v>25</v>
      </c>
      <c r="G3" s="8" t="s">
        <v>26</v>
      </c>
      <c r="H3" s="8" t="s">
        <v>27</v>
      </c>
      <c r="I3" s="8" t="s">
        <v>12</v>
      </c>
      <c r="J3" s="8" t="s">
        <v>28</v>
      </c>
      <c r="K3" s="7" t="s">
        <v>29</v>
      </c>
      <c r="L3" s="28" t="s">
        <v>30</v>
      </c>
      <c r="M3" s="60"/>
    </row>
    <row r="4" spans="1:13" s="6" customFormat="1" ht="12" x14ac:dyDescent="0.2">
      <c r="A4" s="9" t="s">
        <v>3</v>
      </c>
      <c r="B4" s="29">
        <f>SUM(B5:B19)</f>
        <v>2063.0841606044387</v>
      </c>
      <c r="C4" s="11">
        <v>365.69</v>
      </c>
      <c r="D4" s="11">
        <v>17.1706653926</v>
      </c>
      <c r="E4" s="30">
        <v>670.24</v>
      </c>
      <c r="F4" s="11">
        <f t="shared" ref="F4:L4" si="0">SUM(F5:F20)</f>
        <v>400.65406611043812</v>
      </c>
      <c r="G4" s="11">
        <f t="shared" si="0"/>
        <v>93.069503086272192</v>
      </c>
      <c r="H4" s="11">
        <f t="shared" si="0"/>
        <v>224.62264682065643</v>
      </c>
      <c r="I4" s="11">
        <f t="shared" si="0"/>
        <v>14.54926427719138</v>
      </c>
      <c r="J4" s="11">
        <f t="shared" si="0"/>
        <v>25.987154370773901</v>
      </c>
      <c r="K4" s="11">
        <f t="shared" si="0"/>
        <v>2.290442018357377</v>
      </c>
      <c r="L4" s="11">
        <f t="shared" si="0"/>
        <v>248.80575155634591</v>
      </c>
      <c r="M4" s="12">
        <v>0.67008575987952501</v>
      </c>
    </row>
    <row r="5" spans="1:13" s="6" customFormat="1" ht="12" x14ac:dyDescent="0.2">
      <c r="A5" s="13">
        <v>1</v>
      </c>
      <c r="B5" s="10">
        <v>463.83223793556601</v>
      </c>
      <c r="C5" s="14">
        <v>343.07084317599998</v>
      </c>
      <c r="D5" s="15" t="s">
        <v>16</v>
      </c>
      <c r="E5" s="14">
        <v>32.171863029633002</v>
      </c>
      <c r="F5" s="14">
        <v>48.826352758013499</v>
      </c>
      <c r="G5" s="14">
        <v>25.786505014531102</v>
      </c>
      <c r="H5" s="14">
        <v>10.156602255521801</v>
      </c>
      <c r="I5" s="15" t="s">
        <v>16</v>
      </c>
      <c r="J5" s="14">
        <v>1.1371888331462101</v>
      </c>
      <c r="K5" s="14">
        <v>1.28344335625791</v>
      </c>
      <c r="L5" s="14">
        <v>1.399439512462</v>
      </c>
      <c r="M5" s="12">
        <v>1.8031459091319799</v>
      </c>
    </row>
    <row r="6" spans="1:13" s="6" customFormat="1" ht="12" x14ac:dyDescent="0.2">
      <c r="A6" s="13">
        <v>2</v>
      </c>
      <c r="B6" s="10">
        <v>61.470405610197503</v>
      </c>
      <c r="C6" s="15" t="s">
        <v>16</v>
      </c>
      <c r="D6" s="15" t="s">
        <v>16</v>
      </c>
      <c r="E6" s="14">
        <v>5.9743995440172997</v>
      </c>
      <c r="F6" s="14">
        <v>43.720424472734997</v>
      </c>
      <c r="G6" s="14">
        <v>2.8600658711815399</v>
      </c>
      <c r="H6" s="14">
        <v>2.3168570787494001</v>
      </c>
      <c r="I6" s="15" t="s">
        <v>16</v>
      </c>
      <c r="J6" s="14">
        <v>0.57936655056499997</v>
      </c>
      <c r="K6" s="14">
        <v>6.6779382372350003E-3</v>
      </c>
      <c r="L6" s="17">
        <v>6.01</v>
      </c>
      <c r="M6" s="12">
        <v>0.41152837974036099</v>
      </c>
    </row>
    <row r="7" spans="1:13" s="6" customFormat="1" ht="12" x14ac:dyDescent="0.2">
      <c r="A7" s="13">
        <v>3</v>
      </c>
      <c r="B7" s="10">
        <v>7.9402904457217804</v>
      </c>
      <c r="C7" s="15" t="s">
        <v>16</v>
      </c>
      <c r="D7" s="15" t="s">
        <v>16</v>
      </c>
      <c r="E7" s="15" t="s">
        <v>16</v>
      </c>
      <c r="F7" s="14">
        <v>6.7947913425899999</v>
      </c>
      <c r="G7" s="14">
        <v>0.58793870438600004</v>
      </c>
      <c r="H7" s="15" t="s">
        <v>16</v>
      </c>
      <c r="I7" s="14">
        <v>0.1927527133875</v>
      </c>
      <c r="J7" s="14">
        <v>1.7796131385680002E-2</v>
      </c>
      <c r="K7" s="15" t="s">
        <v>16</v>
      </c>
      <c r="L7" s="14">
        <v>0.34701155397259997</v>
      </c>
      <c r="M7" s="12">
        <v>4.1051003984602701E-2</v>
      </c>
    </row>
    <row r="8" spans="1:13" s="6" customFormat="1" ht="12" x14ac:dyDescent="0.2">
      <c r="A8" s="13">
        <v>4</v>
      </c>
      <c r="B8" s="10">
        <v>103.329097222865</v>
      </c>
      <c r="C8" s="15" t="s">
        <v>16</v>
      </c>
      <c r="D8" s="15" t="s">
        <v>16</v>
      </c>
      <c r="E8" s="14">
        <v>31.486958897491</v>
      </c>
      <c r="F8" s="14">
        <v>27.9855606448223</v>
      </c>
      <c r="G8" s="14">
        <v>8.8678844520464803</v>
      </c>
      <c r="H8" s="14">
        <v>8.1510884027334303</v>
      </c>
      <c r="I8" s="15" t="s">
        <v>16</v>
      </c>
      <c r="J8" s="17">
        <v>3.36</v>
      </c>
      <c r="K8" s="14">
        <v>0.23170733746191099</v>
      </c>
      <c r="L8" s="14">
        <v>23.247338370465101</v>
      </c>
      <c r="M8" s="12">
        <v>0.42975539215206099</v>
      </c>
    </row>
    <row r="9" spans="1:13" s="6" customFormat="1" ht="12" x14ac:dyDescent="0.2">
      <c r="A9" s="13">
        <v>5</v>
      </c>
      <c r="B9" s="10">
        <v>4.2419570000000002</v>
      </c>
      <c r="C9" s="15" t="s">
        <v>16</v>
      </c>
      <c r="D9" s="15" t="s">
        <v>16</v>
      </c>
      <c r="E9" s="15" t="s">
        <v>16</v>
      </c>
      <c r="F9" s="14">
        <v>2.5038359025100001</v>
      </c>
      <c r="G9" s="14">
        <v>0.41754599397609998</v>
      </c>
      <c r="H9" s="14">
        <v>0.151694170944291</v>
      </c>
      <c r="I9" s="14">
        <v>5.5374117396800003E-3</v>
      </c>
      <c r="J9" s="14">
        <v>0.64601050115889003</v>
      </c>
      <c r="K9" s="15" t="s">
        <v>16</v>
      </c>
      <c r="L9" s="14">
        <v>0.51732299999999998</v>
      </c>
      <c r="M9" s="12">
        <v>2.2603277028827199E-2</v>
      </c>
    </row>
    <row r="10" spans="1:13" s="6" customFormat="1" ht="12" x14ac:dyDescent="0.2">
      <c r="A10" s="13">
        <v>6</v>
      </c>
      <c r="B10" s="10">
        <v>33.850308235165897</v>
      </c>
      <c r="C10" s="15" t="s">
        <v>16</v>
      </c>
      <c r="D10" s="15" t="s">
        <v>16</v>
      </c>
      <c r="E10" s="14">
        <v>23.17166251087</v>
      </c>
      <c r="F10" s="14">
        <v>8.8322034475950009</v>
      </c>
      <c r="G10" s="14">
        <v>0.48838611027759998</v>
      </c>
      <c r="H10" s="14">
        <v>0.719521569480842</v>
      </c>
      <c r="I10" s="15" t="s">
        <v>16</v>
      </c>
      <c r="J10" s="14">
        <v>0.36602450349743998</v>
      </c>
      <c r="K10" s="14">
        <v>1.9780753323799999E-2</v>
      </c>
      <c r="L10" s="14">
        <v>0.25272934012120002</v>
      </c>
      <c r="M10" s="12">
        <v>0.182363475030524</v>
      </c>
    </row>
    <row r="11" spans="1:13" s="6" customFormat="1" ht="12" x14ac:dyDescent="0.2">
      <c r="A11" s="13">
        <v>7</v>
      </c>
      <c r="B11" s="10">
        <v>77.453038626001202</v>
      </c>
      <c r="C11" s="15" t="s">
        <v>16</v>
      </c>
      <c r="D11" s="15" t="s">
        <v>16</v>
      </c>
      <c r="E11" s="14">
        <v>23.058222176600001</v>
      </c>
      <c r="F11" s="14">
        <v>14.2493546592569</v>
      </c>
      <c r="G11" s="14">
        <v>1.3559032577879599</v>
      </c>
      <c r="H11" s="14">
        <v>4.3421762561420199</v>
      </c>
      <c r="I11" s="14">
        <v>0.1195105548703</v>
      </c>
      <c r="J11" s="14">
        <v>2.8113738421958598</v>
      </c>
      <c r="K11" s="14">
        <v>5.0862151870500003E-3</v>
      </c>
      <c r="L11" s="17">
        <v>31.51</v>
      </c>
      <c r="M11" s="12">
        <v>0.31980543472839801</v>
      </c>
    </row>
    <row r="12" spans="1:13" s="6" customFormat="1" ht="12" x14ac:dyDescent="0.2">
      <c r="A12" s="13">
        <v>8</v>
      </c>
      <c r="B12" s="10">
        <v>428.12648065418699</v>
      </c>
      <c r="C12" s="15" t="s">
        <v>16</v>
      </c>
      <c r="D12" s="15" t="s">
        <v>16</v>
      </c>
      <c r="E12" s="14">
        <v>248.57305547796099</v>
      </c>
      <c r="F12" s="14">
        <v>26.8191392383028</v>
      </c>
      <c r="G12" s="14">
        <v>5.8143691002803504</v>
      </c>
      <c r="H12" s="14">
        <v>89.986230375069994</v>
      </c>
      <c r="I12" s="14">
        <v>0.41721644576650002</v>
      </c>
      <c r="J12" s="17">
        <v>2.2599999999999998</v>
      </c>
      <c r="K12" s="14">
        <v>7.7823299081576994E-2</v>
      </c>
      <c r="L12" s="14">
        <v>54.181859742232398</v>
      </c>
      <c r="M12" s="12">
        <v>1.86514165510382</v>
      </c>
    </row>
    <row r="13" spans="1:13" s="6" customFormat="1" ht="12" x14ac:dyDescent="0.2">
      <c r="A13" s="13">
        <v>9</v>
      </c>
      <c r="B13" s="10">
        <v>116.199594707825</v>
      </c>
      <c r="C13" s="15" t="s">
        <v>16</v>
      </c>
      <c r="D13" s="15" t="s">
        <v>16</v>
      </c>
      <c r="E13" s="14">
        <v>33.83427050441</v>
      </c>
      <c r="F13" s="14">
        <v>14.0987680843816</v>
      </c>
      <c r="G13" s="14">
        <v>6.7471225901371996</v>
      </c>
      <c r="H13" s="14">
        <v>37.424362201517802</v>
      </c>
      <c r="I13" s="15" t="s">
        <v>16</v>
      </c>
      <c r="J13" s="14">
        <v>0.62970858304959998</v>
      </c>
      <c r="K13" s="14">
        <v>1.6072630250835E-2</v>
      </c>
      <c r="L13" s="14">
        <v>23.449290114077499</v>
      </c>
      <c r="M13" s="12">
        <v>0.67776996983169202</v>
      </c>
    </row>
    <row r="14" spans="1:13" s="6" customFormat="1" ht="12" x14ac:dyDescent="0.2">
      <c r="A14" s="13">
        <v>10</v>
      </c>
      <c r="B14" s="10">
        <v>34.897681916129699</v>
      </c>
      <c r="C14" s="15" t="s">
        <v>16</v>
      </c>
      <c r="D14" s="15" t="s">
        <v>16</v>
      </c>
      <c r="E14" s="15" t="s">
        <v>16</v>
      </c>
      <c r="F14" s="14">
        <v>18.019864457497999</v>
      </c>
      <c r="G14" s="14">
        <v>6.0488600368001997</v>
      </c>
      <c r="H14" s="14">
        <v>10.0563814040902</v>
      </c>
      <c r="I14" s="14">
        <v>8.4807686883399999E-2</v>
      </c>
      <c r="J14" s="14">
        <v>0.15618965856200001</v>
      </c>
      <c r="K14" s="14">
        <v>4.5529153123894002E-2</v>
      </c>
      <c r="L14" s="14">
        <v>0.48604951917200001</v>
      </c>
      <c r="M14" s="12">
        <v>0.204466225186344</v>
      </c>
    </row>
    <row r="15" spans="1:13" s="6" customFormat="1" ht="12" x14ac:dyDescent="0.2">
      <c r="A15" s="13">
        <v>11</v>
      </c>
      <c r="B15" s="10">
        <v>28.312979363060599</v>
      </c>
      <c r="C15" s="15" t="s">
        <v>16</v>
      </c>
      <c r="D15" s="15" t="s">
        <v>16</v>
      </c>
      <c r="E15" s="15" t="s">
        <v>16</v>
      </c>
      <c r="F15" s="14">
        <v>10.429464102679001</v>
      </c>
      <c r="G15" s="14">
        <v>3.0377638308657202</v>
      </c>
      <c r="H15" s="14">
        <v>12.5027009800662</v>
      </c>
      <c r="I15" s="14">
        <v>0.33568888089299997</v>
      </c>
      <c r="J15" s="14">
        <v>1.0557035566162301</v>
      </c>
      <c r="K15" s="14">
        <v>2.2319416365591399E-2</v>
      </c>
      <c r="L15" s="14">
        <v>0.92933859557483001</v>
      </c>
      <c r="M15" s="12">
        <v>0.14893337557171399</v>
      </c>
    </row>
    <row r="16" spans="1:13" s="6" customFormat="1" ht="12" x14ac:dyDescent="0.2">
      <c r="A16" s="13">
        <v>12</v>
      </c>
      <c r="B16" s="10">
        <v>173.193551784113</v>
      </c>
      <c r="C16" s="15" t="s">
        <v>16</v>
      </c>
      <c r="D16" s="15" t="s">
        <v>16</v>
      </c>
      <c r="E16" s="14">
        <v>91.067089636570003</v>
      </c>
      <c r="F16" s="14">
        <v>25.689604333116598</v>
      </c>
      <c r="G16" s="14">
        <v>12.316854944822699</v>
      </c>
      <c r="H16" s="14">
        <v>29.411511288979899</v>
      </c>
      <c r="I16" s="14">
        <v>0.15350364055999999</v>
      </c>
      <c r="J16" s="14">
        <v>0.39577669228669998</v>
      </c>
      <c r="K16" s="14">
        <v>0.104540439276046</v>
      </c>
      <c r="L16" s="14">
        <v>14.054670808501299</v>
      </c>
      <c r="M16" s="12">
        <v>0.80554391021531502</v>
      </c>
    </row>
    <row r="17" spans="1:13" s="6" customFormat="1" ht="12" x14ac:dyDescent="0.2">
      <c r="A17" s="13">
        <v>13</v>
      </c>
      <c r="B17" s="10">
        <v>144.53420950243199</v>
      </c>
      <c r="C17" s="14">
        <v>22.618117145199999</v>
      </c>
      <c r="D17" s="15" t="s">
        <v>16</v>
      </c>
      <c r="E17" s="14">
        <v>70.56649430073</v>
      </c>
      <c r="F17" s="14">
        <v>25.757308045471301</v>
      </c>
      <c r="G17" s="14">
        <v>3.7643987807481798</v>
      </c>
      <c r="H17" s="14">
        <v>13.8627845494492</v>
      </c>
      <c r="I17" s="14">
        <v>0.10105035279500001</v>
      </c>
      <c r="J17" s="14">
        <v>5.3309074975659998</v>
      </c>
      <c r="K17" s="14">
        <v>0.32242723908638299</v>
      </c>
      <c r="L17" s="14">
        <v>2.2107215913859899</v>
      </c>
      <c r="M17" s="12">
        <v>0.61122100877257002</v>
      </c>
    </row>
    <row r="18" spans="1:13" s="6" customFormat="1" ht="12" x14ac:dyDescent="0.2">
      <c r="A18" s="13">
        <v>14</v>
      </c>
      <c r="B18" s="10">
        <v>272.99146489469302</v>
      </c>
      <c r="C18" s="15" t="s">
        <v>16</v>
      </c>
      <c r="D18" s="14">
        <v>17.1706653926</v>
      </c>
      <c r="E18" s="14">
        <v>92.401422689422006</v>
      </c>
      <c r="F18" s="14">
        <v>120.551909363929</v>
      </c>
      <c r="G18" s="14">
        <v>13.0475413380296</v>
      </c>
      <c r="H18" s="14">
        <v>3.79024912659535</v>
      </c>
      <c r="I18" s="14">
        <v>13.139196590296001</v>
      </c>
      <c r="J18" s="14">
        <v>6.0737867956430804</v>
      </c>
      <c r="K18" s="14">
        <v>0.116714189797265</v>
      </c>
      <c r="L18" s="14">
        <v>6.699979408381</v>
      </c>
      <c r="M18" s="12">
        <v>1.2017161963599301</v>
      </c>
    </row>
    <row r="19" spans="1:13" s="6" customFormat="1" ht="12" x14ac:dyDescent="0.2">
      <c r="A19" s="19">
        <v>15</v>
      </c>
      <c r="B19" s="20">
        <v>112.710862706481</v>
      </c>
      <c r="C19" s="21" t="s">
        <v>16</v>
      </c>
      <c r="D19" s="21" t="s">
        <v>16</v>
      </c>
      <c r="E19" s="31">
        <v>17.93660610361</v>
      </c>
      <c r="F19" s="22">
        <v>6.3754852575371999</v>
      </c>
      <c r="G19" s="22">
        <v>1.9283630604014499</v>
      </c>
      <c r="H19" s="22">
        <v>1.75048716131598</v>
      </c>
      <c r="I19" s="21" t="s">
        <v>16</v>
      </c>
      <c r="J19" s="22">
        <v>1.1673212251012099</v>
      </c>
      <c r="K19" s="22">
        <v>3.8320050907880002E-2</v>
      </c>
      <c r="L19" s="31">
        <v>83.51</v>
      </c>
      <c r="M19" s="24">
        <v>0.61764453355881699</v>
      </c>
    </row>
    <row r="20" spans="1:13" x14ac:dyDescent="0.25">
      <c r="A20" s="26" t="s">
        <v>17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</row>
    <row r="21" spans="1:13" x14ac:dyDescent="0.25">
      <c r="A21" s="26" t="s">
        <v>31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</row>
    <row r="22" spans="1:13" ht="23.1" customHeight="1" x14ac:dyDescent="0.25">
      <c r="A22" s="58" t="s">
        <v>32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</row>
    <row r="23" spans="1:13" ht="26.85" customHeight="1" x14ac:dyDescent="0.25">
      <c r="A23" s="59" t="s">
        <v>33</v>
      </c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</row>
  </sheetData>
  <mergeCells count="7">
    <mergeCell ref="A22:M22"/>
    <mergeCell ref="A23:M23"/>
    <mergeCell ref="A1:L1"/>
    <mergeCell ref="A2:A3"/>
    <mergeCell ref="B2:B3"/>
    <mergeCell ref="C2:L2"/>
    <mergeCell ref="M2:M3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3"/>
  <sheetViews>
    <sheetView zoomScaleNormal="100" workbookViewId="0"/>
  </sheetViews>
  <sheetFormatPr baseColWidth="10" defaultColWidth="11.42578125" defaultRowHeight="15" x14ac:dyDescent="0.25"/>
  <cols>
    <col min="1" max="1" width="7.7109375" style="27" customWidth="1"/>
    <col min="2" max="3" width="8.5703125" style="27" customWidth="1"/>
    <col min="4" max="4" width="9.7109375" style="27" customWidth="1"/>
    <col min="5" max="6" width="8.5703125" style="27" customWidth="1"/>
    <col min="7" max="7" width="8.28515625" style="27" customWidth="1"/>
    <col min="8" max="8" width="10.85546875" style="27" customWidth="1"/>
    <col min="9" max="9" width="8.42578125" style="27" customWidth="1"/>
    <col min="10" max="10" width="8.85546875" style="27" customWidth="1"/>
    <col min="11" max="11" width="10.7109375" style="27" customWidth="1"/>
    <col min="12" max="12" width="6.5703125" style="27" customWidth="1"/>
    <col min="13" max="13" width="17.5703125" style="27" customWidth="1"/>
    <col min="14" max="1024" width="11.42578125" style="27"/>
  </cols>
  <sheetData>
    <row r="1" spans="1:13" ht="15" customHeight="1" x14ac:dyDescent="0.25">
      <c r="A1" s="32" t="s">
        <v>34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ht="15" customHeight="1" x14ac:dyDescent="0.25">
      <c r="A2" s="54" t="s">
        <v>2</v>
      </c>
      <c r="B2" s="55" t="s">
        <v>3</v>
      </c>
      <c r="C2" s="56" t="s">
        <v>4</v>
      </c>
      <c r="D2" s="56"/>
      <c r="E2" s="56"/>
      <c r="F2" s="56"/>
      <c r="G2" s="56"/>
      <c r="H2" s="56"/>
      <c r="I2" s="56"/>
      <c r="J2" s="56"/>
      <c r="K2" s="56"/>
      <c r="L2" s="56"/>
      <c r="M2" s="57" t="s">
        <v>5</v>
      </c>
    </row>
    <row r="3" spans="1:13" ht="29.25" customHeight="1" x14ac:dyDescent="0.25">
      <c r="A3" s="54"/>
      <c r="B3" s="55"/>
      <c r="C3" s="7" t="s">
        <v>22</v>
      </c>
      <c r="D3" s="7" t="s">
        <v>23</v>
      </c>
      <c r="E3" s="8" t="s">
        <v>24</v>
      </c>
      <c r="F3" s="8" t="s">
        <v>25</v>
      </c>
      <c r="G3" s="8" t="s">
        <v>26</v>
      </c>
      <c r="H3" s="8" t="s">
        <v>27</v>
      </c>
      <c r="I3" s="8" t="s">
        <v>12</v>
      </c>
      <c r="J3" s="8" t="s">
        <v>28</v>
      </c>
      <c r="K3" s="7" t="s">
        <v>29</v>
      </c>
      <c r="L3" s="8" t="s">
        <v>35</v>
      </c>
      <c r="M3" s="57"/>
    </row>
    <row r="4" spans="1:13" s="34" customFormat="1" ht="12" x14ac:dyDescent="0.2">
      <c r="A4" s="9" t="s">
        <v>3</v>
      </c>
      <c r="B4" s="29">
        <v>2063.0099866948599</v>
      </c>
      <c r="C4" s="11">
        <v>365.69</v>
      </c>
      <c r="D4" s="11">
        <v>17.1706653926</v>
      </c>
      <c r="E4" s="30">
        <v>670.24</v>
      </c>
      <c r="F4" s="11">
        <v>400.65406611043801</v>
      </c>
      <c r="G4" s="11">
        <v>93.069503086272206</v>
      </c>
      <c r="H4" s="11">
        <v>224.622646820656</v>
      </c>
      <c r="I4" s="11">
        <v>14.5492642771914</v>
      </c>
      <c r="J4" s="11">
        <v>25.987154370773901</v>
      </c>
      <c r="K4" s="11">
        <v>2.2904420183573801</v>
      </c>
      <c r="L4" s="11">
        <v>248.731587666439</v>
      </c>
      <c r="M4" s="33">
        <v>0.67154639057601995</v>
      </c>
    </row>
    <row r="5" spans="1:13" x14ac:dyDescent="0.25">
      <c r="A5" s="13">
        <v>1</v>
      </c>
      <c r="B5" s="10">
        <v>463.83223793556601</v>
      </c>
      <c r="C5" s="14">
        <v>343.07084317599998</v>
      </c>
      <c r="D5" s="15" t="s">
        <v>16</v>
      </c>
      <c r="E5" s="14">
        <v>32.171863029633002</v>
      </c>
      <c r="F5" s="14">
        <v>48.826352758013499</v>
      </c>
      <c r="G5" s="14">
        <v>25.786505014531102</v>
      </c>
      <c r="H5" s="14">
        <v>10.156602255521801</v>
      </c>
      <c r="I5" s="15" t="s">
        <v>16</v>
      </c>
      <c r="J5" s="14">
        <v>1.1371888331462101</v>
      </c>
      <c r="K5" s="14">
        <v>1.28344335625791</v>
      </c>
      <c r="L5" s="14">
        <v>1.399439512462</v>
      </c>
      <c r="M5" s="12">
        <v>1.8156959407476201</v>
      </c>
    </row>
    <row r="6" spans="1:13" x14ac:dyDescent="0.25">
      <c r="A6" s="13">
        <v>2</v>
      </c>
      <c r="B6" s="10">
        <v>61.470405610197503</v>
      </c>
      <c r="C6" s="15" t="s">
        <v>16</v>
      </c>
      <c r="D6" s="15" t="s">
        <v>16</v>
      </c>
      <c r="E6" s="14">
        <v>5.9743995440172997</v>
      </c>
      <c r="F6" s="14">
        <v>43.720424472734997</v>
      </c>
      <c r="G6" s="14">
        <v>2.8600658711815399</v>
      </c>
      <c r="H6" s="14">
        <v>2.3168570787494001</v>
      </c>
      <c r="I6" s="15" t="s">
        <v>16</v>
      </c>
      <c r="J6" s="14">
        <v>0.57936655056499997</v>
      </c>
      <c r="K6" s="14">
        <v>6.6779382372350003E-3</v>
      </c>
      <c r="L6" s="17">
        <v>6.01</v>
      </c>
      <c r="M6" s="12">
        <v>0.41114578028357601</v>
      </c>
    </row>
    <row r="7" spans="1:13" x14ac:dyDescent="0.25">
      <c r="A7" s="13">
        <v>3</v>
      </c>
      <c r="B7" s="10">
        <v>7.9402904457217804</v>
      </c>
      <c r="C7" s="15" t="s">
        <v>16</v>
      </c>
      <c r="D7" s="15" t="s">
        <v>16</v>
      </c>
      <c r="E7" s="15" t="s">
        <v>16</v>
      </c>
      <c r="F7" s="14">
        <v>6.7947913425899999</v>
      </c>
      <c r="G7" s="14">
        <v>0.58793870438600004</v>
      </c>
      <c r="H7" s="15" t="s">
        <v>16</v>
      </c>
      <c r="I7" s="14">
        <v>0.1927527133875</v>
      </c>
      <c r="J7" s="14">
        <v>1.7796131385680002E-2</v>
      </c>
      <c r="K7" s="15" t="s">
        <v>16</v>
      </c>
      <c r="L7" s="14">
        <v>0.34701155397259997</v>
      </c>
      <c r="M7" s="12">
        <v>4.1116901564983502E-2</v>
      </c>
    </row>
    <row r="8" spans="1:13" x14ac:dyDescent="0.25">
      <c r="A8" s="13">
        <v>4</v>
      </c>
      <c r="B8" s="10">
        <v>103.329097222865</v>
      </c>
      <c r="C8" s="15" t="s">
        <v>16</v>
      </c>
      <c r="D8" s="15" t="s">
        <v>16</v>
      </c>
      <c r="E8" s="14">
        <v>31.486958897491</v>
      </c>
      <c r="F8" s="14">
        <v>27.9855606448223</v>
      </c>
      <c r="G8" s="14">
        <v>8.8678844520464803</v>
      </c>
      <c r="H8" s="14">
        <v>8.1510884027334303</v>
      </c>
      <c r="I8" s="15" t="s">
        <v>16</v>
      </c>
      <c r="J8" s="17">
        <v>3.36</v>
      </c>
      <c r="K8" s="14">
        <v>0.23170733746191099</v>
      </c>
      <c r="L8" s="14">
        <v>23.247338370465101</v>
      </c>
      <c r="M8" s="12">
        <v>0.43105517130083199</v>
      </c>
    </row>
    <row r="9" spans="1:13" x14ac:dyDescent="0.25">
      <c r="A9" s="13">
        <v>5</v>
      </c>
      <c r="B9" s="10">
        <v>4.1677830904224402</v>
      </c>
      <c r="C9" s="15" t="s">
        <v>16</v>
      </c>
      <c r="D9" s="15" t="s">
        <v>16</v>
      </c>
      <c r="E9" s="15" t="s">
        <v>16</v>
      </c>
      <c r="F9" s="14">
        <v>2.5038359025100001</v>
      </c>
      <c r="G9" s="14">
        <v>0.41754599397609998</v>
      </c>
      <c r="H9" s="14">
        <v>0.151694170944291</v>
      </c>
      <c r="I9" s="14">
        <v>5.5374117396800003E-3</v>
      </c>
      <c r="J9" s="14">
        <v>0.64601050115889003</v>
      </c>
      <c r="K9" s="15" t="s">
        <v>16</v>
      </c>
      <c r="L9" s="14">
        <v>0.44315911009348002</v>
      </c>
      <c r="M9" s="12">
        <v>2.2246210743762599E-2</v>
      </c>
    </row>
    <row r="10" spans="1:13" x14ac:dyDescent="0.25">
      <c r="A10" s="13">
        <v>6</v>
      </c>
      <c r="B10" s="10">
        <v>33.850308235165897</v>
      </c>
      <c r="C10" s="15" t="s">
        <v>16</v>
      </c>
      <c r="D10" s="15" t="s">
        <v>16</v>
      </c>
      <c r="E10" s="14">
        <v>23.17166251087</v>
      </c>
      <c r="F10" s="14">
        <v>8.8322034475950009</v>
      </c>
      <c r="G10" s="14">
        <v>0.48838611027759998</v>
      </c>
      <c r="H10" s="14">
        <v>0.719521569480842</v>
      </c>
      <c r="I10" s="15" t="s">
        <v>16</v>
      </c>
      <c r="J10" s="14">
        <v>0.36602450349743998</v>
      </c>
      <c r="K10" s="14">
        <v>1.9780753323799999E-2</v>
      </c>
      <c r="L10" s="14">
        <v>0.25272934012120002</v>
      </c>
      <c r="M10" s="12">
        <v>0.182706998047001</v>
      </c>
    </row>
    <row r="11" spans="1:13" x14ac:dyDescent="0.25">
      <c r="A11" s="13">
        <v>7</v>
      </c>
      <c r="B11" s="10">
        <v>77.453038626001202</v>
      </c>
      <c r="C11" s="15" t="s">
        <v>16</v>
      </c>
      <c r="D11" s="15" t="s">
        <v>16</v>
      </c>
      <c r="E11" s="14">
        <v>23.058222176600001</v>
      </c>
      <c r="F11" s="14">
        <v>14.2493546592569</v>
      </c>
      <c r="G11" s="14">
        <v>1.3559032577879599</v>
      </c>
      <c r="H11" s="14">
        <v>4.3421762561420199</v>
      </c>
      <c r="I11" s="14">
        <v>0.1195105548703</v>
      </c>
      <c r="J11" s="14">
        <v>2.8113738421958598</v>
      </c>
      <c r="K11" s="14">
        <v>5.0862151870500003E-3</v>
      </c>
      <c r="L11" s="17">
        <v>31.51</v>
      </c>
      <c r="M11" s="12">
        <v>0.32073776575674201</v>
      </c>
    </row>
    <row r="12" spans="1:13" x14ac:dyDescent="0.25">
      <c r="A12" s="13">
        <v>8</v>
      </c>
      <c r="B12" s="10">
        <v>428.12648065418699</v>
      </c>
      <c r="C12" s="15" t="s">
        <v>16</v>
      </c>
      <c r="D12" s="15" t="s">
        <v>16</v>
      </c>
      <c r="E12" s="14">
        <v>248.57305547796099</v>
      </c>
      <c r="F12" s="14">
        <v>26.8191392383028</v>
      </c>
      <c r="G12" s="14">
        <v>5.8143691002803504</v>
      </c>
      <c r="H12" s="14">
        <v>89.986230375069994</v>
      </c>
      <c r="I12" s="14">
        <v>0.41721644576650002</v>
      </c>
      <c r="J12" s="17">
        <v>2.2599999999999998</v>
      </c>
      <c r="K12" s="14">
        <v>7.7823299081576994E-2</v>
      </c>
      <c r="L12" s="14">
        <v>54.181859742232398</v>
      </c>
      <c r="M12" s="12">
        <v>1.8755595693365901</v>
      </c>
    </row>
    <row r="13" spans="1:13" x14ac:dyDescent="0.25">
      <c r="A13" s="13">
        <v>9</v>
      </c>
      <c r="B13" s="10">
        <v>116.199594707825</v>
      </c>
      <c r="C13" s="15" t="s">
        <v>16</v>
      </c>
      <c r="D13" s="15" t="s">
        <v>16</v>
      </c>
      <c r="E13" s="14">
        <v>33.83427050441</v>
      </c>
      <c r="F13" s="14">
        <v>14.0987680843816</v>
      </c>
      <c r="G13" s="14">
        <v>6.7471225901371996</v>
      </c>
      <c r="H13" s="14">
        <v>37.424362201517802</v>
      </c>
      <c r="I13" s="15" t="s">
        <v>16</v>
      </c>
      <c r="J13" s="14">
        <v>0.62970858304959998</v>
      </c>
      <c r="K13" s="14">
        <v>1.6072630250835E-2</v>
      </c>
      <c r="L13" s="14">
        <v>23.449290114077499</v>
      </c>
      <c r="M13" s="12">
        <v>0.67928350368769597</v>
      </c>
    </row>
    <row r="14" spans="1:13" x14ac:dyDescent="0.25">
      <c r="A14" s="13">
        <v>10</v>
      </c>
      <c r="B14" s="10">
        <v>34.897681916129699</v>
      </c>
      <c r="C14" s="15" t="s">
        <v>16</v>
      </c>
      <c r="D14" s="15" t="s">
        <v>16</v>
      </c>
      <c r="E14" s="15" t="s">
        <v>16</v>
      </c>
      <c r="F14" s="14">
        <v>18.019864457497999</v>
      </c>
      <c r="G14" s="14">
        <v>6.0488600368001997</v>
      </c>
      <c r="H14" s="14">
        <v>10.0563814040902</v>
      </c>
      <c r="I14" s="14">
        <v>8.4807686883399999E-2</v>
      </c>
      <c r="J14" s="14">
        <v>0.15618965856200001</v>
      </c>
      <c r="K14" s="14">
        <v>4.5529153123894002E-2</v>
      </c>
      <c r="L14" s="14">
        <v>0.48604951917200001</v>
      </c>
      <c r="M14" s="12">
        <v>0.20468208775597099</v>
      </c>
    </row>
    <row r="15" spans="1:13" x14ac:dyDescent="0.25">
      <c r="A15" s="13">
        <v>11</v>
      </c>
      <c r="B15" s="10">
        <v>28.312979363060599</v>
      </c>
      <c r="C15" s="15" t="s">
        <v>16</v>
      </c>
      <c r="D15" s="15" t="s">
        <v>16</v>
      </c>
      <c r="E15" s="15" t="s">
        <v>16</v>
      </c>
      <c r="F15" s="14">
        <v>10.429464102679001</v>
      </c>
      <c r="G15" s="14">
        <v>3.0377638308657202</v>
      </c>
      <c r="H15" s="14">
        <v>12.5027009800662</v>
      </c>
      <c r="I15" s="14">
        <v>0.33568888089299997</v>
      </c>
      <c r="J15" s="14">
        <v>1.0557035566162301</v>
      </c>
      <c r="K15" s="14">
        <v>2.2319416365591399E-2</v>
      </c>
      <c r="L15" s="14">
        <v>0.92933859557483001</v>
      </c>
      <c r="M15" s="12">
        <v>0.14897961211001901</v>
      </c>
    </row>
    <row r="16" spans="1:13" x14ac:dyDescent="0.25">
      <c r="A16" s="13">
        <v>12</v>
      </c>
      <c r="B16" s="10">
        <v>173.193551784113</v>
      </c>
      <c r="C16" s="15" t="s">
        <v>16</v>
      </c>
      <c r="D16" s="15" t="s">
        <v>16</v>
      </c>
      <c r="E16" s="14">
        <v>91.067089636570003</v>
      </c>
      <c r="F16" s="14">
        <v>25.689604333116598</v>
      </c>
      <c r="G16" s="14">
        <v>12.316854944822699</v>
      </c>
      <c r="H16" s="14">
        <v>29.411511288979899</v>
      </c>
      <c r="I16" s="14">
        <v>0.15350364055999999</v>
      </c>
      <c r="J16" s="14">
        <v>0.39577669228669998</v>
      </c>
      <c r="K16" s="14">
        <v>0.104540439276046</v>
      </c>
      <c r="L16" s="14">
        <v>14.054670808501299</v>
      </c>
      <c r="M16" s="12">
        <v>0.80736139524008699</v>
      </c>
    </row>
    <row r="17" spans="1:14" x14ac:dyDescent="0.25">
      <c r="A17" s="13">
        <v>13</v>
      </c>
      <c r="B17" s="10">
        <v>144.53420950243199</v>
      </c>
      <c r="C17" s="14">
        <v>22.618117145199999</v>
      </c>
      <c r="D17" s="15" t="s">
        <v>16</v>
      </c>
      <c r="E17" s="14">
        <v>70.56649430073</v>
      </c>
      <c r="F17" s="14">
        <v>25.757308045471301</v>
      </c>
      <c r="G17" s="14">
        <v>3.7643987807481798</v>
      </c>
      <c r="H17" s="14">
        <v>13.8627845494492</v>
      </c>
      <c r="I17" s="14">
        <v>0.10105035279500001</v>
      </c>
      <c r="J17" s="14">
        <v>5.3309074975659998</v>
      </c>
      <c r="K17" s="14">
        <v>0.32242723908638299</v>
      </c>
      <c r="L17" s="14">
        <v>2.2107215913859899</v>
      </c>
      <c r="M17" s="12">
        <v>0.61181609013974103</v>
      </c>
    </row>
    <row r="18" spans="1:14" x14ac:dyDescent="0.25">
      <c r="A18" s="13">
        <v>14</v>
      </c>
      <c r="B18" s="10">
        <v>272.99146489469302</v>
      </c>
      <c r="C18" s="15" t="s">
        <v>16</v>
      </c>
      <c r="D18" s="14">
        <v>17.1706653926</v>
      </c>
      <c r="E18" s="14">
        <v>92.401422689422006</v>
      </c>
      <c r="F18" s="14">
        <v>120.551909363929</v>
      </c>
      <c r="G18" s="14">
        <v>13.0475413380296</v>
      </c>
      <c r="H18" s="14">
        <v>3.79024912659535</v>
      </c>
      <c r="I18" s="14">
        <v>13.139196590296001</v>
      </c>
      <c r="J18" s="14">
        <v>6.0737867956430804</v>
      </c>
      <c r="K18" s="14">
        <v>0.116714189797265</v>
      </c>
      <c r="L18" s="14">
        <v>6.699979408381</v>
      </c>
      <c r="M18" s="12">
        <v>1.20228778690519</v>
      </c>
    </row>
    <row r="19" spans="1:14" x14ac:dyDescent="0.25">
      <c r="A19" s="19">
        <v>15</v>
      </c>
      <c r="B19" s="20">
        <v>112.710862706481</v>
      </c>
      <c r="C19" s="21" t="s">
        <v>16</v>
      </c>
      <c r="D19" s="21" t="s">
        <v>16</v>
      </c>
      <c r="E19" s="31">
        <v>17.93660610361</v>
      </c>
      <c r="F19" s="22">
        <v>6.3754852575371999</v>
      </c>
      <c r="G19" s="22">
        <v>1.9283630604014499</v>
      </c>
      <c r="H19" s="22">
        <v>1.75048716131598</v>
      </c>
      <c r="I19" s="21" t="s">
        <v>16</v>
      </c>
      <c r="J19" s="22">
        <v>1.1673212251012099</v>
      </c>
      <c r="K19" s="22">
        <v>3.8320050907880002E-2</v>
      </c>
      <c r="L19" s="31">
        <v>83.51</v>
      </c>
      <c r="M19" s="35">
        <v>0.61777994851314499</v>
      </c>
    </row>
    <row r="20" spans="1:14" x14ac:dyDescent="0.25">
      <c r="A20" s="26" t="s">
        <v>17</v>
      </c>
    </row>
    <row r="21" spans="1:14" s="26" customFormat="1" ht="11.25" x14ac:dyDescent="0.2">
      <c r="A21" s="26" t="s">
        <v>36</v>
      </c>
    </row>
    <row r="22" spans="1:14" ht="48" customHeight="1" x14ac:dyDescent="0.25">
      <c r="A22" s="58" t="s">
        <v>37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36"/>
    </row>
    <row r="23" spans="1:14" ht="44.25" customHeight="1" x14ac:dyDescent="0.25">
      <c r="A23" s="59" t="s">
        <v>38</v>
      </c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</row>
  </sheetData>
  <mergeCells count="6">
    <mergeCell ref="A23:M23"/>
    <mergeCell ref="A2:A3"/>
    <mergeCell ref="B2:B3"/>
    <mergeCell ref="C2:L2"/>
    <mergeCell ref="M2:M3"/>
    <mergeCell ref="A22:M2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topLeftCell="A19" zoomScaleNormal="100" workbookViewId="0">
      <selection activeCell="B43" sqref="B43"/>
    </sheetView>
  </sheetViews>
  <sheetFormatPr baseColWidth="10" defaultColWidth="10.7109375" defaultRowHeight="15" x14ac:dyDescent="0.25"/>
  <cols>
    <col min="1" max="1" width="15" customWidth="1"/>
    <col min="2" max="2" width="69.28515625" customWidth="1"/>
  </cols>
  <sheetData>
    <row r="1" spans="1:2" ht="15.75" customHeight="1" x14ac:dyDescent="0.25">
      <c r="A1" s="61" t="s">
        <v>39</v>
      </c>
      <c r="B1" s="61"/>
    </row>
    <row r="2" spans="1:2" x14ac:dyDescent="0.25">
      <c r="A2" s="37" t="s">
        <v>40</v>
      </c>
      <c r="B2" s="38" t="s">
        <v>41</v>
      </c>
    </row>
    <row r="3" spans="1:2" x14ac:dyDescent="0.25">
      <c r="A3" s="39" t="s">
        <v>42</v>
      </c>
      <c r="B3" s="40" t="s">
        <v>43</v>
      </c>
    </row>
    <row r="4" spans="1:2" x14ac:dyDescent="0.25">
      <c r="A4" s="41" t="s">
        <v>44</v>
      </c>
      <c r="B4" s="42" t="s">
        <v>45</v>
      </c>
    </row>
    <row r="5" spans="1:2" x14ac:dyDescent="0.25">
      <c r="A5" s="41" t="s">
        <v>46</v>
      </c>
      <c r="B5" s="42" t="s">
        <v>47</v>
      </c>
    </row>
    <row r="6" spans="1:2" ht="15.75" customHeight="1" x14ac:dyDescent="0.25">
      <c r="A6" s="62" t="s">
        <v>48</v>
      </c>
      <c r="B6" s="43" t="s">
        <v>49</v>
      </c>
    </row>
    <row r="7" spans="1:2" x14ac:dyDescent="0.25">
      <c r="A7" s="62"/>
      <c r="B7" s="43" t="s">
        <v>50</v>
      </c>
    </row>
    <row r="8" spans="1:2" ht="36" x14ac:dyDescent="0.25">
      <c r="A8" s="44" t="s">
        <v>51</v>
      </c>
      <c r="B8" s="43" t="s">
        <v>52</v>
      </c>
    </row>
    <row r="9" spans="1:2" x14ac:dyDescent="0.25">
      <c r="A9" s="45" t="s">
        <v>53</v>
      </c>
      <c r="B9" s="46" t="s">
        <v>54</v>
      </c>
    </row>
    <row r="10" spans="1:2" ht="24" x14ac:dyDescent="0.25">
      <c r="A10" s="41" t="s">
        <v>55</v>
      </c>
      <c r="B10" s="43" t="s">
        <v>56</v>
      </c>
    </row>
    <row r="11" spans="1:2" ht="24" x14ac:dyDescent="0.25">
      <c r="A11" s="44" t="s">
        <v>57</v>
      </c>
      <c r="B11" s="43" t="s">
        <v>58</v>
      </c>
    </row>
    <row r="12" spans="1:2" ht="24" x14ac:dyDescent="0.25">
      <c r="A12" s="47" t="s">
        <v>59</v>
      </c>
      <c r="B12" s="43" t="s">
        <v>56</v>
      </c>
    </row>
    <row r="13" spans="1:2" x14ac:dyDescent="0.25">
      <c r="A13" s="45" t="s">
        <v>60</v>
      </c>
      <c r="B13" s="46" t="s">
        <v>61</v>
      </c>
    </row>
    <row r="14" spans="1:2" ht="24" x14ac:dyDescent="0.25">
      <c r="A14" s="41" t="s">
        <v>55</v>
      </c>
      <c r="B14" s="43" t="s">
        <v>62</v>
      </c>
    </row>
    <row r="15" spans="1:2" ht="24" x14ac:dyDescent="0.25">
      <c r="A15" s="44" t="s">
        <v>57</v>
      </c>
      <c r="B15" s="43" t="s">
        <v>63</v>
      </c>
    </row>
    <row r="16" spans="1:2" ht="24" x14ac:dyDescent="0.25">
      <c r="A16" s="47" t="s">
        <v>59</v>
      </c>
      <c r="B16" s="43" t="s">
        <v>64</v>
      </c>
    </row>
    <row r="17" spans="1:2" ht="18" customHeight="1" x14ac:dyDescent="0.25">
      <c r="A17" s="45" t="s">
        <v>65</v>
      </c>
      <c r="B17" s="46" t="s">
        <v>66</v>
      </c>
    </row>
    <row r="18" spans="1:2" ht="390.75" customHeight="1" x14ac:dyDescent="0.25">
      <c r="A18" s="41" t="s">
        <v>55</v>
      </c>
      <c r="B18" s="48" t="s">
        <v>67</v>
      </c>
    </row>
    <row r="19" spans="1:2" ht="24" x14ac:dyDescent="0.25">
      <c r="A19" s="45" t="s">
        <v>68</v>
      </c>
      <c r="B19" s="49" t="s">
        <v>69</v>
      </c>
    </row>
    <row r="20" spans="1:2" ht="36" x14ac:dyDescent="0.25">
      <c r="A20" s="39" t="s">
        <v>70</v>
      </c>
      <c r="B20" s="40" t="s">
        <v>71</v>
      </c>
    </row>
    <row r="21" spans="1:2" ht="36" x14ac:dyDescent="0.25">
      <c r="A21" s="39" t="s">
        <v>72</v>
      </c>
      <c r="B21" s="40" t="s">
        <v>73</v>
      </c>
    </row>
    <row r="22" spans="1:2" ht="24" x14ac:dyDescent="0.25">
      <c r="A22" s="41" t="s">
        <v>74</v>
      </c>
      <c r="B22" s="42" t="s">
        <v>73</v>
      </c>
    </row>
    <row r="23" spans="1:2" ht="68.25" customHeight="1" x14ac:dyDescent="0.25">
      <c r="A23" s="50" t="s">
        <v>75</v>
      </c>
      <c r="B23" s="51" t="s">
        <v>76</v>
      </c>
    </row>
  </sheetData>
  <mergeCells count="2">
    <mergeCell ref="A1:B1"/>
    <mergeCell ref="A6:A7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156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ESP_EV_AX08</vt:lpstr>
      <vt:lpstr>2023</vt:lpstr>
      <vt:lpstr>2021</vt:lpstr>
      <vt:lpstr>2019</vt:lpstr>
      <vt:lpstr>Ficha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GIS</dc:creator>
  <dc:description/>
  <cp:lastModifiedBy>Valeria Serafini</cp:lastModifiedBy>
  <cp:revision>16</cp:revision>
  <dcterms:created xsi:type="dcterms:W3CDTF">2021-04-21T21:24:26Z</dcterms:created>
  <dcterms:modified xsi:type="dcterms:W3CDTF">2025-01-09T13:10:35Z</dcterms:modified>
  <dc:language>es-AR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