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240" windowWidth="19410" windowHeight="8295" tabRatio="964"/>
  </bookViews>
  <sheets>
    <sheet name="Índice" sheetId="70" r:id="rId1"/>
    <sheet name="Cuadro 1" sheetId="66" r:id="rId2"/>
    <sheet name="Cuadro 1.1" sheetId="73" r:id="rId3"/>
    <sheet name="Cuadro 2" sheetId="61" r:id="rId4"/>
    <sheet name="Cuadro 3" sheetId="62" r:id="rId5"/>
    <sheet name="Cuadro 4" sheetId="67" r:id="rId6"/>
    <sheet name="Cuadro 5" sheetId="41" r:id="rId7"/>
    <sheet name="Cuadro 6" sheetId="42" r:id="rId8"/>
    <sheet name="Cuadro 7" sheetId="69" r:id="rId9"/>
    <sheet name="Cuadro 8" sheetId="36" r:id="rId10"/>
    <sheet name="Cuadro 9" sheetId="48" r:id="rId11"/>
    <sheet name="Cuadro 10" sheetId="38" r:id="rId12"/>
    <sheet name="Cuadro 11 " sheetId="71" r:id="rId13"/>
    <sheet name="Cuadro 12" sheetId="47" r:id="rId14"/>
    <sheet name="Cuadro 13" sheetId="31" r:id="rId15"/>
    <sheet name="Cuadro 14" sheetId="43" r:id="rId16"/>
    <sheet name="Cuadro 15" sheetId="45" r:id="rId17"/>
    <sheet name="Cuadro 17 a" sheetId="65" r:id="rId18"/>
    <sheet name="Cuadro 17 b" sheetId="64" r:id="rId19"/>
    <sheet name="Cuadro 18" sheetId="58" r:id="rId20"/>
    <sheet name="Cuadro 19" sheetId="59" r:id="rId21"/>
    <sheet name="Hoja1" sheetId="72" r:id="rId22"/>
  </sheets>
  <definedNames>
    <definedName name="_xlnm._FilterDatabase" localSheetId="4" hidden="1">'Cuadro 3'!#REF!</definedName>
  </definedNames>
  <calcPr calcId="144525"/>
</workbook>
</file>

<file path=xl/calcChain.xml><?xml version="1.0" encoding="utf-8"?>
<calcChain xmlns="http://schemas.openxmlformats.org/spreadsheetml/2006/main">
  <c r="C27" i="61" l="1"/>
  <c r="C26" i="61"/>
  <c r="C25" i="61"/>
  <c r="C24" i="61"/>
  <c r="C23" i="61"/>
  <c r="C22" i="61"/>
  <c r="C21" i="61"/>
  <c r="C20" i="61"/>
  <c r="C19" i="61"/>
  <c r="C18" i="61"/>
  <c r="C17" i="61"/>
  <c r="C16" i="61"/>
  <c r="C15" i="61"/>
  <c r="C14" i="61"/>
  <c r="C13" i="61"/>
  <c r="C12" i="61"/>
  <c r="C11" i="61"/>
  <c r="C10" i="61"/>
  <c r="C9" i="61"/>
  <c r="C8" i="61"/>
  <c r="C7" i="61"/>
  <c r="C6" i="61"/>
  <c r="B6" i="31" l="1"/>
  <c r="D6" i="31"/>
  <c r="E6" i="31"/>
  <c r="F6" i="31"/>
  <c r="G6" i="31"/>
  <c r="H6" i="31"/>
  <c r="C6" i="31"/>
  <c r="D31" i="47" l="1"/>
  <c r="C32" i="47"/>
  <c r="D32" i="47"/>
  <c r="D33" i="47"/>
  <c r="C34" i="47"/>
  <c r="D34" i="47"/>
  <c r="D35" i="47"/>
  <c r="D36" i="47"/>
  <c r="D37" i="47"/>
  <c r="D38" i="47"/>
  <c r="D39" i="47"/>
  <c r="C40" i="47"/>
  <c r="D40" i="47"/>
  <c r="C41" i="47"/>
  <c r="D41" i="47"/>
  <c r="C42" i="47"/>
  <c r="D42" i="47"/>
  <c r="C43" i="47"/>
  <c r="D43" i="47"/>
  <c r="C44" i="47"/>
  <c r="D44" i="47"/>
  <c r="C30" i="47"/>
  <c r="D30" i="47"/>
  <c r="D29" i="47"/>
  <c r="C29" i="47"/>
  <c r="P25" i="36" l="1"/>
  <c r="P24" i="36"/>
  <c r="O27" i="36"/>
  <c r="O29" i="36"/>
  <c r="N25" i="36"/>
  <c r="N27" i="36"/>
  <c r="N29" i="36"/>
  <c r="N24" i="36"/>
  <c r="K26" i="36"/>
  <c r="K29" i="36"/>
  <c r="K30" i="36"/>
  <c r="J26" i="36"/>
  <c r="J29" i="36"/>
  <c r="J30" i="36"/>
  <c r="I26" i="36"/>
  <c r="I28" i="36"/>
  <c r="I30" i="36"/>
  <c r="G30" i="36"/>
  <c r="F26" i="36"/>
  <c r="F28" i="36"/>
  <c r="F30" i="36"/>
  <c r="E26" i="36"/>
  <c r="E28" i="36"/>
  <c r="E30" i="36"/>
  <c r="D25" i="36"/>
  <c r="D24" i="36"/>
  <c r="C26" i="36"/>
  <c r="C27" i="36"/>
  <c r="C29" i="36"/>
  <c r="C30" i="36"/>
  <c r="B25" i="36"/>
  <c r="B26" i="36"/>
  <c r="B27" i="36"/>
  <c r="B28" i="36"/>
  <c r="B29" i="36"/>
  <c r="B30" i="36"/>
  <c r="B24" i="36"/>
  <c r="B6" i="42" l="1"/>
  <c r="B7" i="42"/>
  <c r="B8" i="42"/>
  <c r="B9" i="42"/>
  <c r="B10" i="42"/>
  <c r="B11" i="42"/>
  <c r="B12" i="42"/>
  <c r="B13" i="42"/>
  <c r="B14" i="42"/>
  <c r="B15" i="42"/>
  <c r="B16" i="42"/>
  <c r="B17" i="42"/>
  <c r="B18" i="42"/>
  <c r="B19" i="42"/>
  <c r="B20" i="42"/>
  <c r="D5" i="42"/>
  <c r="E5" i="42"/>
  <c r="F5" i="42"/>
  <c r="G5" i="42"/>
  <c r="H5" i="42"/>
  <c r="I5" i="42"/>
  <c r="J5" i="42"/>
  <c r="K5" i="42"/>
  <c r="L5" i="42"/>
  <c r="C5" i="42"/>
  <c r="B5" i="42" l="1"/>
</calcChain>
</file>

<file path=xl/sharedStrings.xml><?xml version="1.0" encoding="utf-8"?>
<sst xmlns="http://schemas.openxmlformats.org/spreadsheetml/2006/main" count="921" uniqueCount="327">
  <si>
    <t>Total</t>
  </si>
  <si>
    <t>Varón</t>
  </si>
  <si>
    <t>Mujer</t>
  </si>
  <si>
    <t>Comuna</t>
  </si>
  <si>
    <t>Muebles y enseres</t>
  </si>
  <si>
    <t>Mascotas</t>
  </si>
  <si>
    <t>Material de trabajo</t>
  </si>
  <si>
    <t>Construcción precaria</t>
  </si>
  <si>
    <t>No se observa</t>
  </si>
  <si>
    <t>Sexo</t>
  </si>
  <si>
    <t>Grupo de edad (años)</t>
  </si>
  <si>
    <t>Tipo de bien observado</t>
  </si>
  <si>
    <t>No sabe/ no contesta/ sin dato</t>
  </si>
  <si>
    <t>Otro</t>
  </si>
  <si>
    <t>No tiene documento</t>
  </si>
  <si>
    <t>Documento extranjero</t>
  </si>
  <si>
    <t>DNI argentino</t>
  </si>
  <si>
    <t>Disponibilidad de documentación identificatoria</t>
  </si>
  <si>
    <t>En otro país</t>
  </si>
  <si>
    <t>En otra provincia</t>
  </si>
  <si>
    <t>En esta ciudad</t>
  </si>
  <si>
    <t>Lugar de nacimiento</t>
  </si>
  <si>
    <t>Características sociodemográficas</t>
  </si>
  <si>
    <t>Nunca asistió</t>
  </si>
  <si>
    <t>No asiste pero asistió</t>
  </si>
  <si>
    <t>Asiste</t>
  </si>
  <si>
    <t>Sala de guardia de un hospital público</t>
  </si>
  <si>
    <t>Jubilación o pensión</t>
  </si>
  <si>
    <t>Tipo de ingreso percibido (en dinero)</t>
  </si>
  <si>
    <t>Trabajo en relación de dependencia</t>
  </si>
  <si>
    <t>Venta ambulante</t>
  </si>
  <si>
    <t>Cartoneo</t>
  </si>
  <si>
    <t xml:space="preserve">Tipo de actividad remunerada realizada </t>
  </si>
  <si>
    <t>No</t>
  </si>
  <si>
    <t>Más de seis meses a un año</t>
  </si>
  <si>
    <t>Entre un mes y seis meses</t>
  </si>
  <si>
    <t>Menos de un mes</t>
  </si>
  <si>
    <t>Tiempo desde que vive en la calle</t>
  </si>
  <si>
    <t>Lugar de asentamiento</t>
  </si>
  <si>
    <t>En la vereda</t>
  </si>
  <si>
    <t>En una plaza o parque</t>
  </si>
  <si>
    <t>En un boulevard</t>
  </si>
  <si>
    <t>En la entrada de un lugar de culto</t>
  </si>
  <si>
    <t>En la entrada de un hospital público</t>
  </si>
  <si>
    <t>Bajo una autopista</t>
  </si>
  <si>
    <t>En una terminal de micros, estación de tren o subterráneo</t>
  </si>
  <si>
    <t>En la guardia de un hospital público</t>
  </si>
  <si>
    <t>Sí</t>
  </si>
  <si>
    <t>Máximo nivel educativo alcanzado</t>
  </si>
  <si>
    <t>Sin instrucción</t>
  </si>
  <si>
    <t>Primario incompleto</t>
  </si>
  <si>
    <t>Primario completo</t>
  </si>
  <si>
    <t>Secundario incompleto</t>
  </si>
  <si>
    <t>Secundario completo</t>
  </si>
  <si>
    <t>En la Provincia de Buenos Aires</t>
  </si>
  <si>
    <r>
      <t>Grupo de edad</t>
    </r>
    <r>
      <rPr>
        <sz val="9"/>
        <color indexed="8"/>
        <rFont val="Arial"/>
        <family val="2"/>
      </rPr>
      <t xml:space="preserve"> (años)</t>
    </r>
  </si>
  <si>
    <t>0 - 5</t>
  </si>
  <si>
    <t xml:space="preserve">13 - 18 </t>
  </si>
  <si>
    <t>6 - 12</t>
  </si>
  <si>
    <t xml:space="preserve">Sí </t>
  </si>
  <si>
    <t>Asignación Universal por Hijo (AUH)</t>
  </si>
  <si>
    <t>Condición de asistencia escolar</t>
  </si>
  <si>
    <t xml:space="preserve">Establecimiento de obra social </t>
  </si>
  <si>
    <t xml:space="preserve">Lugares de asentamiento con disponibilidad de al menos un bien o pertenencia </t>
  </si>
  <si>
    <t>%</t>
  </si>
  <si>
    <t>Sexo y grupo de edad (años)</t>
  </si>
  <si>
    <t>Grupo de edad  (años) y condición de asistencia escolar</t>
  </si>
  <si>
    <t>COBERTURA</t>
  </si>
  <si>
    <t>CARACTERÍSTICAS DEL LUGAR DE ASENTAMIENTO</t>
  </si>
  <si>
    <t>Programa de Ciudadanía Porteña (Tarjeta Cabal)</t>
  </si>
  <si>
    <t>0 - 14</t>
  </si>
  <si>
    <t>15 - 18</t>
  </si>
  <si>
    <t>Condición de realización de la entrevista</t>
  </si>
  <si>
    <t>Cuadro</t>
  </si>
  <si>
    <t>Cuadro 1</t>
  </si>
  <si>
    <t>Total de población</t>
  </si>
  <si>
    <t>Cuadro 2</t>
  </si>
  <si>
    <t>Cuadro 3</t>
  </si>
  <si>
    <t>Cuadro 4</t>
  </si>
  <si>
    <t>Cuadro 5</t>
  </si>
  <si>
    <t>Cuadro 6</t>
  </si>
  <si>
    <t>Cuadro 7</t>
  </si>
  <si>
    <t>Cuadro 8</t>
  </si>
  <si>
    <t>Cuadro 9</t>
  </si>
  <si>
    <t>Cuadro 10</t>
  </si>
  <si>
    <t>Terciario/ superior no universitario incompleto</t>
  </si>
  <si>
    <t>Terciario/ superior no universitario completo</t>
  </si>
  <si>
    <t>Presencia de al menos un menor de 19 años</t>
  </si>
  <si>
    <t>Cuadro 11</t>
  </si>
  <si>
    <t>Cuadro 12</t>
  </si>
  <si>
    <t>Cuadro 13</t>
  </si>
  <si>
    <t>Cuadro 14</t>
  </si>
  <si>
    <t>Cuadro 15</t>
  </si>
  <si>
    <t>Volver</t>
  </si>
  <si>
    <t>Argentina sin determinar</t>
  </si>
  <si>
    <t>Tipo de recorrido</t>
  </si>
  <si>
    <t>Común</t>
  </si>
  <si>
    <t>Autopista</t>
  </si>
  <si>
    <t>Hospitales</t>
  </si>
  <si>
    <t>Ferroviario</t>
  </si>
  <si>
    <t>Cuadro 18</t>
  </si>
  <si>
    <t>60 y más</t>
  </si>
  <si>
    <t>19 - 59</t>
  </si>
  <si>
    <t>19 - 21</t>
  </si>
  <si>
    <t>Ns/Nc</t>
  </si>
  <si>
    <t>RANCHADAS</t>
  </si>
  <si>
    <t>Mixto: común/ autopista</t>
  </si>
  <si>
    <t>Mixto: común/ ferroviario</t>
  </si>
  <si>
    <t>GRUPOS OBSERVADOS</t>
  </si>
  <si>
    <t>Grupo de edad (años) y condición de asistencia escolar</t>
  </si>
  <si>
    <t>Universitario completo</t>
  </si>
  <si>
    <t>Ranchadas</t>
  </si>
  <si>
    <t xml:space="preserve">Integrantes observados </t>
  </si>
  <si>
    <t>Integrantes observados</t>
  </si>
  <si>
    <r>
      <rPr>
        <b/>
        <sz val="8"/>
        <rFont val="Arial"/>
        <family val="2"/>
      </rPr>
      <t xml:space="preserve">Nota: </t>
    </r>
    <r>
      <rPr>
        <sz val="8"/>
        <rFont val="Arial"/>
        <family val="2"/>
      </rPr>
      <t>se considera ranchada al grupo de dos o más personas en cuyo lugar de asentamiento se observaron muebles, enseres y/o construcción precaria.</t>
    </r>
  </si>
  <si>
    <r>
      <rPr>
        <b/>
        <sz val="8"/>
        <rFont val="Arial"/>
        <family val="2"/>
      </rPr>
      <t>Nota:</t>
    </r>
    <r>
      <rPr>
        <sz val="8"/>
        <rFont val="Arial"/>
        <family val="2"/>
      </rPr>
      <t xml:space="preserve"> se considera ranchada al grupo de dos o más personas en cuyo lugar de asentamiento se observaron muebles, enseres y/o construcción precaria.</t>
    </r>
  </si>
  <si>
    <t>Sin dato</t>
  </si>
  <si>
    <t>Tenencia de documento de identidad</t>
  </si>
  <si>
    <t>Tiene</t>
  </si>
  <si>
    <t>No tiene</t>
  </si>
  <si>
    <t>Documentación precaria</t>
  </si>
  <si>
    <t>Tipo de documentación identificatoria</t>
  </si>
  <si>
    <t>En un cajero automático o la entrada de un banco</t>
  </si>
  <si>
    <t xml:space="preserve">  No tiene pero alguna vez tuvo</t>
  </si>
  <si>
    <t xml:space="preserve">  Nunca tuvo</t>
  </si>
  <si>
    <t>Tenencia de certificado de discapacidad vigente</t>
  </si>
  <si>
    <t>Características seleccionadas</t>
  </si>
  <si>
    <t>Identidad de género</t>
  </si>
  <si>
    <t>Travesti</t>
  </si>
  <si>
    <t>Mujer trans (trans de varón a mujer)</t>
  </si>
  <si>
    <t>Varón trans (trans de mujer a varón)</t>
  </si>
  <si>
    <t>Más de un año a tres años</t>
  </si>
  <si>
    <t>Más de tres años</t>
  </si>
  <si>
    <t>Todos los días</t>
  </si>
  <si>
    <t>Sólo el fin de semana</t>
  </si>
  <si>
    <t>Algunos días</t>
  </si>
  <si>
    <t>EGB incompleto o completo</t>
  </si>
  <si>
    <t>Polimodal incompleto o completo</t>
  </si>
  <si>
    <t>Otra</t>
  </si>
  <si>
    <r>
      <t>Tipo de servicio de salud utilizado</t>
    </r>
    <r>
      <rPr>
        <b/>
        <sz val="9"/>
        <color rgb="FFFF0000"/>
        <rFont val="Arial"/>
        <family val="2"/>
      </rPr>
      <t xml:space="preserve"> </t>
    </r>
  </si>
  <si>
    <t>Características de la situación de calle</t>
  </si>
  <si>
    <t>Tiempo que durmió en la calle durante la semana previa al relevamiento</t>
  </si>
  <si>
    <t>Otro subsidio o plan social en dinero del gobierno</t>
  </si>
  <si>
    <t>Centro de salud o sala de salud públicos / CESAC</t>
  </si>
  <si>
    <t>Otro ingreso (en dinero)</t>
  </si>
  <si>
    <t>Personas que utlizan habitualmente al menos un servicio de salud</t>
  </si>
  <si>
    <t>Cuadro 19</t>
  </si>
  <si>
    <t>Siempre Es Hoy</t>
  </si>
  <si>
    <t>Renacer Hombres</t>
  </si>
  <si>
    <t>Asociación Civil Proyecto 7: Monteagudo</t>
  </si>
  <si>
    <t>Asociación Civil Proyecto 7: Frida</t>
  </si>
  <si>
    <t>Casa Animí</t>
  </si>
  <si>
    <t>Isauro Arancibia</t>
  </si>
  <si>
    <t>Puente 1</t>
  </si>
  <si>
    <t>Azucena Villaflor</t>
  </si>
  <si>
    <t>26 de Julio</t>
  </si>
  <si>
    <t>Roca 3 A</t>
  </si>
  <si>
    <t>Roca 3 B</t>
  </si>
  <si>
    <t>Roca 3 C</t>
  </si>
  <si>
    <t>Hogar Renacer Madres</t>
  </si>
  <si>
    <t>Hodif</t>
  </si>
  <si>
    <r>
      <t>DNI argentino</t>
    </r>
    <r>
      <rPr>
        <vertAlign val="superscript"/>
        <sz val="9"/>
        <rFont val="Arial"/>
        <family val="2"/>
      </rPr>
      <t>1</t>
    </r>
  </si>
  <si>
    <r>
      <t>Otro</t>
    </r>
    <r>
      <rPr>
        <vertAlign val="superscript"/>
        <sz val="9"/>
        <rFont val="Arial"/>
        <family val="2"/>
      </rPr>
      <t>2</t>
    </r>
  </si>
  <si>
    <t>Total general</t>
  </si>
  <si>
    <t>Ejercito De Salvación: Betania</t>
  </si>
  <si>
    <t>Ejercito De Salvación: Amparo</t>
  </si>
  <si>
    <t>Arzobispado: San José de Flores</t>
  </si>
  <si>
    <t>Cáritas: San Martín de Porres</t>
  </si>
  <si>
    <t>Cáritas: San Francisco de Asís</t>
  </si>
  <si>
    <t>Cáritas: Año Santo</t>
  </si>
  <si>
    <t>Hogar Amparo Madres</t>
  </si>
  <si>
    <t>Hogar Monseñor Albisetti</t>
  </si>
  <si>
    <t>Uspallata</t>
  </si>
  <si>
    <t>1</t>
  </si>
  <si>
    <t>12</t>
  </si>
  <si>
    <t>13</t>
  </si>
  <si>
    <t>14</t>
  </si>
  <si>
    <t>No sabe/ no contesta/ sin dato si tiene</t>
  </si>
  <si>
    <t>Universitario incompleto</t>
  </si>
  <si>
    <t>Ningún día</t>
  </si>
  <si>
    <r>
      <t>Total</t>
    </r>
    <r>
      <rPr>
        <b/>
        <vertAlign val="superscript"/>
        <sz val="9"/>
        <color theme="1"/>
        <rFont val="Arial"/>
        <family val="2"/>
      </rPr>
      <t>1</t>
    </r>
  </si>
  <si>
    <t>abs.</t>
  </si>
  <si>
    <r>
      <t>Sí</t>
    </r>
    <r>
      <rPr>
        <vertAlign val="superscript"/>
        <sz val="9"/>
        <color theme="1"/>
        <rFont val="Arial"/>
        <family val="2"/>
      </rPr>
      <t>2</t>
    </r>
  </si>
  <si>
    <t>POBLACIÓN TOTAL</t>
  </si>
  <si>
    <t>No recibió ningún ingreso</t>
  </si>
  <si>
    <t>Santa María Madre del Pueblo</t>
  </si>
  <si>
    <t xml:space="preserve">  No sabe/ no contesta/ sin dato si alguna vez tuvo</t>
  </si>
  <si>
    <t xml:space="preserve">  No sabe/ no contesta / sin dato si alguna vez tuvo</t>
  </si>
  <si>
    <t>Realización de actividad remunerada durante la semana previa al relevamiento, por personas de 10 años y más</t>
  </si>
  <si>
    <t>Personas de 10 años y más que realizaron alguna actividad para obtener dinero</t>
  </si>
  <si>
    <t>Personas de 10 años y más que tuvieron al menos un ingreso el mes anterior al relevamiento</t>
  </si>
  <si>
    <r>
      <rPr>
        <vertAlign val="superscript"/>
        <sz val="8"/>
        <rFont val="Arial"/>
        <family val="2"/>
      </rPr>
      <t xml:space="preserve">1 </t>
    </r>
    <r>
      <rPr>
        <sz val="8"/>
        <rFont val="Arial"/>
        <family val="2"/>
      </rPr>
      <t>Incluye personas registradas por observación que se encontraban solas.</t>
    </r>
  </si>
  <si>
    <t>POBLACIÓN QUE CONTESTÓ EL CUESTIONARIO</t>
  </si>
  <si>
    <r>
      <rPr>
        <vertAlign val="superscript"/>
        <sz val="8"/>
        <rFont val="Arial"/>
        <family val="2"/>
      </rPr>
      <t xml:space="preserve">2 </t>
    </r>
    <r>
      <rPr>
        <sz val="8"/>
        <rFont val="Arial"/>
        <family val="2"/>
      </rPr>
      <t>Se contabilizan aquellos casos que respondieron al menos una pregunta del cuestionario.</t>
    </r>
  </si>
  <si>
    <r>
      <rPr>
        <vertAlign val="superscript"/>
        <sz val="8"/>
        <rFont val="Arial"/>
        <family val="2"/>
      </rPr>
      <t xml:space="preserve">1 </t>
    </r>
    <r>
      <rPr>
        <sz val="8"/>
        <rFont val="Arial"/>
        <family val="2"/>
      </rPr>
      <t>El total incluye a todas las personas observadas por las que se abrió la entrevista (O4=1) que fueron numeradas en el cuestionario (SC0).</t>
    </r>
  </si>
  <si>
    <t>Cuadro 17 a</t>
  </si>
  <si>
    <t>Cuadro 17 b</t>
  </si>
  <si>
    <t>Utilización de servicios de salud</t>
  </si>
  <si>
    <t>Personas que no utilizan habitualmente un servicio de salud</t>
  </si>
  <si>
    <t>Niños, niñas y adolescentes por grupo</t>
  </si>
  <si>
    <t>POBLACIÓN REGISTRADA POR OBSERVACIÓN (sin CISyH)</t>
  </si>
  <si>
    <t>En centros de inclusión social</t>
  </si>
  <si>
    <t>En calle</t>
  </si>
  <si>
    <t xml:space="preserve">POBLACIÓN EN CENTROS DE INCLUSIÓN SOCIAL </t>
  </si>
  <si>
    <r>
      <rPr>
        <b/>
        <sz val="8"/>
        <rFont val="Arial"/>
        <family val="2"/>
      </rPr>
      <t>Nota:</t>
    </r>
    <r>
      <rPr>
        <sz val="8"/>
        <rFont val="Arial"/>
        <family val="2"/>
      </rPr>
      <t xml:space="preserve"> excluye la población cuyo lugar de asentamiento es un centro de inclusión social.</t>
    </r>
  </si>
  <si>
    <r>
      <rPr>
        <b/>
        <sz val="8"/>
        <rFont val="Arial"/>
        <family val="2"/>
      </rPr>
      <t xml:space="preserve">Nota: </t>
    </r>
    <r>
      <rPr>
        <sz val="8"/>
        <rFont val="Arial"/>
        <family val="2"/>
      </rPr>
      <t>excluye la población cuyo lugar de asentamiento es un centro de inclusión social.</t>
    </r>
  </si>
  <si>
    <r>
      <rPr>
        <b/>
        <sz val="8"/>
        <rFont val="Arial"/>
        <family val="2"/>
      </rPr>
      <t xml:space="preserve">Nota: </t>
    </r>
    <r>
      <rPr>
        <sz val="8"/>
        <rFont val="Arial"/>
        <family val="2"/>
      </rPr>
      <t>incluye la población que contestó al menos una pregunta del cuestionario. Excluye la población cuyo lugar de asentamiento es un centro de inclusión social. La suma de las cifras parciales parciales difiere del total por procedimientos de redondeo.</t>
    </r>
  </si>
  <si>
    <r>
      <rPr>
        <b/>
        <sz val="8"/>
        <rFont val="Arial"/>
        <family val="2"/>
      </rPr>
      <t>Nota:</t>
    </r>
    <r>
      <rPr>
        <sz val="8"/>
        <rFont val="Arial"/>
        <family val="2"/>
      </rPr>
      <t xml:space="preserve"> incluye la población que contestó al menos una pregunta del cuestionario. Excluye la población cuya edad no se pudo determinar. Excluye la población cuyo lugar de asentamiento es un centro de inclusión social. La asistencia escolar de los niños y niñas de 45 días a 5 años incluye la concurrencia a Centros de Primera Infancia (CPI) o de Desarrollo Infantil (CDI). </t>
    </r>
  </si>
  <si>
    <r>
      <rPr>
        <b/>
        <sz val="8"/>
        <rFont val="Arial"/>
        <family val="2"/>
      </rPr>
      <t xml:space="preserve">Nota: </t>
    </r>
    <r>
      <rPr>
        <sz val="8"/>
        <rFont val="Arial"/>
        <family val="2"/>
      </rPr>
      <t>incluye la población que contestó al menos una pregunta del cuestionario. Excluye la población cuya edad no se pudo determinar. Excluye la población cuyo lugar de asentamiento es un centro de inclusión social.</t>
    </r>
  </si>
  <si>
    <r>
      <rPr>
        <b/>
        <sz val="8"/>
        <rFont val="Arial"/>
        <family val="2"/>
      </rPr>
      <t>Nota:</t>
    </r>
    <r>
      <rPr>
        <sz val="8"/>
        <rFont val="Arial"/>
        <family val="2"/>
      </rPr>
      <t xml:space="preserve"> incluye la población que contestó al menos una pregunta del cuestionario. Excluye la población cuyo lugar de asentamiento es un centro de inclusión social.</t>
    </r>
  </si>
  <si>
    <r>
      <rPr>
        <b/>
        <sz val="8"/>
        <rFont val="Arial"/>
        <family val="2"/>
      </rPr>
      <t xml:space="preserve">Nota: </t>
    </r>
    <r>
      <rPr>
        <sz val="8"/>
        <rFont val="Arial"/>
        <family val="2"/>
      </rPr>
      <t>incluye la población que contestó al menos una pregunta del cuestionario. Excluye la población cuyo lugar de asentamiento es un centro de inclusión social.</t>
    </r>
  </si>
  <si>
    <r>
      <rPr>
        <b/>
        <sz val="8"/>
        <rFont val="Arial"/>
        <family val="2"/>
      </rPr>
      <t>Nota:</t>
    </r>
    <r>
      <rPr>
        <sz val="8"/>
        <rFont val="Arial"/>
        <family val="2"/>
      </rPr>
      <t xml:space="preserve"> excluye la guardia de los hospitales públicos y los centros de inclusión social.</t>
    </r>
  </si>
  <si>
    <r>
      <rPr>
        <b/>
        <sz val="8"/>
        <rFont val="Arial"/>
        <family val="2"/>
      </rPr>
      <t xml:space="preserve">Nota: </t>
    </r>
    <r>
      <rPr>
        <sz val="8"/>
        <rFont val="Arial"/>
        <family val="2"/>
      </rPr>
      <t>excluye las planillas de centros de inclusión social.</t>
    </r>
  </si>
  <si>
    <t>Completitud del cuestionario</t>
  </si>
  <si>
    <t>Grupos integrados por personas con relación de parentesco con presencia de niños, niñas, adolescentes y jóvenes</t>
  </si>
  <si>
    <t>Grupo de edad (años) de los niños, niñas, adolescentes y jóvenes</t>
  </si>
  <si>
    <t>Grupos integrados por personas con relación de parentesco con presencia de niños, niñas, adolescentes y jóvenes, asentados en centros de inclusión social. Ciudad de Buenos Aires. Año 2021</t>
  </si>
  <si>
    <t>Niños, niñas, adolescentes y jóvenes presentes en grupos integrados por personas con relación de parentesco, por grupo de edad, asentados en centros de inclusión social. Ciudad de Buenos Aires. Año 2021</t>
  </si>
  <si>
    <r>
      <rPr>
        <b/>
        <sz val="10"/>
        <color indexed="8"/>
        <rFont val="Arial"/>
        <family val="2"/>
      </rPr>
      <t>Cuadro 4</t>
    </r>
    <r>
      <rPr>
        <sz val="10"/>
        <color indexed="8"/>
        <rFont val="Arial"/>
        <family val="2"/>
      </rPr>
      <t xml:space="preserve"> Población registrada</t>
    </r>
    <r>
      <rPr>
        <sz val="10"/>
        <color rgb="FFFF0000"/>
        <rFont val="Arial"/>
        <family val="2"/>
      </rPr>
      <t xml:space="preserve"> </t>
    </r>
    <r>
      <rPr>
        <sz val="10"/>
        <color indexed="8"/>
        <rFont val="Arial"/>
        <family val="2"/>
      </rPr>
      <t>por observación por sexo y grupo de edad según comuna. Ciudad de Buenos Aires. Abril 2022</t>
    </r>
  </si>
  <si>
    <r>
      <rPr>
        <b/>
        <sz val="10"/>
        <color indexed="8"/>
        <rFont val="Arial"/>
        <family val="2"/>
      </rPr>
      <t>Cuadro 4</t>
    </r>
    <r>
      <rPr>
        <sz val="10"/>
        <color indexed="8"/>
        <rFont val="Arial"/>
        <family val="2"/>
      </rPr>
      <t xml:space="preserve"> Distribución porcentual de la población registrada</t>
    </r>
    <r>
      <rPr>
        <sz val="10"/>
        <color rgb="FFFF0000"/>
        <rFont val="Arial"/>
        <family val="2"/>
      </rPr>
      <t xml:space="preserve"> </t>
    </r>
    <r>
      <rPr>
        <sz val="10"/>
        <color indexed="8"/>
        <rFont val="Arial"/>
        <family val="2"/>
      </rPr>
      <t>por observación por sexo, grupo de edad y comuna. Ciudad de Buenos Aires. Abril 2022</t>
    </r>
  </si>
  <si>
    <r>
      <t>Fuente:</t>
    </r>
    <r>
      <rPr>
        <sz val="8"/>
        <rFont val="Arial"/>
        <family val="2"/>
      </rPr>
      <t xml:space="preserve"> Dirección General de Estadística y Censos (Ministerio de Hacienda y Finanzas GCBA). REPSIC 221, abril 2022. </t>
    </r>
  </si>
  <si>
    <r>
      <rPr>
        <b/>
        <sz val="10"/>
        <rFont val="Arial"/>
        <family val="2"/>
      </rPr>
      <t xml:space="preserve">Cuadro 5 </t>
    </r>
    <r>
      <rPr>
        <sz val="10"/>
        <rFont val="Arial"/>
        <family val="2"/>
      </rPr>
      <t>Personas registradas por observación que se encontraban solas, por sexo según comuna. Ciudad de Buenos Aires. Abril 2022</t>
    </r>
  </si>
  <si>
    <r>
      <rPr>
        <b/>
        <sz val="8"/>
        <rFont val="Arial"/>
        <family val="2"/>
      </rPr>
      <t xml:space="preserve">Fuente: </t>
    </r>
    <r>
      <rPr>
        <sz val="8"/>
        <rFont val="Arial"/>
        <family val="2"/>
      </rPr>
      <t xml:space="preserve">Dirección General de Estadística y Censos (Ministerio de Hacienda y Finanzas GCBA). REPSIC 221, abril 2022. </t>
    </r>
  </si>
  <si>
    <r>
      <rPr>
        <b/>
        <sz val="10"/>
        <rFont val="Arial"/>
        <family val="2"/>
      </rPr>
      <t>Cuadro 5</t>
    </r>
    <r>
      <rPr>
        <sz val="10"/>
        <rFont val="Arial"/>
        <family val="2"/>
      </rPr>
      <t xml:space="preserve"> Distribución porcentual de personas registradas por observación que se encontraban solas,</t>
    </r>
    <r>
      <rPr>
        <vertAlign val="superscript"/>
        <sz val="10"/>
        <rFont val="Arial"/>
        <family val="2"/>
      </rPr>
      <t xml:space="preserve"> </t>
    </r>
    <r>
      <rPr>
        <sz val="10"/>
        <rFont val="Arial"/>
        <family val="2"/>
      </rPr>
      <t>por comuna según sexo. Ciudad de Buenos Aires. Abril 2022</t>
    </r>
  </si>
  <si>
    <r>
      <rPr>
        <b/>
        <sz val="8"/>
        <rFont val="Arial"/>
        <family val="2"/>
      </rPr>
      <t>Fuente</t>
    </r>
    <r>
      <rPr>
        <sz val="8"/>
        <rFont val="Arial"/>
        <family val="2"/>
      </rPr>
      <t xml:space="preserve">: Dirección General de Estadística y Censos (Ministerio de Hacienda y Finanzas GCBA). REPSIC 221, abril 2022. </t>
    </r>
  </si>
  <si>
    <r>
      <rPr>
        <b/>
        <sz val="10"/>
        <color indexed="8"/>
        <rFont val="Arial"/>
        <family val="2"/>
      </rPr>
      <t>Cuadro 6</t>
    </r>
    <r>
      <rPr>
        <sz val="10"/>
        <color indexed="8"/>
        <rFont val="Arial"/>
        <family val="2"/>
      </rPr>
      <t xml:space="preserve"> Población registrada por observación por lugar de asentamiento según comuna. Ciudad de Buenos Aires. Abril 2022</t>
    </r>
  </si>
  <si>
    <r>
      <rPr>
        <b/>
        <sz val="8"/>
        <rFont val="Arial"/>
        <family val="2"/>
      </rPr>
      <t>Fuente:</t>
    </r>
    <r>
      <rPr>
        <sz val="8"/>
        <rFont val="Arial"/>
        <family val="2"/>
      </rPr>
      <t xml:space="preserve"> Dirección General de Estadística y Censos (Ministerio de Hacienda y Finanzas GCBA). REPSIC 221, abril 2022. </t>
    </r>
  </si>
  <si>
    <r>
      <rPr>
        <b/>
        <sz val="10"/>
        <color indexed="8"/>
        <rFont val="Arial"/>
        <family val="2"/>
      </rPr>
      <t>Cuadro 6</t>
    </r>
    <r>
      <rPr>
        <sz val="10"/>
        <color indexed="8"/>
        <rFont val="Arial"/>
        <family val="2"/>
      </rPr>
      <t xml:space="preserve"> Distribución porcentual de población registrada por observación por comuna según lugar de asentamiento. Ciudad de Buenos Aires. Abril 2022</t>
    </r>
  </si>
  <si>
    <r>
      <rPr>
        <b/>
        <sz val="10"/>
        <rFont val="Arial"/>
        <family val="2"/>
      </rPr>
      <t>Cuadro 7</t>
    </r>
    <r>
      <rPr>
        <sz val="10"/>
        <rFont val="Arial"/>
        <family val="2"/>
      </rPr>
      <t xml:space="preserve"> Población observada que contestó el cuestionario por características sociodemográficas y distribución porcentual por características sociodemográficas. Ciudad de Buenos Aires. Abril 2022</t>
    </r>
  </si>
  <si>
    <r>
      <rPr>
        <b/>
        <sz val="10"/>
        <rFont val="Arial"/>
        <family val="2"/>
      </rPr>
      <t>Cuadro 8</t>
    </r>
    <r>
      <rPr>
        <sz val="10"/>
        <rFont val="Arial"/>
        <family val="2"/>
      </rPr>
      <t xml:space="preserve"> Población observada de 0 a 18 años que contestó el cuestionario, por grupo de edad y condición de asistencia escolar según comuna. Ciudad de Buenos Aires. Abril 2022</t>
    </r>
  </si>
  <si>
    <r>
      <rPr>
        <b/>
        <sz val="10"/>
        <rFont val="Arial"/>
        <family val="2"/>
      </rPr>
      <t>Cuadro 8</t>
    </r>
    <r>
      <rPr>
        <sz val="10"/>
        <rFont val="Arial"/>
        <family val="2"/>
      </rPr>
      <t xml:space="preserve"> Distribución porcentual de población observada de 0 a 18 años que contestó el cuestionario, por comuna según grupo de edad y condición de asistencia escolar. Ciudad de Buenos Aires. Abril 2022</t>
    </r>
  </si>
  <si>
    <r>
      <rPr>
        <b/>
        <sz val="10"/>
        <rFont val="Arial"/>
        <family val="2"/>
      </rPr>
      <t>Cuadro 9</t>
    </r>
    <r>
      <rPr>
        <sz val="10"/>
        <rFont val="Arial"/>
        <family val="2"/>
      </rPr>
      <t xml:space="preserve"> Población observada de 19 años y más que contestó el cuestionario, por máximo nivel educativo alcanzado. Ciudad de Buenos Aires. Abril 2022</t>
    </r>
  </si>
  <si>
    <r>
      <rPr>
        <b/>
        <sz val="10"/>
        <rFont val="Arial"/>
        <family val="2"/>
      </rPr>
      <t>Cuadro 9</t>
    </r>
    <r>
      <rPr>
        <sz val="10"/>
        <rFont val="Arial"/>
        <family val="2"/>
      </rPr>
      <t xml:space="preserve"> Distribución porcentual de la población observada de 19 años y más que contestó el cuestionario, por máximo nivel educativo alcanzado. Ciudad de Buenos Aires. Abril 2022</t>
    </r>
  </si>
  <si>
    <r>
      <rPr>
        <b/>
        <sz val="10"/>
        <rFont val="Arial"/>
        <family val="2"/>
      </rPr>
      <t xml:space="preserve">Cuadro 10 </t>
    </r>
    <r>
      <rPr>
        <sz val="10"/>
        <rFont val="Arial"/>
        <family val="2"/>
      </rPr>
      <t>Población observada que completó el cuestionario por características de la situación calle. Ciudad de Buenos Aires. Abril 2022</t>
    </r>
  </si>
  <si>
    <r>
      <rPr>
        <b/>
        <sz val="10"/>
        <rFont val="Arial"/>
        <family val="2"/>
      </rPr>
      <t xml:space="preserve">Cuadro 11 </t>
    </r>
    <r>
      <rPr>
        <sz val="10"/>
        <rFont val="Arial"/>
        <family val="2"/>
      </rPr>
      <t>Población observada que completó el cuestionario por características seleccionadas. Ciudad de Buenos Aires. Abril 2022</t>
    </r>
  </si>
  <si>
    <r>
      <rPr>
        <b/>
        <sz val="8"/>
        <color indexed="8"/>
        <rFont val="Arial"/>
        <family val="2"/>
      </rPr>
      <t>Fuente:</t>
    </r>
    <r>
      <rPr>
        <sz val="8"/>
        <color indexed="8"/>
        <rFont val="Arial"/>
        <family val="2"/>
      </rPr>
      <t xml:space="preserve"> Dirección General de Estadística y Censos (Ministerio de Economía y Finanzas GCBA). REPSIC 221, abril 2022. </t>
    </r>
  </si>
  <si>
    <r>
      <t>Cuadro 12</t>
    </r>
    <r>
      <rPr>
        <sz val="10"/>
        <color indexed="8"/>
        <rFont val="Arial"/>
        <family val="2"/>
      </rPr>
      <t xml:space="preserve"> Grupos</t>
    </r>
    <r>
      <rPr>
        <vertAlign val="superscript"/>
        <sz val="10"/>
        <color indexed="8"/>
        <rFont val="Arial"/>
        <family val="2"/>
      </rPr>
      <t xml:space="preserve">1 </t>
    </r>
    <r>
      <rPr>
        <sz val="10"/>
        <color indexed="8"/>
        <rFont val="Arial"/>
        <family val="2"/>
      </rPr>
      <t>por</t>
    </r>
    <r>
      <rPr>
        <vertAlign val="superscript"/>
        <sz val="10"/>
        <color indexed="8"/>
        <rFont val="Arial"/>
        <family val="2"/>
      </rPr>
      <t xml:space="preserve"> </t>
    </r>
    <r>
      <rPr>
        <sz val="10"/>
        <color indexed="8"/>
        <rFont val="Arial"/>
        <family val="2"/>
      </rPr>
      <t>presencia de al menos un menor de 19 años según comuna. Ciudad de Buenos Aires. Abril 2022</t>
    </r>
  </si>
  <si>
    <r>
      <rPr>
        <b/>
        <sz val="8"/>
        <color indexed="8"/>
        <rFont val="Arial"/>
        <family val="2"/>
      </rPr>
      <t>Fuente</t>
    </r>
    <r>
      <rPr>
        <sz val="8"/>
        <color indexed="8"/>
        <rFont val="Arial"/>
        <family val="2"/>
      </rPr>
      <t>: Dirección General de Estadística y Censos (Ministerio de Economía y Finanzas GCBA). REPSIC 221, abril 2022.</t>
    </r>
  </si>
  <si>
    <r>
      <t xml:space="preserve">Cuadro 12_1 </t>
    </r>
    <r>
      <rPr>
        <sz val="10"/>
        <color indexed="8"/>
        <rFont val="Arial"/>
        <family val="2"/>
      </rPr>
      <t>Distribución porcentual de grupos</t>
    </r>
    <r>
      <rPr>
        <vertAlign val="superscript"/>
        <sz val="10"/>
        <color indexed="8"/>
        <rFont val="Arial"/>
        <family val="2"/>
      </rPr>
      <t>1</t>
    </r>
    <r>
      <rPr>
        <sz val="10"/>
        <color indexed="8"/>
        <rFont val="Arial"/>
        <family val="2"/>
      </rPr>
      <t xml:space="preserve"> por presencia de al menos un menor de 19 años según comuna. Ciudad de Buenos Aires. Abril 2022</t>
    </r>
  </si>
  <si>
    <r>
      <rPr>
        <b/>
        <sz val="8"/>
        <color indexed="8"/>
        <rFont val="Arial"/>
        <family val="2"/>
      </rPr>
      <t>Fuente</t>
    </r>
    <r>
      <rPr>
        <sz val="8"/>
        <color indexed="8"/>
        <rFont val="Arial"/>
        <family val="2"/>
      </rPr>
      <t xml:space="preserve">: Dirección General de Estadística y Censos (Ministerio de Hacienda y Finanzas GCBA). REPSIC 221, abril 2022. </t>
    </r>
  </si>
  <si>
    <r>
      <rPr>
        <b/>
        <sz val="8"/>
        <color indexed="8"/>
        <rFont val="Arial"/>
        <family val="2"/>
      </rPr>
      <t>Fuente:</t>
    </r>
    <r>
      <rPr>
        <sz val="8"/>
        <color indexed="8"/>
        <rFont val="Arial"/>
        <family val="2"/>
      </rPr>
      <t xml:space="preserve"> Dirección General de Estadística y Censos (Ministerio de Economía y Finanzas GCBA). REPSIC 221, abril 2022.</t>
    </r>
  </si>
  <si>
    <r>
      <rPr>
        <b/>
        <sz val="10"/>
        <rFont val="Arial"/>
        <family val="2"/>
      </rPr>
      <t>Cuadro 12</t>
    </r>
    <r>
      <rPr>
        <sz val="10"/>
        <rFont val="Arial"/>
        <family val="2"/>
      </rPr>
      <t xml:space="preserve"> Distribución porcentual de lugares de asentamiento por disponibilidad de al menos un bien o pertenencia, tipo de bien observado y comuna. Ciudad de Buenos Aires. Abril 2022</t>
    </r>
  </si>
  <si>
    <r>
      <rPr>
        <b/>
        <sz val="8"/>
        <color indexed="8"/>
        <rFont val="Arial"/>
        <family val="2"/>
      </rPr>
      <t>Fuente</t>
    </r>
    <r>
      <rPr>
        <sz val="8"/>
        <color indexed="8"/>
        <rFont val="Arial"/>
        <family val="2"/>
      </rPr>
      <t xml:space="preserve">: Dirección General de Estadística y Censos (Ministerio de Economía y Finanzas GCBA). REPSIC 221, abril 2022. </t>
    </r>
  </si>
  <si>
    <r>
      <rPr>
        <b/>
        <sz val="10"/>
        <rFont val="Arial"/>
        <family val="2"/>
      </rPr>
      <t xml:space="preserve">Cuadro 14 </t>
    </r>
    <r>
      <rPr>
        <sz val="10"/>
        <rFont val="Arial"/>
        <family val="2"/>
      </rPr>
      <t>Formularios abiertos por condición de realización de la entrevista según comuna. Ciudad de Buenos Aires. Abril 2022</t>
    </r>
  </si>
  <si>
    <r>
      <rPr>
        <b/>
        <sz val="10"/>
        <rFont val="Arial"/>
        <family val="2"/>
      </rPr>
      <t xml:space="preserve">Cuadro 15 </t>
    </r>
    <r>
      <rPr>
        <sz val="10"/>
        <rFont val="Arial"/>
        <family val="2"/>
      </rPr>
      <t>Población observada por la que se abrió la entrevista por comuna y distribución porcentual por completitud del cuestionario según comuna. Ciudad de Buenos Aires. Abril 2022</t>
    </r>
  </si>
  <si>
    <r>
      <rPr>
        <b/>
        <sz val="8"/>
        <color indexed="8"/>
        <rFont val="Arial"/>
        <family val="2"/>
      </rPr>
      <t xml:space="preserve">Fuente: </t>
    </r>
    <r>
      <rPr>
        <sz val="8"/>
        <color indexed="8"/>
        <rFont val="Arial"/>
        <family val="2"/>
      </rPr>
      <t>Dirección General de Estadística y Censos (Ministerio de Hacienda y Finanzas GCBA). REPSIC 221, abril 2022.</t>
    </r>
  </si>
  <si>
    <r>
      <rPr>
        <b/>
        <sz val="10"/>
        <rFont val="Arial"/>
        <family val="2"/>
      </rPr>
      <t>Cuadro 18</t>
    </r>
    <r>
      <rPr>
        <sz val="10"/>
        <rFont val="Arial"/>
        <family val="2"/>
      </rPr>
      <t xml:space="preserve"> Ranchadas por integrantes observados según comuna. Ciudad de Buenos Aires. Abril 2022</t>
    </r>
  </si>
  <si>
    <r>
      <rPr>
        <b/>
        <sz val="10"/>
        <rFont val="Arial"/>
        <family val="2"/>
      </rPr>
      <t>Cuadro 18</t>
    </r>
    <r>
      <rPr>
        <sz val="10"/>
        <rFont val="Arial"/>
        <family val="2"/>
      </rPr>
      <t xml:space="preserve"> Distribución porcentual de las ranchadas por integrantes observados y comuna. Ciudad de Buenos Aires. Abril 2022</t>
    </r>
  </si>
  <si>
    <r>
      <rPr>
        <b/>
        <sz val="10"/>
        <rFont val="Arial"/>
        <family val="2"/>
      </rPr>
      <t>Cuadro 19</t>
    </r>
    <r>
      <rPr>
        <sz val="10"/>
        <rFont val="Arial"/>
        <family val="2"/>
      </rPr>
      <t xml:space="preserve"> Ranchadas por integrantes observados según tipo de recorrido. Ciudad de Buenos Aires. Abril 2022</t>
    </r>
  </si>
  <si>
    <r>
      <rPr>
        <b/>
        <sz val="10"/>
        <rFont val="Arial"/>
        <family val="2"/>
      </rPr>
      <t>Cuadro 19</t>
    </r>
    <r>
      <rPr>
        <sz val="10"/>
        <rFont val="Arial"/>
        <family val="2"/>
      </rPr>
      <t xml:space="preserve"> Distribución porcentual de las ranchadas por integrantes observados y tipo de recorrido. Ciudad de Buenos Aires. Abril 2022</t>
    </r>
  </si>
  <si>
    <t>Población en situación de calle por lugar de asentamiento y distribución porcentual por lugar de asentamiento. Ciudad de Buenos Aires. Abril 2022</t>
  </si>
  <si>
    <t>Población asentada en centros de inclusión social por características sociodemográficas y distribución porcentual por características sociodemográficas. Ciudad de Buenos Aires. Abril 2022</t>
  </si>
  <si>
    <t>Población asentada en centros de inclusión social por sexo y grupo de edad según centro de inclusión social. Ciudad de Buenos Aires. Abril 2022</t>
  </si>
  <si>
    <t>Población registrada por observación por sexo y grupo de edad según comuna. Ciudad de Buenos Aires. Abril 2022</t>
  </si>
  <si>
    <t>Personas registradas por observación que se encontraban solas, por sexo según comuna. Ciudad de Buenos Aires. Abril 2022</t>
  </si>
  <si>
    <t>Población registrada por observación por lugar de asentamiento según comuna. Ciudad de Buenos Aires. Abril 2022</t>
  </si>
  <si>
    <t>Población observada que contestó el cuestionario por características sociodemográficas y distribución porcentual por características sociodemográficas. Ciudad de Buenos Aires. Abril 2022</t>
  </si>
  <si>
    <t>Población observada de 0 a 18 años que contestó el cuestionario, por grupo de edad y condición de asistencia escolar según comuna. Ciudad de Buenos Aires. Abril 2022</t>
  </si>
  <si>
    <t>Población observada de 19 años y más que contestó el cuestionario, por máximo nivel educativo alcanzado. Ciudad de Buenos Aires. Abril 2022</t>
  </si>
  <si>
    <t>Población observada que completó el cuestionario por características de la situación calle. Ciudad de Buenos Aires. Abril 2022</t>
  </si>
  <si>
    <t>Población observada que completó el cuestionario por características seleccionadas. Ciudad de Buenos Aires. Abril 2022</t>
  </si>
  <si>
    <t>Grupos por presencia de al menos un menor de 19 años según comuna. Ciudad de Buenos Aires. Abril 2022</t>
  </si>
  <si>
    <t>Lugares de asentamiento por disponibilidad de al menos un bien o pertenencia y tipo de bien observado según comuna. Ciudad de Buenos Aires. Abril 2022</t>
  </si>
  <si>
    <t>Formularios abiertos por condición de realización de la entrevista según comuna. Ciudad de Buenos Aires. Abril 2022</t>
  </si>
  <si>
    <t>Población observada por la que se abrió la entrevista por comuna y distribución porcentual por completitud del cuestionario según comuna. Ciudad de Buenos Aires. Abril 2022</t>
  </si>
  <si>
    <t>Ranchadas por integrantes observados según comuna. Ciudad de Buenos Aires. Abril 2022</t>
  </si>
  <si>
    <t>Ranchadas por integrantes observados según tipo de recorrido. Ciudad de Buenos Aires. Abril 2022</t>
  </si>
  <si>
    <t>3</t>
  </si>
  <si>
    <t>5</t>
  </si>
  <si>
    <t>15</t>
  </si>
  <si>
    <t>Primario especial incompleto</t>
  </si>
  <si>
    <r>
      <t>Sólo los días hábiles (</t>
    </r>
    <r>
      <rPr>
        <i/>
        <sz val="9"/>
        <rFont val="Arial"/>
        <family val="2"/>
      </rPr>
      <t>de lunes a viernes</t>
    </r>
    <r>
      <rPr>
        <sz val="9"/>
        <rFont val="Arial"/>
        <family val="2"/>
      </rPr>
      <t>)</t>
    </r>
  </si>
  <si>
    <t>No contesta</t>
  </si>
  <si>
    <t>Changas</t>
  </si>
  <si>
    <t>Pide dinero</t>
  </si>
  <si>
    <t xml:space="preserve">POBLACIÓN EN HOGARES Y CENTROS DE INCLUSIÓN SOCIAL </t>
  </si>
  <si>
    <r>
      <rPr>
        <b/>
        <sz val="10"/>
        <rFont val="Arial"/>
        <family val="2"/>
      </rPr>
      <t>Cuadro 3</t>
    </r>
    <r>
      <rPr>
        <sz val="10"/>
        <rFont val="Arial"/>
        <family val="2"/>
      </rPr>
      <t xml:space="preserve"> Población asentada en hogares y centros de inclusión social por sexo y grupo de edad según hogar y centro de inclusión social. Ciudad de Buenos Aires. Abril 2022</t>
    </r>
  </si>
  <si>
    <t>Nombre</t>
  </si>
  <si>
    <t>NS/NC</t>
  </si>
  <si>
    <t>0 - 59</t>
  </si>
  <si>
    <t>60 - 64</t>
  </si>
  <si>
    <t>65 y más</t>
  </si>
  <si>
    <t>61 - 64</t>
  </si>
  <si>
    <t>Total CABA</t>
  </si>
  <si>
    <t>Total relevados en 2019</t>
  </si>
  <si>
    <r>
      <t>Bepo Ghezzi</t>
    </r>
    <r>
      <rPr>
        <vertAlign val="superscript"/>
        <sz val="9"/>
        <color theme="1"/>
        <rFont val="Arial"/>
        <family val="2"/>
      </rPr>
      <t>1</t>
    </r>
  </si>
  <si>
    <t>Total incorporados en 2021</t>
  </si>
  <si>
    <r>
      <t>Cáritas: Alojados en Hoteles e Internados</t>
    </r>
    <r>
      <rPr>
        <vertAlign val="superscript"/>
        <sz val="9"/>
        <rFont val="Arial"/>
        <family val="2"/>
      </rPr>
      <t>1</t>
    </r>
  </si>
  <si>
    <t>Costanera (Reubicación transitoria de La Boca)</t>
  </si>
  <si>
    <t>Monseñor Romero (ex San Cayetano)</t>
  </si>
  <si>
    <r>
      <t>Osvaldo Cruz</t>
    </r>
    <r>
      <rPr>
        <vertAlign val="superscript"/>
        <sz val="9"/>
        <color theme="1"/>
        <rFont val="Arial"/>
        <family val="2"/>
      </rPr>
      <t>1</t>
    </r>
  </si>
  <si>
    <r>
      <t>Roca 1</t>
    </r>
    <r>
      <rPr>
        <vertAlign val="superscript"/>
        <sz val="9"/>
        <color theme="1"/>
        <rFont val="Arial"/>
        <family val="2"/>
      </rPr>
      <t>1</t>
    </r>
  </si>
  <si>
    <r>
      <t>Roca 2</t>
    </r>
    <r>
      <rPr>
        <vertAlign val="superscript"/>
        <sz val="9"/>
        <color theme="1"/>
        <rFont val="Arial"/>
        <family val="2"/>
      </rPr>
      <t>1</t>
    </r>
  </si>
  <si>
    <t>Total incorporados en 2022</t>
  </si>
  <si>
    <t>Efectores ubicados en PBA</t>
  </si>
  <si>
    <r>
      <t xml:space="preserve">Fuente: </t>
    </r>
    <r>
      <rPr>
        <sz val="8"/>
        <rFont val="Arial"/>
        <family val="2"/>
      </rPr>
      <t xml:space="preserve">Dirección General de Estadística y Censos (Ministerio de Economía y Finanzas GCBA). REPSIC 221, abril 2022. </t>
    </r>
  </si>
  <si>
    <t>NO SE PUDO REALIZAR DEBIDO A NO CONTAR CON DATOS SUFICIENTES EN LA BASE</t>
  </si>
  <si>
    <r>
      <rPr>
        <b/>
        <sz val="10"/>
        <rFont val="Arial"/>
        <family val="2"/>
      </rPr>
      <t>Cuadro 2</t>
    </r>
    <r>
      <rPr>
        <sz val="10"/>
        <rFont val="Arial"/>
        <family val="2"/>
      </rPr>
      <t xml:space="preserve"> Población asentada en centros de inclusión social por características sociodemográficas y distribución porcentual por características sociodemográficas. Ciudad de Buenos Aires. Abril 2022</t>
    </r>
  </si>
  <si>
    <r>
      <rPr>
        <b/>
        <vertAlign val="superscript"/>
        <sz val="8"/>
        <color theme="1"/>
        <rFont val="Arial"/>
        <family val="2"/>
      </rPr>
      <t>1</t>
    </r>
    <r>
      <rPr>
        <b/>
        <sz val="8"/>
        <color theme="1"/>
        <rFont val="Arial"/>
        <family val="2"/>
      </rPr>
      <t>DNI argentino:</t>
    </r>
    <r>
      <rPr>
        <sz val="8"/>
        <color theme="1"/>
        <rFont val="Arial"/>
        <family val="2"/>
      </rPr>
      <t xml:space="preserve"> incluye "en trámite" y Libreta Cívica.</t>
    </r>
  </si>
  <si>
    <r>
      <rPr>
        <b/>
        <vertAlign val="superscript"/>
        <sz val="8"/>
        <color theme="1"/>
        <rFont val="Arial"/>
        <family val="2"/>
      </rPr>
      <t>2</t>
    </r>
    <r>
      <rPr>
        <b/>
        <sz val="8"/>
        <color theme="1"/>
        <rFont val="Arial"/>
        <family val="2"/>
      </rPr>
      <t xml:space="preserve">Otro: </t>
    </r>
    <r>
      <rPr>
        <sz val="8"/>
        <color theme="1"/>
        <rFont val="Arial"/>
        <family val="2"/>
      </rPr>
      <t>pasaporte argentino, residencia precaria y certificado de nacimiento.</t>
    </r>
  </si>
  <si>
    <r>
      <rPr>
        <b/>
        <sz val="8"/>
        <rFont val="Arial"/>
        <family val="2"/>
      </rPr>
      <t>Fuente:</t>
    </r>
    <r>
      <rPr>
        <sz val="8"/>
        <rFont val="Arial"/>
        <family val="2"/>
      </rPr>
      <t xml:space="preserve"> Dirección General de Estadística y Censos (Ministerio de Hacienda y Finanzas GCBA). REPSIC 221, abril 2022.</t>
    </r>
  </si>
  <si>
    <r>
      <rPr>
        <vertAlign val="superscript"/>
        <sz val="8"/>
        <rFont val="Arial"/>
        <family val="2"/>
      </rPr>
      <t xml:space="preserve">1 </t>
    </r>
    <r>
      <rPr>
        <sz val="8"/>
        <rFont val="Arial"/>
        <family val="2"/>
      </rPr>
      <t>No están en el listado de efectores a relevar en abril 2022.</t>
    </r>
  </si>
  <si>
    <t>Fundación Manos Abiertas: Refugio de María</t>
  </si>
  <si>
    <t>Hogar de Hombres Fundación El Pobre de Asís</t>
  </si>
  <si>
    <t>Asociación Civil Proyecto 7: Che Guevara (ex Carabobo)</t>
  </si>
  <si>
    <t xml:space="preserve">Posada Loyola de Convalecientes </t>
  </si>
  <si>
    <t xml:space="preserve">Hogar de Mujeres Kaupe </t>
  </si>
  <si>
    <t>.</t>
  </si>
  <si>
    <t>Casa del Reencuentro</t>
  </si>
  <si>
    <t>Félix Lora  (Reubicación transitoria en Hotel Tacuarí)</t>
  </si>
  <si>
    <t>Onda</t>
  </si>
  <si>
    <t>Población en situación de calle</t>
  </si>
  <si>
    <r>
      <rPr>
        <b/>
        <sz val="8"/>
        <color theme="1"/>
        <rFont val="Arial"/>
        <family val="2"/>
      </rPr>
      <t>Fuente:</t>
    </r>
    <r>
      <rPr>
        <sz val="8"/>
        <color theme="1"/>
        <rFont val="Arial"/>
        <family val="2"/>
      </rPr>
      <t xml:space="preserve"> Dirección General de Estadística y Censos (Ministerio de Economía y Finanzas del GCBA). REPSIC.</t>
    </r>
  </si>
  <si>
    <t>may-22 Censo 2022</t>
  </si>
  <si>
    <r>
      <t xml:space="preserve">Nota: </t>
    </r>
    <r>
      <rPr>
        <sz val="8"/>
        <color theme="1"/>
        <rFont val="Arial"/>
        <family val="2"/>
      </rPr>
      <t>en 2020 no se realizó el relevamiento debido a la pandemia por COVID-19.</t>
    </r>
  </si>
  <si>
    <r>
      <t>Fuente:</t>
    </r>
    <r>
      <rPr>
        <sz val="8"/>
        <rFont val="Arial"/>
        <family val="2"/>
      </rPr>
      <t xml:space="preserve"> Dirección General de Estadística y Censos (Ministerio de Hacienda y Finanzas GCBA). REPSIC 221, abril 2022.</t>
    </r>
  </si>
  <si>
    <t>Sólo un día</t>
  </si>
  <si>
    <r>
      <rPr>
        <b/>
        <sz val="10"/>
        <rFont val="Arial"/>
        <family val="2"/>
      </rPr>
      <t xml:space="preserve">Cuadro 1 </t>
    </r>
    <r>
      <rPr>
        <sz val="10"/>
        <rFont val="Arial"/>
        <family val="2"/>
      </rPr>
      <t>Población en situación de calle por lugar de asentamiento y distribución porcentual por lugar de asentamiento. Ciudad de Buenos Aires. Abril 2022</t>
    </r>
  </si>
  <si>
    <r>
      <rPr>
        <b/>
        <sz val="10"/>
        <rFont val="Arial"/>
        <family val="2"/>
      </rPr>
      <t>Cuadro 13</t>
    </r>
    <r>
      <rPr>
        <sz val="10"/>
        <rFont val="Arial"/>
        <family val="2"/>
      </rPr>
      <t xml:space="preserve"> Lugares de asentamiento por disponibilidad de al menos un bien o pertenencia y tipo de bien observado según comuna. Ciudad de Buenos Aires. Abril 2022</t>
    </r>
  </si>
  <si>
    <r>
      <rPr>
        <b/>
        <sz val="10"/>
        <rFont val="Arial"/>
        <family val="2"/>
      </rPr>
      <t xml:space="preserve">Cuadro 17a </t>
    </r>
    <r>
      <rPr>
        <sz val="10"/>
        <rFont val="Arial"/>
        <family val="2"/>
      </rPr>
      <t>Grupos integrados por personas con relación de parentesco con presencia de niños, niñas, adolescentes y jóvenes, asentados en centros de inclusión social. Ciudad de Buenos Aires. Abril 2022</t>
    </r>
  </si>
  <si>
    <r>
      <rPr>
        <b/>
        <sz val="10"/>
        <rFont val="Arial"/>
        <family val="2"/>
      </rPr>
      <t>Cuadro 17b</t>
    </r>
    <r>
      <rPr>
        <sz val="10"/>
        <rFont val="Arial"/>
        <family val="2"/>
      </rPr>
      <t xml:space="preserve"> Niños, niñas, adolescentes y jóvenes presentes en grupos integrados por personas con relación de parentesco, por grupo de edad, asentados en centros de inclusión social. Ciudad de Buenos Aires. Abril 2022</t>
    </r>
  </si>
  <si>
    <t>Hodif (Lobos)</t>
  </si>
  <si>
    <t>Cuadro 1.1</t>
  </si>
  <si>
    <t xml:space="preserve"> Población registrada en situación de calle por lugar de asentamiento. Ondas de noviembre de 2017, abril y noviembre de 2018, abril y noviembre de 2019, mayo de 2021 y abril de 2022. Ciudad de Buenos Aires. Años 2017/2019 - 2021/2022</t>
  </si>
  <si>
    <r>
      <t>No sabe/ no contesta/ sin dato</t>
    </r>
    <r>
      <rPr>
        <vertAlign val="superscript"/>
        <sz val="9"/>
        <rFont val="Arial"/>
        <family val="2"/>
      </rPr>
      <t>1</t>
    </r>
  </si>
  <si>
    <r>
      <rPr>
        <vertAlign val="superscript"/>
        <sz val="8"/>
        <rFont val="Arial"/>
        <family val="2"/>
      </rPr>
      <t xml:space="preserve">1 </t>
    </r>
    <r>
      <rPr>
        <sz val="8"/>
        <rFont val="Arial"/>
        <family val="2"/>
      </rPr>
      <t>Incluye un caso que contestó que tiene documentación identificatoria pero no respondió el tipo de documento que posee. Por esta razón, siendo que 256 personas respondieron que tienen documento de identidad, las categorías sobre tipo de documentación suman 255.</t>
    </r>
  </si>
  <si>
    <r>
      <rPr>
        <b/>
        <sz val="10"/>
        <rFont val="Arial"/>
        <family val="2"/>
      </rPr>
      <t>Cuadro 1.1</t>
    </r>
    <r>
      <rPr>
        <sz val="10"/>
        <rFont val="Arial"/>
        <family val="2"/>
      </rPr>
      <t xml:space="preserve"> Población registrada en situación de calle por lugar de asentamiento. Ondas de noviembre de 2017, abril y noviembre de 2018, abril y noviembre de 2019, mayo de 2021 y abril de 2022. Ciudad de Buenos Aires. Años 2017/2019 - 2021/2022</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</si>
</sst>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0.0"/>
    <numFmt numFmtId="165" formatCode="#,##0.0"/>
    <numFmt numFmtId="166" formatCode="###0"/>
    <numFmt numFmtId="167" formatCode="###0.0"/>
    <numFmt numFmtId="168" formatCode="_-* #,##0_-;\-* #,##0_-;_-* &quot;-&quot;??_-;_-@_-"/>
    <numFmt numFmtId="169" formatCode="#,##0.0_ ;\-#,##0.0\ "/>
    <numFmt numFmtId="170" formatCode="_-* #,##0.0_-;\-* #,##0.0_-;_-* &quot;-&quot;??_-;_-@_-"/>
  </numFmts>
  <fonts count="49" x14ac:knownFonts="1">
    <font>
      <sz val="11"/>
      <color theme="1"/>
      <name val="Calibri"/>
      <family val="2"/>
      <scheme val="minor"/>
    </font>
    <font>
      <sz val="9"/>
      <color indexed="8"/>
      <name val="Arial"/>
      <family val="2"/>
    </font>
    <font>
      <b/>
      <sz val="9"/>
      <color indexed="8"/>
      <name val="Arial"/>
      <family val="2"/>
    </font>
    <font>
      <sz val="9"/>
      <color indexed="10"/>
      <name val="Arial"/>
      <family val="2"/>
    </font>
    <font>
      <b/>
      <sz val="10"/>
      <color indexed="8"/>
      <name val="Arial"/>
      <family val="2"/>
    </font>
    <font>
      <sz val="10"/>
      <color indexed="8"/>
      <name val="Arial"/>
      <family val="2"/>
    </font>
    <font>
      <sz val="10"/>
      <name val="Arial"/>
      <family val="2"/>
    </font>
    <font>
      <sz val="8"/>
      <color indexed="8"/>
      <name val="Arial"/>
      <family val="2"/>
    </font>
    <font>
      <b/>
      <sz val="8"/>
      <color indexed="8"/>
      <name val="Arial"/>
      <family val="2"/>
    </font>
    <font>
      <b/>
      <sz val="10"/>
      <name val="Arial"/>
      <family val="2"/>
    </font>
    <font>
      <vertAlign val="superscript"/>
      <sz val="10"/>
      <name val="Arial"/>
      <family val="2"/>
    </font>
    <font>
      <sz val="9"/>
      <name val="Arial"/>
      <family val="2"/>
    </font>
    <font>
      <b/>
      <sz val="9"/>
      <name val="Arial"/>
      <family val="2"/>
    </font>
    <font>
      <sz val="8"/>
      <name val="Arial"/>
      <family val="2"/>
    </font>
    <font>
      <b/>
      <sz val="8"/>
      <name val="Arial"/>
      <family val="2"/>
    </font>
    <font>
      <vertAlign val="superscript"/>
      <sz val="8"/>
      <name val="Arial"/>
      <family val="2"/>
    </font>
    <font>
      <b/>
      <sz val="11"/>
      <color theme="1"/>
      <name val="Calibri"/>
      <family val="2"/>
      <scheme val="minor"/>
    </font>
    <font>
      <sz val="9"/>
      <color theme="1"/>
      <name val="Arial"/>
      <family val="2"/>
    </font>
    <font>
      <sz val="10"/>
      <color theme="1"/>
      <name val="Arial"/>
      <family val="2"/>
    </font>
    <font>
      <b/>
      <sz val="9"/>
      <color theme="1"/>
      <name val="Arial"/>
      <family val="2"/>
    </font>
    <font>
      <sz val="8"/>
      <color theme="1"/>
      <name val="Arial"/>
      <family val="2"/>
    </font>
    <font>
      <sz val="11"/>
      <color theme="1"/>
      <name val="Arial"/>
      <family val="2"/>
    </font>
    <font>
      <sz val="8"/>
      <color theme="1"/>
      <name val="Calibri"/>
      <family val="2"/>
      <scheme val="minor"/>
    </font>
    <font>
      <sz val="9"/>
      <color theme="1"/>
      <name val="Calibri"/>
      <family val="2"/>
      <scheme val="minor"/>
    </font>
    <font>
      <sz val="10"/>
      <color theme="1"/>
      <name val="Calibri"/>
      <family val="2"/>
      <scheme val="minor"/>
    </font>
    <font>
      <b/>
      <sz val="11"/>
      <color theme="1"/>
      <name val="Arial"/>
      <family val="2"/>
    </font>
    <font>
      <sz val="11"/>
      <color rgb="FFFF0000"/>
      <name val="Arial"/>
      <family val="2"/>
    </font>
    <font>
      <sz val="10"/>
      <color rgb="FFFF0000"/>
      <name val="Arial"/>
      <family val="2"/>
    </font>
    <font>
      <b/>
      <sz val="11"/>
      <color rgb="FFFF0000"/>
      <name val="Arial"/>
      <family val="2"/>
    </font>
    <font>
      <b/>
      <sz val="8"/>
      <color theme="1"/>
      <name val="Arial"/>
      <family val="2"/>
    </font>
    <font>
      <u/>
      <sz val="11"/>
      <color theme="10"/>
      <name val="Calibri"/>
      <family val="2"/>
    </font>
    <font>
      <b/>
      <sz val="9"/>
      <color rgb="FFFF0000"/>
      <name val="Arial"/>
      <family val="2"/>
    </font>
    <font>
      <sz val="11"/>
      <name val="Arial"/>
      <family val="2"/>
    </font>
    <font>
      <vertAlign val="superscript"/>
      <sz val="10"/>
      <color indexed="8"/>
      <name val="Arial"/>
      <family val="2"/>
    </font>
    <font>
      <sz val="11"/>
      <color rgb="FFFF0000"/>
      <name val="Calibri"/>
      <family val="2"/>
      <scheme val="minor"/>
    </font>
    <font>
      <sz val="11"/>
      <name val="Calibri"/>
      <family val="2"/>
      <scheme val="minor"/>
    </font>
    <font>
      <sz val="11"/>
      <color theme="1"/>
      <name val="Calibri"/>
      <family val="2"/>
    </font>
    <font>
      <b/>
      <sz val="11"/>
      <name val="Arial"/>
      <family val="2"/>
    </font>
    <font>
      <vertAlign val="superscript"/>
      <sz val="9"/>
      <name val="Arial"/>
      <family val="2"/>
    </font>
    <font>
      <b/>
      <vertAlign val="superscript"/>
      <sz val="8"/>
      <color theme="1"/>
      <name val="Arial"/>
      <family val="2"/>
    </font>
    <font>
      <b/>
      <vertAlign val="superscript"/>
      <sz val="9"/>
      <color theme="1"/>
      <name val="Arial"/>
      <family val="2"/>
    </font>
    <font>
      <vertAlign val="superscript"/>
      <sz val="9"/>
      <color theme="1"/>
      <name val="Arial"/>
      <family val="2"/>
    </font>
    <font>
      <sz val="8"/>
      <name val="Calibri"/>
      <family val="2"/>
      <scheme val="minor"/>
    </font>
    <font>
      <sz val="10"/>
      <name val="Arial"/>
      <family val="2"/>
    </font>
    <font>
      <sz val="9"/>
      <color indexed="8"/>
      <name val="Arial"/>
      <family val="2"/>
    </font>
    <font>
      <i/>
      <sz val="9"/>
      <name val="Arial"/>
      <family val="2"/>
    </font>
    <font>
      <b/>
      <sz val="10"/>
      <color theme="1"/>
      <name val="Arial"/>
      <family val="2"/>
    </font>
    <font>
      <b/>
      <sz val="11"/>
      <color rgb="FFFF0000"/>
      <name val="Calibri"/>
      <family val="2"/>
      <scheme val="minor"/>
    </font>
    <font>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indexed="65"/>
        <bgColor indexed="64"/>
      </patternFill>
    </fill>
    <fill>
      <patternFill patternType="solid">
        <fgColor auto="1"/>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8"/>
      </left>
      <right style="thin">
        <color indexed="8"/>
      </right>
      <top/>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style="thin">
        <color indexed="64"/>
      </right>
      <top/>
      <bottom/>
      <diagonal/>
    </border>
    <border>
      <left style="thin">
        <color indexed="8"/>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16">
    <xf numFmtId="0" fontId="0" fillId="0" borderId="0"/>
    <xf numFmtId="0" fontId="30" fillId="0" borderId="0" applyNumberFormat="0" applyFill="0" applyBorder="0" applyAlignment="0" applyProtection="0">
      <alignment vertical="top"/>
      <protection locked="0"/>
    </xf>
    <xf numFmtId="0" fontId="6" fillId="0" borderId="0"/>
    <xf numFmtId="0" fontId="6" fillId="0" borderId="0"/>
    <xf numFmtId="0" fontId="6" fillId="0" borderId="0"/>
    <xf numFmtId="0" fontId="6" fillId="0" borderId="0"/>
    <xf numFmtId="0" fontId="43" fillId="0" borderId="0"/>
    <xf numFmtId="0" fontId="6" fillId="0" borderId="0"/>
    <xf numFmtId="0" fontId="6" fillId="0" borderId="0"/>
    <xf numFmtId="0" fontId="6" fillId="0" borderId="0"/>
    <xf numFmtId="0" fontId="43" fillId="0" borderId="0"/>
    <xf numFmtId="0" fontId="43" fillId="0" borderId="0"/>
    <xf numFmtId="0" fontId="6" fillId="0" borderId="0"/>
    <xf numFmtId="0" fontId="6" fillId="0" borderId="0"/>
    <xf numFmtId="0" fontId="6" fillId="0" borderId="0"/>
    <xf numFmtId="43" fontId="48" fillId="0" borderId="0" applyFont="0" applyFill="0" applyBorder="0" applyAlignment="0" applyProtection="0"/>
  </cellStyleXfs>
  <cellXfs count="735">
    <xf numFmtId="0" fontId="0" fillId="0" borderId="0" xfId="0"/>
    <xf numFmtId="0" fontId="17" fillId="0" borderId="0" xfId="0" applyFont="1"/>
    <xf numFmtId="0" fontId="3" fillId="2" borderId="0" xfId="0" applyFont="1" applyFill="1"/>
    <xf numFmtId="0" fontId="18" fillId="0" borderId="0" xfId="0" applyFont="1"/>
    <xf numFmtId="0" fontId="19" fillId="0" borderId="0" xfId="0" applyFont="1"/>
    <xf numFmtId="0" fontId="20" fillId="0" borderId="0" xfId="0" applyFont="1"/>
    <xf numFmtId="0" fontId="21" fillId="0" borderId="0" xfId="0" applyFont="1"/>
    <xf numFmtId="3" fontId="20" fillId="0" borderId="0" xfId="0" applyNumberFormat="1" applyFont="1" applyBorder="1"/>
    <xf numFmtId="0" fontId="18" fillId="2" borderId="0" xfId="0" applyFont="1" applyFill="1" applyBorder="1" applyAlignment="1"/>
    <xf numFmtId="0" fontId="22" fillId="0" borderId="0" xfId="0" applyFont="1"/>
    <xf numFmtId="0" fontId="23" fillId="0" borderId="0" xfId="0" applyFont="1"/>
    <xf numFmtId="0" fontId="24" fillId="0" borderId="0" xfId="0" applyFont="1"/>
    <xf numFmtId="0" fontId="18" fillId="0" borderId="0" xfId="0" applyFont="1" applyAlignment="1">
      <alignment horizontal="left" vertical="top"/>
    </xf>
    <xf numFmtId="0" fontId="25" fillId="0" borderId="0" xfId="0" applyFont="1"/>
    <xf numFmtId="0" fontId="26" fillId="0" borderId="0" xfId="0" applyFont="1"/>
    <xf numFmtId="0" fontId="1" fillId="2" borderId="4" xfId="0" applyFont="1" applyFill="1" applyBorder="1" applyAlignment="1">
      <alignment horizontal="left"/>
    </xf>
    <xf numFmtId="0" fontId="1" fillId="2" borderId="2" xfId="0" applyFont="1" applyFill="1" applyBorder="1" applyAlignment="1">
      <alignment horizontal="left"/>
    </xf>
    <xf numFmtId="0" fontId="1" fillId="2" borderId="2" xfId="0" applyFont="1" applyFill="1" applyBorder="1" applyAlignment="1">
      <alignment horizontal="center" vertical="center" wrapText="1"/>
    </xf>
    <xf numFmtId="0" fontId="2" fillId="2" borderId="4" xfId="0" applyFont="1" applyFill="1" applyBorder="1"/>
    <xf numFmtId="0" fontId="17" fillId="0" borderId="4" xfId="0" applyFont="1" applyBorder="1"/>
    <xf numFmtId="0" fontId="17" fillId="0" borderId="2" xfId="0" applyFont="1" applyBorder="1"/>
    <xf numFmtId="3" fontId="19" fillId="0" borderId="3" xfId="0" applyNumberFormat="1" applyFont="1" applyBorder="1"/>
    <xf numFmtId="0" fontId="11" fillId="0" borderId="2" xfId="0" applyFont="1" applyBorder="1" applyAlignment="1">
      <alignment horizontal="center" vertical="center"/>
    </xf>
    <xf numFmtId="0" fontId="12" fillId="2" borderId="4" xfId="0" applyFont="1" applyFill="1" applyBorder="1"/>
    <xf numFmtId="0" fontId="11" fillId="2" borderId="4" xfId="0" applyFont="1" applyFill="1" applyBorder="1" applyAlignment="1">
      <alignment horizontal="left"/>
    </xf>
    <xf numFmtId="0" fontId="11" fillId="2" borderId="2" xfId="0" applyFont="1" applyFill="1" applyBorder="1" applyAlignment="1">
      <alignment horizontal="left"/>
    </xf>
    <xf numFmtId="0" fontId="12" fillId="0" borderId="1" xfId="0" applyFont="1" applyBorder="1" applyAlignment="1">
      <alignment horizontal="center" vertical="center"/>
    </xf>
    <xf numFmtId="0" fontId="17" fillId="2" borderId="4" xfId="0" applyFont="1" applyFill="1" applyBorder="1"/>
    <xf numFmtId="0" fontId="19" fillId="2" borderId="4" xfId="0" applyFont="1" applyFill="1" applyBorder="1"/>
    <xf numFmtId="0" fontId="17" fillId="2" borderId="2" xfId="0" applyFont="1" applyFill="1" applyBorder="1"/>
    <xf numFmtId="0" fontId="19" fillId="0" borderId="1" xfId="0" applyFont="1" applyBorder="1" applyAlignment="1">
      <alignment horizontal="center" vertical="center"/>
    </xf>
    <xf numFmtId="0" fontId="25" fillId="0" borderId="0" xfId="0" applyFont="1" applyAlignment="1"/>
    <xf numFmtId="0" fontId="12" fillId="2" borderId="3" xfId="0" applyFont="1" applyFill="1" applyBorder="1"/>
    <xf numFmtId="164" fontId="12" fillId="2" borderId="3" xfId="0" applyNumberFormat="1" applyFont="1" applyFill="1" applyBorder="1"/>
    <xf numFmtId="164" fontId="17" fillId="0" borderId="0" xfId="0" applyNumberFormat="1" applyFont="1"/>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 fillId="0" borderId="2" xfId="0" applyFont="1" applyFill="1" applyBorder="1"/>
    <xf numFmtId="0" fontId="19" fillId="0" borderId="4" xfId="0" applyFont="1" applyFill="1" applyBorder="1"/>
    <xf numFmtId="0" fontId="17" fillId="0" borderId="4" xfId="0" applyFont="1" applyFill="1" applyBorder="1"/>
    <xf numFmtId="0" fontId="28" fillId="0" borderId="0" xfId="0" applyFont="1" applyFill="1"/>
    <xf numFmtId="0" fontId="16" fillId="3" borderId="0" xfId="0" applyFont="1" applyFill="1" applyAlignment="1">
      <alignment horizontal="center"/>
    </xf>
    <xf numFmtId="0" fontId="17" fillId="2" borderId="5" xfId="0" applyFont="1" applyFill="1" applyBorder="1" applyAlignment="1">
      <alignment horizontal="center" vertical="center" wrapText="1"/>
    </xf>
    <xf numFmtId="0" fontId="0" fillId="0" borderId="0" xfId="0" applyAlignment="1">
      <alignment horizontal="left" vertical="top" wrapText="1"/>
    </xf>
    <xf numFmtId="0" fontId="0" fillId="4" borderId="0" xfId="0" applyFill="1" applyAlignment="1">
      <alignment horizontal="left" vertical="top" wrapText="1"/>
    </xf>
    <xf numFmtId="0" fontId="17" fillId="0" borderId="14" xfId="0" applyFont="1" applyBorder="1"/>
    <xf numFmtId="0" fontId="17" fillId="0" borderId="15" xfId="0" applyFont="1" applyBorder="1" applyAlignment="1">
      <alignment horizontal="center" vertical="center"/>
    </xf>
    <xf numFmtId="0" fontId="19" fillId="0" borderId="14" xfId="0" applyFont="1" applyBorder="1"/>
    <xf numFmtId="0" fontId="30" fillId="0" borderId="0" xfId="1" applyAlignment="1" applyProtection="1">
      <alignment horizontal="left" vertical="top" wrapText="1"/>
    </xf>
    <xf numFmtId="0" fontId="30" fillId="3" borderId="0" xfId="1" applyFill="1" applyAlignment="1" applyProtection="1">
      <alignment horizontal="center" vertical="center"/>
    </xf>
    <xf numFmtId="165" fontId="17" fillId="0" borderId="4" xfId="0" applyNumberFormat="1" applyFont="1" applyBorder="1" applyAlignment="1">
      <alignment horizontal="right"/>
    </xf>
    <xf numFmtId="165" fontId="19" fillId="0" borderId="4" xfId="0" applyNumberFormat="1" applyFont="1" applyBorder="1" applyAlignment="1">
      <alignment horizontal="right"/>
    </xf>
    <xf numFmtId="165" fontId="17" fillId="0" borderId="2" xfId="0" applyNumberFormat="1" applyFont="1" applyBorder="1" applyAlignment="1">
      <alignment horizontal="right"/>
    </xf>
    <xf numFmtId="164" fontId="12" fillId="0" borderId="4" xfId="0" applyNumberFormat="1" applyFont="1" applyBorder="1" applyAlignment="1">
      <alignment horizontal="right"/>
    </xf>
    <xf numFmtId="164" fontId="11" fillId="0" borderId="4" xfId="0" applyNumberFormat="1" applyFont="1" applyBorder="1" applyAlignment="1">
      <alignment horizontal="right"/>
    </xf>
    <xf numFmtId="164" fontId="19" fillId="0" borderId="4" xfId="0" applyNumberFormat="1" applyFont="1" applyBorder="1" applyAlignment="1">
      <alignment horizontal="right" vertical="center"/>
    </xf>
    <xf numFmtId="164" fontId="17" fillId="0" borderId="4" xfId="0" applyNumberFormat="1" applyFont="1" applyBorder="1" applyAlignment="1">
      <alignment horizontal="right" vertical="center"/>
    </xf>
    <xf numFmtId="164" fontId="17" fillId="0" borderId="4" xfId="0" applyNumberFormat="1" applyFont="1" applyBorder="1" applyAlignment="1">
      <alignment horizontal="right"/>
    </xf>
    <xf numFmtId="164" fontId="17" fillId="0" borderId="2" xfId="0" applyNumberFormat="1" applyFont="1" applyBorder="1" applyAlignment="1">
      <alignment horizontal="right"/>
    </xf>
    <xf numFmtId="164" fontId="19" fillId="0" borderId="3" xfId="0" applyNumberFormat="1" applyFont="1" applyBorder="1" applyAlignment="1">
      <alignment horizontal="right"/>
    </xf>
    <xf numFmtId="0" fontId="30" fillId="4" borderId="0" xfId="1" applyFill="1" applyAlignment="1" applyProtection="1">
      <alignment horizontal="left" vertical="top" wrapText="1"/>
    </xf>
    <xf numFmtId="0" fontId="12" fillId="2" borderId="12" xfId="0" applyFont="1" applyFill="1" applyBorder="1"/>
    <xf numFmtId="0" fontId="17" fillId="0" borderId="14" xfId="0" applyFont="1" applyFill="1" applyBorder="1" applyAlignment="1">
      <alignment horizontal="right"/>
    </xf>
    <xf numFmtId="0" fontId="17" fillId="0" borderId="15" xfId="0" applyFont="1" applyFill="1" applyBorder="1" applyAlignment="1">
      <alignment horizontal="right"/>
    </xf>
    <xf numFmtId="164" fontId="12" fillId="0" borderId="3" xfId="0" applyNumberFormat="1" applyFont="1" applyFill="1" applyBorder="1" applyAlignment="1">
      <alignment horizontal="center" vertical="center"/>
    </xf>
    <xf numFmtId="164" fontId="19" fillId="2" borderId="3" xfId="0" applyNumberFormat="1" applyFont="1" applyFill="1" applyBorder="1" applyAlignment="1">
      <alignment horizontal="right" vertical="center"/>
    </xf>
    <xf numFmtId="164" fontId="17" fillId="2" borderId="4" xfId="0" applyNumberFormat="1" applyFont="1" applyFill="1" applyBorder="1" applyAlignment="1">
      <alignment horizontal="right" vertical="center"/>
    </xf>
    <xf numFmtId="164" fontId="17" fillId="2" borderId="2" xfId="0" applyNumberFormat="1" applyFont="1" applyFill="1" applyBorder="1" applyAlignment="1">
      <alignment horizontal="right" vertical="center"/>
    </xf>
    <xf numFmtId="0" fontId="2" fillId="2" borderId="14" xfId="0" applyFont="1" applyFill="1" applyBorder="1"/>
    <xf numFmtId="0" fontId="1" fillId="2" borderId="14" xfId="0" applyFont="1" applyFill="1" applyBorder="1" applyAlignment="1">
      <alignment horizontal="left"/>
    </xf>
    <xf numFmtId="0" fontId="1" fillId="2" borderId="15" xfId="0" applyFont="1" applyFill="1" applyBorder="1" applyAlignment="1">
      <alignment horizontal="left"/>
    </xf>
    <xf numFmtId="0" fontId="17"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2" fillId="0" borderId="3" xfId="0" applyFont="1" applyBorder="1" applyAlignment="1">
      <alignment horizontal="center" vertical="center"/>
    </xf>
    <xf numFmtId="0" fontId="17" fillId="0" borderId="13" xfId="0" applyFont="1" applyBorder="1" applyAlignment="1">
      <alignment horizontal="center" vertical="center" wrapText="1"/>
    </xf>
    <xf numFmtId="0" fontId="17" fillId="0" borderId="10" xfId="0" applyFont="1" applyBorder="1" applyAlignment="1">
      <alignment horizontal="center" vertical="center" wrapText="1"/>
    </xf>
    <xf numFmtId="0" fontId="0" fillId="2" borderId="0" xfId="0" applyFill="1"/>
    <xf numFmtId="0" fontId="17" fillId="2" borderId="0" xfId="0" applyFont="1" applyFill="1"/>
    <xf numFmtId="0" fontId="11" fillId="2" borderId="14" xfId="0" applyFont="1" applyFill="1" applyBorder="1" applyAlignment="1">
      <alignment horizontal="left"/>
    </xf>
    <xf numFmtId="0" fontId="11" fillId="2" borderId="15" xfId="0" applyFont="1" applyFill="1" applyBorder="1" applyAlignment="1">
      <alignment horizontal="left"/>
    </xf>
    <xf numFmtId="0" fontId="21" fillId="2" borderId="0" xfId="0" applyFont="1" applyFill="1"/>
    <xf numFmtId="0" fontId="18" fillId="2" borderId="0" xfId="0" applyFont="1" applyFill="1" applyBorder="1"/>
    <xf numFmtId="0" fontId="18" fillId="2" borderId="0" xfId="0" applyFont="1" applyFill="1"/>
    <xf numFmtId="0" fontId="20" fillId="2" borderId="0" xfId="0" applyFont="1" applyFill="1"/>
    <xf numFmtId="0" fontId="12" fillId="2" borderId="14" xfId="0" applyFont="1" applyFill="1" applyBorder="1" applyAlignment="1">
      <alignment horizontal="right"/>
    </xf>
    <xf numFmtId="0" fontId="17" fillId="2" borderId="0" xfId="0" applyFont="1" applyFill="1" applyBorder="1" applyAlignment="1"/>
    <xf numFmtId="0" fontId="17" fillId="0" borderId="0" xfId="0" applyFont="1" applyAlignment="1">
      <alignment vertical="top"/>
    </xf>
    <xf numFmtId="0" fontId="20" fillId="0" borderId="0" xfId="0" applyFont="1" applyAlignment="1">
      <alignment vertical="top"/>
    </xf>
    <xf numFmtId="0" fontId="27" fillId="0" borderId="0" xfId="0" applyFont="1" applyFill="1"/>
    <xf numFmtId="0" fontId="26" fillId="0" borderId="0" xfId="0" applyFont="1" applyFill="1"/>
    <xf numFmtId="0" fontId="17" fillId="0" borderId="0" xfId="0" applyFont="1" applyFill="1"/>
    <xf numFmtId="164" fontId="0" fillId="2" borderId="0" xfId="0" applyNumberFormat="1" applyFill="1"/>
    <xf numFmtId="164" fontId="21" fillId="0" borderId="0" xfId="0" applyNumberFormat="1" applyFont="1"/>
    <xf numFmtId="0" fontId="7" fillId="0" borderId="0" xfId="0" applyFont="1" applyFill="1" applyBorder="1" applyAlignment="1">
      <alignment horizontal="justify" wrapText="1"/>
    </xf>
    <xf numFmtId="0" fontId="22" fillId="0" borderId="0" xfId="0" applyFont="1" applyFill="1" applyAlignment="1">
      <alignment horizontal="justify" wrapText="1"/>
    </xf>
    <xf numFmtId="165" fontId="19" fillId="0" borderId="12" xfId="0" applyNumberFormat="1" applyFont="1" applyBorder="1" applyAlignment="1">
      <alignment horizontal="right"/>
    </xf>
    <xf numFmtId="165" fontId="19" fillId="0" borderId="3" xfId="0" applyNumberFormat="1" applyFont="1" applyBorder="1" applyAlignment="1">
      <alignment horizontal="right"/>
    </xf>
    <xf numFmtId="165" fontId="19" fillId="0" borderId="10" xfId="0" applyNumberFormat="1" applyFont="1" applyBorder="1" applyAlignment="1">
      <alignment horizontal="right"/>
    </xf>
    <xf numFmtId="165" fontId="19" fillId="0" borderId="14" xfId="0" applyNumberFormat="1" applyFont="1" applyBorder="1" applyAlignment="1">
      <alignment horizontal="right"/>
    </xf>
    <xf numFmtId="165" fontId="17" fillId="0" borderId="0" xfId="0" applyNumberFormat="1" applyFont="1" applyBorder="1" applyAlignment="1">
      <alignment horizontal="right"/>
    </xf>
    <xf numFmtId="165" fontId="19" fillId="0" borderId="15" xfId="0" applyNumberFormat="1" applyFont="1" applyBorder="1" applyAlignment="1">
      <alignment horizontal="right"/>
    </xf>
    <xf numFmtId="165" fontId="17" fillId="0" borderId="9" xfId="0" applyNumberFormat="1" applyFont="1" applyBorder="1" applyAlignment="1">
      <alignment horizontal="right"/>
    </xf>
    <xf numFmtId="164" fontId="12" fillId="0" borderId="3" xfId="0" applyNumberFormat="1" applyFont="1" applyFill="1" applyBorder="1" applyAlignment="1">
      <alignment horizontal="right" vertical="center"/>
    </xf>
    <xf numFmtId="164" fontId="11" fillId="0" borderId="4" xfId="0" applyNumberFormat="1" applyFont="1" applyFill="1" applyBorder="1" applyAlignment="1">
      <alignment horizontal="right" vertical="center"/>
    </xf>
    <xf numFmtId="166" fontId="17" fillId="2" borderId="0" xfId="0" applyNumberFormat="1" applyFont="1" applyFill="1"/>
    <xf numFmtId="0" fontId="30" fillId="2" borderId="0" xfId="1" applyFill="1" applyAlignment="1" applyProtection="1">
      <alignment horizontal="center" vertical="center"/>
    </xf>
    <xf numFmtId="0" fontId="32" fillId="0" borderId="0" xfId="0" applyFont="1" applyFill="1" applyBorder="1" applyAlignment="1">
      <alignment vertical="top" wrapText="1"/>
    </xf>
    <xf numFmtId="0" fontId="11" fillId="2" borderId="1" xfId="0" applyFont="1" applyFill="1" applyBorder="1" applyAlignment="1">
      <alignment horizontal="center" vertical="center"/>
    </xf>
    <xf numFmtId="0" fontId="11" fillId="2" borderId="4" xfId="0" applyFont="1" applyFill="1" applyBorder="1"/>
    <xf numFmtId="0" fontId="11" fillId="2" borderId="0" xfId="0" applyFont="1" applyFill="1" applyBorder="1"/>
    <xf numFmtId="0" fontId="11" fillId="2" borderId="2" xfId="0" applyFont="1" applyFill="1" applyBorder="1" applyAlignment="1">
      <alignment horizontal="right"/>
    </xf>
    <xf numFmtId="0" fontId="11" fillId="2" borderId="6"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4" xfId="0" applyFont="1" applyFill="1" applyBorder="1" applyAlignment="1">
      <alignment horizontal="center" vertical="center"/>
    </xf>
    <xf numFmtId="0" fontId="35" fillId="2" borderId="0" xfId="0" applyFont="1" applyFill="1"/>
    <xf numFmtId="0" fontId="11" fillId="2" borderId="10"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14" xfId="0" applyFont="1" applyFill="1" applyBorder="1" applyAlignment="1">
      <alignment vertical="center"/>
    </xf>
    <xf numFmtId="166" fontId="11" fillId="2" borderId="16" xfId="4" applyNumberFormat="1" applyFont="1" applyFill="1" applyBorder="1" applyAlignment="1">
      <alignment horizontal="right" vertical="top"/>
    </xf>
    <xf numFmtId="0" fontId="11" fillId="2" borderId="14" xfId="0" applyFont="1" applyFill="1" applyBorder="1"/>
    <xf numFmtId="0" fontId="11" fillId="2" borderId="15" xfId="0" applyFont="1" applyFill="1" applyBorder="1"/>
    <xf numFmtId="166" fontId="11" fillId="2" borderId="21" xfId="4" applyNumberFormat="1" applyFont="1" applyFill="1" applyBorder="1" applyAlignment="1">
      <alignment horizontal="right" vertical="top"/>
    </xf>
    <xf numFmtId="0" fontId="13" fillId="2" borderId="0" xfId="0" applyFont="1" applyFill="1" applyAlignment="1">
      <alignment horizontal="left" vertical="top" wrapText="1"/>
    </xf>
    <xf numFmtId="164" fontId="11" fillId="2" borderId="4" xfId="0" applyNumberFormat="1" applyFont="1" applyFill="1" applyBorder="1"/>
    <xf numFmtId="0" fontId="21" fillId="0" borderId="0" xfId="0" applyFont="1" applyAlignment="1">
      <alignment horizontal="left" vertical="top"/>
    </xf>
    <xf numFmtId="164" fontId="34" fillId="2" borderId="0" xfId="0" applyNumberFormat="1" applyFont="1" applyFill="1"/>
    <xf numFmtId="0" fontId="26" fillId="2" borderId="0" xfId="0" applyFont="1" applyFill="1" applyBorder="1"/>
    <xf numFmtId="0" fontId="26" fillId="2" borderId="0" xfId="0" applyFont="1" applyFill="1" applyBorder="1" applyAlignment="1">
      <alignment vertical="top" wrapText="1"/>
    </xf>
    <xf numFmtId="0" fontId="13" fillId="2" borderId="0" xfId="0" applyFont="1" applyFill="1" applyAlignment="1">
      <alignment vertical="top" wrapText="1"/>
    </xf>
    <xf numFmtId="0" fontId="0" fillId="0" borderId="0" xfId="0" applyFont="1" applyAlignment="1">
      <alignment horizontal="left" vertical="top" wrapText="1"/>
    </xf>
    <xf numFmtId="0" fontId="0" fillId="4" borderId="0" xfId="0" applyFont="1" applyFill="1" applyAlignment="1">
      <alignment horizontal="left" vertical="top" wrapText="1"/>
    </xf>
    <xf numFmtId="0" fontId="36" fillId="0" borderId="0" xfId="0" applyFont="1" applyAlignment="1">
      <alignment horizontal="left" vertical="top" wrapText="1"/>
    </xf>
    <xf numFmtId="0" fontId="17" fillId="2" borderId="1" xfId="0" applyFont="1" applyFill="1" applyBorder="1" applyAlignment="1">
      <alignment horizontal="center" vertical="center" wrapText="1"/>
    </xf>
    <xf numFmtId="0" fontId="19" fillId="2" borderId="3" xfId="0" applyFont="1" applyFill="1" applyBorder="1"/>
    <xf numFmtId="0" fontId="12" fillId="2" borderId="1" xfId="0" applyFont="1" applyFill="1" applyBorder="1" applyAlignment="1">
      <alignment horizontal="center" vertical="top" wrapText="1"/>
    </xf>
    <xf numFmtId="0" fontId="0" fillId="0" borderId="0" xfId="0" applyFont="1" applyFill="1" applyAlignment="1">
      <alignment horizontal="left" vertical="top" wrapText="1"/>
    </xf>
    <xf numFmtId="0" fontId="30" fillId="0" borderId="0" xfId="1" applyFill="1" applyAlignment="1" applyProtection="1">
      <alignment horizontal="left" vertical="top" wrapText="1"/>
    </xf>
    <xf numFmtId="0" fontId="11" fillId="0" borderId="4" xfId="0" applyFont="1" applyFill="1" applyBorder="1"/>
    <xf numFmtId="0" fontId="11" fillId="0" borderId="2" xfId="0" applyFont="1" applyFill="1" applyBorder="1"/>
    <xf numFmtId="0" fontId="8" fillId="0" borderId="0" xfId="0" applyFont="1" applyFill="1" applyBorder="1" applyAlignment="1">
      <alignment horizontal="justify" vertical="top"/>
    </xf>
    <xf numFmtId="0" fontId="20" fillId="0" borderId="0" xfId="0" applyFont="1" applyFill="1" applyBorder="1" applyAlignment="1">
      <alignment horizontal="justify" vertical="top"/>
    </xf>
    <xf numFmtId="0" fontId="12" fillId="0" borderId="3" xfId="0" applyFont="1" applyFill="1" applyBorder="1" applyAlignment="1">
      <alignment horizontal="center" vertical="center"/>
    </xf>
    <xf numFmtId="3" fontId="19" fillId="0" borderId="12" xfId="0" applyNumberFormat="1" applyFont="1" applyBorder="1" applyAlignment="1"/>
    <xf numFmtId="0" fontId="2" fillId="0" borderId="14" xfId="0" applyFont="1" applyFill="1" applyBorder="1"/>
    <xf numFmtId="0" fontId="1" fillId="0" borderId="14" xfId="0" applyFont="1" applyFill="1" applyBorder="1"/>
    <xf numFmtId="3" fontId="17" fillId="0" borderId="14" xfId="0" applyNumberFormat="1" applyFont="1" applyBorder="1" applyAlignment="1"/>
    <xf numFmtId="0" fontId="1" fillId="0" borderId="15" xfId="0" applyFont="1" applyFill="1" applyBorder="1"/>
    <xf numFmtId="0" fontId="17" fillId="0" borderId="14" xfId="0" applyFont="1" applyFill="1" applyBorder="1" applyAlignment="1">
      <alignment horizontal="left" vertical="center"/>
    </xf>
    <xf numFmtId="0" fontId="1" fillId="0" borderId="14" xfId="0" applyFont="1" applyFill="1" applyBorder="1" applyAlignment="1">
      <alignment horizontal="left" vertical="center"/>
    </xf>
    <xf numFmtId="3" fontId="17" fillId="0" borderId="15" xfId="0" applyNumberFormat="1" applyFont="1" applyBorder="1" applyAlignment="1"/>
    <xf numFmtId="0" fontId="0" fillId="0" borderId="0" xfId="0" applyNumberFormat="1" applyFont="1" applyAlignment="1"/>
    <xf numFmtId="0" fontId="12" fillId="0" borderId="3" xfId="0" applyFont="1" applyFill="1" applyBorder="1"/>
    <xf numFmtId="3" fontId="17" fillId="0" borderId="14" xfId="0" applyNumberFormat="1" applyFont="1" applyFill="1" applyBorder="1" applyAlignment="1">
      <alignment horizontal="right"/>
    </xf>
    <xf numFmtId="3" fontId="19" fillId="0" borderId="7" xfId="0" applyNumberFormat="1" applyFont="1" applyBorder="1" applyAlignment="1"/>
    <xf numFmtId="3" fontId="17" fillId="0" borderId="0" xfId="0" applyNumberFormat="1" applyFont="1"/>
    <xf numFmtId="0" fontId="19" fillId="0" borderId="4" xfId="0" applyFont="1" applyFill="1" applyBorder="1" applyAlignment="1">
      <alignment horizontal="right"/>
    </xf>
    <xf numFmtId="0" fontId="12" fillId="2" borderId="10" xfId="0" applyFont="1" applyFill="1" applyBorder="1" applyAlignment="1">
      <alignment horizontal="right" vertical="center"/>
    </xf>
    <xf numFmtId="0" fontId="11" fillId="2" borderId="14" xfId="0" applyFont="1" applyFill="1" applyBorder="1" applyAlignment="1">
      <alignment horizontal="center" vertical="center" wrapText="1"/>
    </xf>
    <xf numFmtId="0" fontId="11" fillId="2" borderId="14" xfId="0" applyFont="1" applyFill="1" applyBorder="1" applyAlignment="1">
      <alignment horizontal="center"/>
    </xf>
    <xf numFmtId="0" fontId="11" fillId="2" borderId="15" xfId="0" applyFont="1" applyFill="1" applyBorder="1" applyAlignment="1">
      <alignment horizontal="center"/>
    </xf>
    <xf numFmtId="0" fontId="11" fillId="2" borderId="2" xfId="0" applyFont="1" applyFill="1" applyBorder="1" applyAlignment="1">
      <alignment horizontal="right" vertical="center"/>
    </xf>
    <xf numFmtId="0" fontId="17"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7" fillId="5" borderId="4" xfId="0" applyFont="1" applyFill="1" applyBorder="1" applyAlignment="1">
      <alignment horizontal="right"/>
    </xf>
    <xf numFmtId="164" fontId="12" fillId="2" borderId="12" xfId="0" applyNumberFormat="1" applyFont="1" applyFill="1" applyBorder="1"/>
    <xf numFmtId="164" fontId="12" fillId="2" borderId="14" xfId="0" applyNumberFormat="1" applyFont="1" applyFill="1" applyBorder="1" applyAlignment="1">
      <alignment horizontal="right"/>
    </xf>
    <xf numFmtId="164" fontId="11" fillId="2" borderId="0" xfId="0" applyNumberFormat="1" applyFont="1" applyFill="1" applyBorder="1"/>
    <xf numFmtId="164" fontId="12" fillId="2" borderId="17" xfId="4" applyNumberFormat="1" applyFont="1" applyFill="1" applyBorder="1" applyAlignment="1">
      <alignment horizontal="right" vertical="top"/>
    </xf>
    <xf numFmtId="164" fontId="12" fillId="2" borderId="18" xfId="4" applyNumberFormat="1" applyFont="1" applyFill="1" applyBorder="1" applyAlignment="1">
      <alignment horizontal="right" vertical="top"/>
    </xf>
    <xf numFmtId="164" fontId="12" fillId="2" borderId="19" xfId="4" applyNumberFormat="1" applyFont="1" applyFill="1" applyBorder="1" applyAlignment="1">
      <alignment horizontal="right" vertical="top"/>
    </xf>
    <xf numFmtId="164" fontId="11" fillId="2" borderId="16" xfId="4" applyNumberFormat="1" applyFont="1" applyFill="1" applyBorder="1" applyAlignment="1">
      <alignment horizontal="right" vertical="top"/>
    </xf>
    <xf numFmtId="164" fontId="12" fillId="2" borderId="20" xfId="4" applyNumberFormat="1" applyFont="1" applyFill="1" applyBorder="1" applyAlignment="1">
      <alignment horizontal="right" vertical="top"/>
    </xf>
    <xf numFmtId="0" fontId="19" fillId="0" borderId="1" xfId="0" applyFont="1" applyFill="1" applyBorder="1" applyAlignment="1">
      <alignment horizontal="center" vertical="center"/>
    </xf>
    <xf numFmtId="0" fontId="11" fillId="0" borderId="2" xfId="0" applyFont="1" applyBorder="1" applyAlignment="1">
      <alignment horizontal="center" vertical="center" wrapText="1"/>
    </xf>
    <xf numFmtId="0" fontId="12" fillId="0" borderId="3" xfId="0" applyFont="1" applyBorder="1"/>
    <xf numFmtId="0" fontId="11" fillId="0" borderId="4" xfId="0" applyFont="1" applyBorder="1"/>
    <xf numFmtId="0" fontId="11" fillId="0" borderId="4" xfId="3" applyFont="1" applyBorder="1" applyAlignment="1">
      <alignment horizontal="left" vertical="top" wrapText="1"/>
    </xf>
    <xf numFmtId="0" fontId="11" fillId="0" borderId="2" xfId="0" applyFont="1" applyBorder="1"/>
    <xf numFmtId="0" fontId="12" fillId="0" borderId="12" xfId="0" applyFont="1" applyBorder="1"/>
    <xf numFmtId="164" fontId="12" fillId="0" borderId="3" xfId="0" applyNumberFormat="1" applyFont="1" applyBorder="1" applyAlignment="1">
      <alignment horizontal="right"/>
    </xf>
    <xf numFmtId="0" fontId="11" fillId="0" borderId="1" xfId="0" applyFont="1" applyBorder="1" applyAlignment="1">
      <alignment horizontal="center" vertical="center" wrapText="1"/>
    </xf>
    <xf numFmtId="0" fontId="11" fillId="0" borderId="15" xfId="0" applyFont="1" applyBorder="1"/>
    <xf numFmtId="0" fontId="11" fillId="0" borderId="14" xfId="0" applyFont="1" applyBorder="1"/>
    <xf numFmtId="0" fontId="12" fillId="0" borderId="10" xfId="0" applyFont="1" applyFill="1" applyBorder="1" applyAlignment="1">
      <alignment horizontal="right" vertical="center"/>
    </xf>
    <xf numFmtId="3" fontId="11" fillId="0" borderId="15" xfId="0" applyNumberFormat="1" applyFont="1" applyFill="1" applyBorder="1" applyAlignment="1">
      <alignment horizontal="right"/>
    </xf>
    <xf numFmtId="3" fontId="19" fillId="0" borderId="0" xfId="0" applyNumberFormat="1" applyFont="1"/>
    <xf numFmtId="165" fontId="17" fillId="0" borderId="0" xfId="0" applyNumberFormat="1" applyFont="1"/>
    <xf numFmtId="3" fontId="12" fillId="0" borderId="3" xfId="0" applyNumberFormat="1" applyFont="1" applyBorder="1"/>
    <xf numFmtId="164" fontId="12" fillId="0" borderId="4" xfId="0" applyNumberFormat="1" applyFont="1" applyBorder="1"/>
    <xf numFmtId="3" fontId="11" fillId="0" borderId="4" xfId="0" applyNumberFormat="1" applyFont="1" applyFill="1" applyBorder="1"/>
    <xf numFmtId="164" fontId="11" fillId="0" borderId="4" xfId="0" applyNumberFormat="1" applyFont="1" applyBorder="1"/>
    <xf numFmtId="3" fontId="11" fillId="0" borderId="2" xfId="0" applyNumberFormat="1" applyFont="1" applyBorder="1"/>
    <xf numFmtId="164" fontId="11" fillId="0" borderId="2" xfId="0" applyNumberFormat="1" applyFont="1" applyBorder="1"/>
    <xf numFmtId="3" fontId="11" fillId="0" borderId="14" xfId="0" applyNumberFormat="1" applyFont="1" applyFill="1" applyBorder="1" applyAlignment="1">
      <alignment horizontal="right"/>
    </xf>
    <xf numFmtId="3" fontId="19" fillId="0" borderId="4" xfId="0" applyNumberFormat="1" applyFont="1" applyFill="1" applyBorder="1" applyAlignment="1">
      <alignment horizontal="right"/>
    </xf>
    <xf numFmtId="0" fontId="12" fillId="2" borderId="1" xfId="0" applyFont="1" applyFill="1" applyBorder="1" applyAlignment="1">
      <alignment vertical="center" wrapText="1"/>
    </xf>
    <xf numFmtId="0" fontId="19" fillId="0" borderId="7" xfId="0" applyFont="1" applyFill="1" applyBorder="1" applyAlignment="1">
      <alignment vertical="center" wrapText="1"/>
    </xf>
    <xf numFmtId="164" fontId="19" fillId="2" borderId="1" xfId="0" applyNumberFormat="1" applyFont="1" applyFill="1" applyBorder="1" applyAlignment="1">
      <alignment horizontal="right" vertical="center"/>
    </xf>
    <xf numFmtId="0" fontId="12" fillId="0" borderId="11" xfId="0" applyFont="1" applyBorder="1"/>
    <xf numFmtId="0" fontId="19" fillId="2" borderId="1" xfId="0" applyFont="1" applyFill="1" applyBorder="1"/>
    <xf numFmtId="0" fontId="19" fillId="2" borderId="4" xfId="0" applyFont="1" applyFill="1" applyBorder="1" applyAlignment="1">
      <alignment horizontal="right"/>
    </xf>
    <xf numFmtId="0" fontId="17" fillId="2" borderId="1" xfId="0" applyFont="1" applyFill="1" applyBorder="1" applyAlignment="1">
      <alignment horizontal="center"/>
    </xf>
    <xf numFmtId="0" fontId="12" fillId="2" borderId="14" xfId="0" applyFont="1" applyFill="1" applyBorder="1" applyAlignment="1">
      <alignment horizontal="center" vertical="center" wrapText="1"/>
    </xf>
    <xf numFmtId="164" fontId="12" fillId="0" borderId="4" xfId="0" applyNumberFormat="1" applyFont="1" applyFill="1" applyBorder="1" applyAlignment="1">
      <alignment horizontal="right" vertical="center"/>
    </xf>
    <xf numFmtId="0" fontId="30" fillId="0" borderId="0" xfId="1" applyAlignment="1" applyProtection="1"/>
    <xf numFmtId="0" fontId="11" fillId="0" borderId="1" xfId="0" applyFont="1" applyBorder="1" applyAlignment="1">
      <alignment horizontal="center" vertical="center"/>
    </xf>
    <xf numFmtId="0" fontId="17" fillId="2" borderId="3" xfId="0" applyFont="1" applyFill="1" applyBorder="1" applyAlignment="1">
      <alignment horizontal="center" vertical="center" wrapText="1"/>
    </xf>
    <xf numFmtId="0" fontId="11" fillId="0" borderId="1" xfId="0" applyFont="1" applyBorder="1" applyAlignment="1">
      <alignment horizontal="center" vertical="center"/>
    </xf>
    <xf numFmtId="0" fontId="17" fillId="0" borderId="2" xfId="0" applyFont="1" applyBorder="1" applyAlignment="1">
      <alignment horizontal="center" vertical="center"/>
    </xf>
    <xf numFmtId="0" fontId="17" fillId="0" borderId="1" xfId="0" applyFont="1" applyBorder="1" applyAlignment="1">
      <alignment horizontal="center" vertical="center"/>
    </xf>
    <xf numFmtId="0" fontId="7" fillId="0" borderId="0" xfId="0" applyFont="1" applyFill="1" applyBorder="1" applyAlignment="1">
      <alignment horizontal="left"/>
    </xf>
    <xf numFmtId="0" fontId="20" fillId="0" borderId="0" xfId="0" applyFont="1" applyFill="1" applyBorder="1" applyAlignment="1">
      <alignment horizontal="left"/>
    </xf>
    <xf numFmtId="0" fontId="17" fillId="0" borderId="3" xfId="0" applyFont="1" applyBorder="1" applyAlignment="1">
      <alignment horizontal="center" vertical="center" wrapText="1"/>
    </xf>
    <xf numFmtId="0" fontId="17" fillId="0" borderId="2" xfId="0" applyFont="1" applyBorder="1" applyAlignment="1">
      <alignment horizontal="center" vertical="center" wrapText="1"/>
    </xf>
    <xf numFmtId="0" fontId="11" fillId="2" borderId="3" xfId="0" applyFont="1" applyFill="1" applyBorder="1" applyAlignment="1">
      <alignment horizontal="center" vertical="center"/>
    </xf>
    <xf numFmtId="0" fontId="21" fillId="0" borderId="0" xfId="0" applyFont="1" applyFill="1"/>
    <xf numFmtId="0" fontId="18" fillId="0" borderId="0" xfId="0" applyFont="1" applyFill="1"/>
    <xf numFmtId="3" fontId="17" fillId="0" borderId="14" xfId="0" applyNumberFormat="1" applyFont="1" applyBorder="1"/>
    <xf numFmtId="3" fontId="17" fillId="0" borderId="6" xfId="0" applyNumberFormat="1" applyFont="1" applyBorder="1"/>
    <xf numFmtId="3" fontId="17" fillId="0" borderId="15" xfId="0" applyNumberFormat="1" applyFont="1" applyBorder="1"/>
    <xf numFmtId="3" fontId="17" fillId="0" borderId="5" xfId="0" applyNumberFormat="1" applyFont="1" applyBorder="1"/>
    <xf numFmtId="3" fontId="19" fillId="0" borderId="12" xfId="0" applyNumberFormat="1" applyFont="1" applyBorder="1"/>
    <xf numFmtId="3" fontId="19" fillId="0" borderId="14" xfId="0" applyNumberFormat="1" applyFont="1" applyBorder="1"/>
    <xf numFmtId="3" fontId="19" fillId="0" borderId="15" xfId="0" applyNumberFormat="1" applyFont="1" applyBorder="1"/>
    <xf numFmtId="3" fontId="17" fillId="0" borderId="4" xfId="0" applyNumberFormat="1" applyFont="1" applyBorder="1"/>
    <xf numFmtId="3" fontId="17" fillId="0" borderId="2" xfId="0" applyNumberFormat="1" applyFont="1" applyBorder="1"/>
    <xf numFmtId="3" fontId="19" fillId="0" borderId="13" xfId="0" applyNumberFormat="1" applyFont="1" applyBorder="1"/>
    <xf numFmtId="3" fontId="19" fillId="0" borderId="6" xfId="0" applyNumberFormat="1" applyFont="1" applyBorder="1"/>
    <xf numFmtId="3" fontId="19" fillId="0" borderId="5" xfId="0" applyNumberFormat="1" applyFont="1" applyBorder="1"/>
    <xf numFmtId="165" fontId="17" fillId="0" borderId="14" xfId="0" applyNumberFormat="1" applyFont="1" applyBorder="1" applyAlignment="1">
      <alignment horizontal="right"/>
    </xf>
    <xf numFmtId="165" fontId="19" fillId="0" borderId="2" xfId="0" applyNumberFormat="1" applyFont="1" applyBorder="1" applyAlignment="1">
      <alignment horizontal="right"/>
    </xf>
    <xf numFmtId="0" fontId="12" fillId="0" borderId="3" xfId="0" applyFont="1" applyBorder="1" applyAlignment="1">
      <alignment horizontal="center" vertical="center" wrapText="1"/>
    </xf>
    <xf numFmtId="0" fontId="19" fillId="0" borderId="3" xfId="0" applyFont="1" applyBorder="1"/>
    <xf numFmtId="0" fontId="1" fillId="2" borderId="14" xfId="0" applyFont="1" applyFill="1" applyBorder="1"/>
    <xf numFmtId="0" fontId="1" fillId="2" borderId="15" xfId="0" applyFont="1" applyFill="1" applyBorder="1"/>
    <xf numFmtId="167" fontId="2" fillId="0" borderId="3" xfId="2" applyNumberFormat="1" applyFont="1" applyBorder="1" applyAlignment="1">
      <alignment horizontal="right" vertical="top"/>
    </xf>
    <xf numFmtId="0" fontId="17" fillId="2" borderId="14" xfId="0" applyFont="1" applyFill="1" applyBorder="1" applyAlignment="1">
      <alignment horizontal="left" vertical="center"/>
    </xf>
    <xf numFmtId="0" fontId="11" fillId="0" borderId="14" xfId="0" applyFont="1" applyFill="1" applyBorder="1" applyAlignment="1">
      <alignment horizontal="left" vertical="center"/>
    </xf>
    <xf numFmtId="164" fontId="1" fillId="0" borderId="4" xfId="2" applyNumberFormat="1" applyFont="1" applyBorder="1" applyAlignment="1">
      <alignment horizontal="right" vertical="top"/>
    </xf>
    <xf numFmtId="0" fontId="12" fillId="0" borderId="12" xfId="0" applyFont="1" applyFill="1" applyBorder="1"/>
    <xf numFmtId="0" fontId="11" fillId="0" borderId="14" xfId="0" applyFont="1" applyFill="1" applyBorder="1"/>
    <xf numFmtId="0" fontId="11" fillId="0" borderId="14" xfId="0" applyFont="1" applyFill="1" applyBorder="1" applyAlignment="1">
      <alignment horizontal="left"/>
    </xf>
    <xf numFmtId="0" fontId="11" fillId="0" borderId="15" xfId="0" applyFont="1" applyFill="1" applyBorder="1"/>
    <xf numFmtId="0" fontId="12" fillId="0" borderId="10" xfId="0" applyFont="1" applyFill="1" applyBorder="1"/>
    <xf numFmtId="0" fontId="11" fillId="0" borderId="14" xfId="0" applyFont="1" applyFill="1" applyBorder="1" applyAlignment="1">
      <alignment horizontal="left" vertical="top" wrapText="1"/>
    </xf>
    <xf numFmtId="0" fontId="11" fillId="0" borderId="0" xfId="0" applyFont="1" applyFill="1" applyBorder="1"/>
    <xf numFmtId="0" fontId="17" fillId="5" borderId="4" xfId="0" applyFont="1" applyFill="1" applyBorder="1" applyAlignment="1">
      <alignment horizontal="center" vertical="center" wrapText="1"/>
    </xf>
    <xf numFmtId="0" fontId="19" fillId="5" borderId="12" xfId="0" applyFont="1" applyFill="1" applyBorder="1" applyAlignment="1">
      <alignment horizontal="right"/>
    </xf>
    <xf numFmtId="0" fontId="17" fillId="5" borderId="14" xfId="0" applyFont="1" applyFill="1" applyBorder="1" applyAlignment="1">
      <alignment horizontal="right"/>
    </xf>
    <xf numFmtId="0" fontId="17" fillId="0" borderId="4"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44" fillId="0" borderId="12" xfId="6" applyFont="1" applyFill="1" applyBorder="1" applyAlignment="1">
      <alignment horizontal="left" vertical="top" wrapText="1"/>
    </xf>
    <xf numFmtId="166" fontId="44" fillId="0" borderId="12" xfId="6" applyNumberFormat="1" applyFont="1" applyFill="1" applyBorder="1" applyAlignment="1">
      <alignment horizontal="right" vertical="top"/>
    </xf>
    <xf numFmtId="0" fontId="44" fillId="0" borderId="14" xfId="6" applyFont="1" applyFill="1" applyBorder="1" applyAlignment="1">
      <alignment horizontal="left" vertical="top"/>
    </xf>
    <xf numFmtId="166" fontId="44" fillId="0" borderId="14" xfId="6" applyNumberFormat="1" applyFont="1" applyFill="1" applyBorder="1" applyAlignment="1">
      <alignment horizontal="right" vertical="top"/>
    </xf>
    <xf numFmtId="0" fontId="44" fillId="0" borderId="15" xfId="6" applyFont="1" applyFill="1" applyBorder="1" applyAlignment="1">
      <alignment horizontal="left" vertical="top"/>
    </xf>
    <xf numFmtId="166" fontId="44" fillId="0" borderId="15" xfId="6" applyNumberFormat="1" applyFont="1" applyFill="1" applyBorder="1" applyAlignment="1">
      <alignment horizontal="right" vertical="top"/>
    </xf>
    <xf numFmtId="164" fontId="17" fillId="5" borderId="6" xfId="0" applyNumberFormat="1" applyFont="1" applyFill="1" applyBorder="1" applyAlignment="1">
      <alignment horizontal="right"/>
    </xf>
    <xf numFmtId="164" fontId="1" fillId="5" borderId="6" xfId="0" applyNumberFormat="1" applyFont="1" applyFill="1" applyBorder="1" applyAlignment="1">
      <alignment horizontal="right"/>
    </xf>
    <xf numFmtId="164" fontId="17" fillId="0" borderId="6" xfId="0" applyNumberFormat="1" applyFont="1" applyFill="1" applyBorder="1" applyAlignment="1">
      <alignment horizontal="right"/>
    </xf>
    <xf numFmtId="164" fontId="1" fillId="0" borderId="6" xfId="0" applyNumberFormat="1" applyFont="1" applyFill="1" applyBorder="1" applyAlignment="1">
      <alignment horizontal="right"/>
    </xf>
    <xf numFmtId="164" fontId="2" fillId="0" borderId="3" xfId="0" applyNumberFormat="1" applyFont="1" applyFill="1" applyBorder="1" applyAlignment="1">
      <alignment horizontal="right"/>
    </xf>
    <xf numFmtId="164" fontId="19" fillId="5" borderId="3" xfId="0" applyNumberFormat="1" applyFont="1" applyFill="1" applyBorder="1" applyAlignment="1">
      <alignment horizontal="right"/>
    </xf>
    <xf numFmtId="0" fontId="22" fillId="5" borderId="15" xfId="0" applyFont="1" applyFill="1" applyBorder="1"/>
    <xf numFmtId="0" fontId="17" fillId="5" borderId="15" xfId="0" applyFont="1" applyFill="1" applyBorder="1"/>
    <xf numFmtId="0" fontId="19" fillId="5" borderId="3" xfId="0" applyFont="1" applyFill="1" applyBorder="1" applyAlignment="1">
      <alignment horizontal="right"/>
    </xf>
    <xf numFmtId="166" fontId="44" fillId="5" borderId="2" xfId="6" applyNumberFormat="1" applyFont="1" applyFill="1" applyBorder="1" applyAlignment="1">
      <alignment horizontal="right" vertical="top"/>
    </xf>
    <xf numFmtId="164" fontId="1" fillId="0" borderId="4" xfId="0" applyNumberFormat="1" applyFont="1" applyFill="1" applyBorder="1" applyAlignment="1">
      <alignment horizontal="right"/>
    </xf>
    <xf numFmtId="164" fontId="1" fillId="0" borderId="2" xfId="0" applyNumberFormat="1" applyFont="1" applyFill="1" applyBorder="1" applyAlignment="1">
      <alignment horizontal="right"/>
    </xf>
    <xf numFmtId="164" fontId="1" fillId="0" borderId="5" xfId="0" applyNumberFormat="1" applyFont="1" applyFill="1" applyBorder="1" applyAlignment="1">
      <alignment horizontal="right"/>
    </xf>
    <xf numFmtId="0" fontId="0" fillId="5" borderId="5" xfId="0" applyFill="1" applyBorder="1"/>
    <xf numFmtId="164" fontId="2" fillId="5" borderId="3" xfId="0" applyNumberFormat="1" applyFont="1" applyFill="1" applyBorder="1" applyAlignment="1">
      <alignment horizontal="right"/>
    </xf>
    <xf numFmtId="164" fontId="17" fillId="0" borderId="5" xfId="0" applyNumberFormat="1" applyFont="1" applyFill="1" applyBorder="1" applyAlignment="1">
      <alignment horizontal="right"/>
    </xf>
    <xf numFmtId="166" fontId="1" fillId="0" borderId="4" xfId="3" applyNumberFormat="1" applyFont="1" applyBorder="1" applyAlignment="1">
      <alignment horizontal="right" vertical="top"/>
    </xf>
    <xf numFmtId="0" fontId="12" fillId="0" borderId="14" xfId="0" applyFont="1" applyBorder="1"/>
    <xf numFmtId="166" fontId="2" fillId="0" borderId="3" xfId="5" applyNumberFormat="1" applyFont="1" applyBorder="1" applyAlignment="1">
      <alignment horizontal="right" vertical="top"/>
    </xf>
    <xf numFmtId="166" fontId="2" fillId="0" borderId="4" xfId="5" applyNumberFormat="1" applyFont="1" applyBorder="1" applyAlignment="1">
      <alignment horizontal="right" vertical="top"/>
    </xf>
    <xf numFmtId="166" fontId="1" fillId="0" borderId="4" xfId="5" applyNumberFormat="1" applyFont="1" applyBorder="1" applyAlignment="1">
      <alignment horizontal="right" vertical="top"/>
    </xf>
    <xf numFmtId="166" fontId="1" fillId="0" borderId="2" xfId="5" applyNumberFormat="1" applyFont="1" applyBorder="1" applyAlignment="1">
      <alignment horizontal="right" vertical="top"/>
    </xf>
    <xf numFmtId="166" fontId="1" fillId="0" borderId="0" xfId="7" applyNumberFormat="1" applyFont="1" applyBorder="1" applyAlignment="1">
      <alignment horizontal="right" vertical="top"/>
    </xf>
    <xf numFmtId="166" fontId="1" fillId="0" borderId="4" xfId="7" applyNumberFormat="1" applyFont="1" applyBorder="1" applyAlignment="1">
      <alignment horizontal="right" vertical="top"/>
    </xf>
    <xf numFmtId="166" fontId="1" fillId="0" borderId="2" xfId="7" applyNumberFormat="1" applyFont="1" applyBorder="1" applyAlignment="1">
      <alignment horizontal="right" vertical="top"/>
    </xf>
    <xf numFmtId="166" fontId="2" fillId="0" borderId="0" xfId="7" applyNumberFormat="1" applyFont="1" applyBorder="1" applyAlignment="1">
      <alignment horizontal="right" vertical="top"/>
    </xf>
    <xf numFmtId="166" fontId="2" fillId="0" borderId="3" xfId="7" applyNumberFormat="1" applyFont="1" applyBorder="1" applyAlignment="1">
      <alignment horizontal="right" vertical="top"/>
    </xf>
    <xf numFmtId="166" fontId="1" fillId="0" borderId="2" xfId="3" applyNumberFormat="1" applyFont="1" applyBorder="1" applyAlignment="1">
      <alignment horizontal="right" vertical="top"/>
    </xf>
    <xf numFmtId="0" fontId="17" fillId="2" borderId="14" xfId="0" applyFont="1" applyFill="1" applyBorder="1"/>
    <xf numFmtId="0" fontId="17" fillId="2" borderId="15" xfId="0" applyFont="1" applyFill="1" applyBorder="1"/>
    <xf numFmtId="166" fontId="1" fillId="0" borderId="4" xfId="9" applyNumberFormat="1" applyFont="1" applyBorder="1" applyAlignment="1">
      <alignment horizontal="right" vertical="top"/>
    </xf>
    <xf numFmtId="166" fontId="1" fillId="0" borderId="2" xfId="9" applyNumberFormat="1" applyFont="1" applyBorder="1" applyAlignment="1">
      <alignment horizontal="right" vertical="top"/>
    </xf>
    <xf numFmtId="166" fontId="2" fillId="0" borderId="0" xfId="9" applyNumberFormat="1" applyFont="1" applyBorder="1" applyAlignment="1">
      <alignment horizontal="right" vertical="top"/>
    </xf>
    <xf numFmtId="166" fontId="2" fillId="0" borderId="3" xfId="9" applyNumberFormat="1" applyFont="1" applyBorder="1" applyAlignment="1">
      <alignment horizontal="right" vertical="top"/>
    </xf>
    <xf numFmtId="0" fontId="25" fillId="2" borderId="0" xfId="0" applyFont="1" applyFill="1" applyAlignment="1">
      <alignment horizontal="left"/>
    </xf>
    <xf numFmtId="0" fontId="6"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13" fillId="2" borderId="0" xfId="0" applyFont="1" applyFill="1" applyBorder="1" applyAlignment="1">
      <alignment horizontal="left" wrapText="1"/>
    </xf>
    <xf numFmtId="166" fontId="1" fillId="0" borderId="2" xfId="2" applyNumberFormat="1" applyFont="1" applyBorder="1" applyAlignment="1">
      <alignment horizontal="right" vertical="top"/>
    </xf>
    <xf numFmtId="3" fontId="2" fillId="0" borderId="3" xfId="10" applyNumberFormat="1" applyFont="1" applyBorder="1" applyAlignment="1">
      <alignment horizontal="right" vertical="top"/>
    </xf>
    <xf numFmtId="3" fontId="44" fillId="0" borderId="4" xfId="10" applyNumberFormat="1" applyFont="1" applyBorder="1" applyAlignment="1">
      <alignment horizontal="right" vertical="top"/>
    </xf>
    <xf numFmtId="3" fontId="1" fillId="0" borderId="2" xfId="2" applyNumberFormat="1" applyFont="1" applyBorder="1" applyAlignment="1">
      <alignment horizontal="right" vertical="top"/>
    </xf>
    <xf numFmtId="164" fontId="2" fillId="0" borderId="3" xfId="2" applyNumberFormat="1" applyFont="1" applyBorder="1" applyAlignment="1">
      <alignment horizontal="right" vertical="top"/>
    </xf>
    <xf numFmtId="164" fontId="44" fillId="0" borderId="4" xfId="10" applyNumberFormat="1" applyFont="1" applyBorder="1" applyAlignment="1">
      <alignment horizontal="right" vertical="top"/>
    </xf>
    <xf numFmtId="164" fontId="1" fillId="0" borderId="2" xfId="2" applyNumberFormat="1" applyFont="1" applyBorder="1" applyAlignment="1">
      <alignment horizontal="right" vertical="top"/>
    </xf>
    <xf numFmtId="3" fontId="1" fillId="0" borderId="14" xfId="2" applyNumberFormat="1" applyFont="1" applyBorder="1" applyAlignment="1">
      <alignment horizontal="right" vertical="top"/>
    </xf>
    <xf numFmtId="3" fontId="1" fillId="0" borderId="15" xfId="2" applyNumberFormat="1" applyFont="1" applyBorder="1" applyAlignment="1">
      <alignment horizontal="right" vertical="top"/>
    </xf>
    <xf numFmtId="3" fontId="2" fillId="0" borderId="12" xfId="2" applyNumberFormat="1" applyFont="1" applyBorder="1" applyAlignment="1">
      <alignment horizontal="right" vertical="top"/>
    </xf>
    <xf numFmtId="3" fontId="2" fillId="0" borderId="3" xfId="2" applyNumberFormat="1" applyFont="1" applyBorder="1" applyAlignment="1">
      <alignment horizontal="right" vertical="top"/>
    </xf>
    <xf numFmtId="3" fontId="1" fillId="0" borderId="4" xfId="2" applyNumberFormat="1" applyFont="1" applyBorder="1" applyAlignment="1">
      <alignment horizontal="right" vertical="top"/>
    </xf>
    <xf numFmtId="3" fontId="12" fillId="0" borderId="4" xfId="0" applyNumberFormat="1" applyFont="1" applyFill="1" applyBorder="1" applyAlignment="1">
      <alignment horizontal="right"/>
    </xf>
    <xf numFmtId="166" fontId="2" fillId="0" borderId="3" xfId="2" applyNumberFormat="1" applyFont="1" applyBorder="1" applyAlignment="1">
      <alignment horizontal="right" vertical="top"/>
    </xf>
    <xf numFmtId="166" fontId="1" fillId="0" borderId="4" xfId="2" applyNumberFormat="1" applyFont="1" applyBorder="1" applyAlignment="1">
      <alignment horizontal="right" vertical="top"/>
    </xf>
    <xf numFmtId="1" fontId="2" fillId="0" borderId="3" xfId="2" applyNumberFormat="1" applyFont="1" applyBorder="1" applyAlignment="1">
      <alignment horizontal="right" vertical="top"/>
    </xf>
    <xf numFmtId="1" fontId="1" fillId="0" borderId="4" xfId="2" applyNumberFormat="1" applyFont="1" applyBorder="1" applyAlignment="1">
      <alignment horizontal="right" vertical="top"/>
    </xf>
    <xf numFmtId="1" fontId="17" fillId="2" borderId="4" xfId="0" applyNumberFormat="1" applyFont="1" applyFill="1" applyBorder="1" applyAlignment="1">
      <alignment horizontal="right"/>
    </xf>
    <xf numFmtId="1" fontId="11" fillId="0" borderId="4" xfId="0" applyNumberFormat="1" applyFont="1" applyFill="1" applyBorder="1" applyAlignment="1">
      <alignment horizontal="right"/>
    </xf>
    <xf numFmtId="0" fontId="20" fillId="0" borderId="0" xfId="0" applyFont="1" applyFill="1" applyAlignment="1">
      <alignment horizontal="left"/>
    </xf>
    <xf numFmtId="0" fontId="13" fillId="0" borderId="0" xfId="0" applyFont="1" applyFill="1" applyBorder="1" applyAlignment="1">
      <alignment horizontal="left"/>
    </xf>
    <xf numFmtId="0" fontId="20" fillId="0" borderId="0" xfId="0" applyFont="1" applyFill="1" applyBorder="1" applyAlignment="1">
      <alignment horizontal="left"/>
    </xf>
    <xf numFmtId="0" fontId="11" fillId="2" borderId="3" xfId="0" applyFont="1" applyFill="1" applyBorder="1" applyAlignment="1">
      <alignment horizontal="center" vertical="center"/>
    </xf>
    <xf numFmtId="166" fontId="2" fillId="0" borderId="3" xfId="11" applyNumberFormat="1" applyFont="1" applyBorder="1" applyAlignment="1">
      <alignment horizontal="right" vertical="top"/>
    </xf>
    <xf numFmtId="166" fontId="44" fillId="0" borderId="4" xfId="11" applyNumberFormat="1" applyFont="1" applyBorder="1" applyAlignment="1">
      <alignment horizontal="right" vertical="top"/>
    </xf>
    <xf numFmtId="166" fontId="2" fillId="0" borderId="1" xfId="5" applyNumberFormat="1" applyFont="1" applyBorder="1" applyAlignment="1">
      <alignment horizontal="right" vertical="top"/>
    </xf>
    <xf numFmtId="166" fontId="1" fillId="6" borderId="4" xfId="8" applyNumberFormat="1" applyFont="1" applyFill="1" applyBorder="1" applyAlignment="1">
      <alignment horizontal="right" vertical="top"/>
    </xf>
    <xf numFmtId="166" fontId="1" fillId="6" borderId="2" xfId="8" applyNumberFormat="1" applyFont="1" applyFill="1" applyBorder="1" applyAlignment="1">
      <alignment horizontal="right" vertical="top"/>
    </xf>
    <xf numFmtId="166" fontId="2" fillId="6" borderId="3" xfId="8" applyNumberFormat="1" applyFont="1" applyFill="1" applyBorder="1" applyAlignment="1">
      <alignment horizontal="right" vertical="top"/>
    </xf>
    <xf numFmtId="166" fontId="1" fillId="7" borderId="4" xfId="8" applyNumberFormat="1" applyFont="1" applyFill="1" applyBorder="1" applyAlignment="1">
      <alignment horizontal="right" vertical="top"/>
    </xf>
    <xf numFmtId="0" fontId="0" fillId="0" borderId="0" xfId="0" applyAlignment="1">
      <alignment vertical="center" wrapText="1"/>
    </xf>
    <xf numFmtId="1" fontId="19" fillId="0" borderId="3" xfId="0" applyNumberFormat="1" applyFont="1" applyBorder="1" applyAlignment="1">
      <alignment horizontal="right"/>
    </xf>
    <xf numFmtId="1" fontId="19" fillId="0" borderId="12" xfId="0" applyNumberFormat="1" applyFont="1" applyBorder="1" applyAlignment="1">
      <alignment horizontal="right"/>
    </xf>
    <xf numFmtId="1" fontId="17" fillId="0" borderId="0" xfId="0" applyNumberFormat="1" applyFont="1" applyBorder="1" applyAlignment="1">
      <alignment vertical="center" wrapText="1"/>
    </xf>
    <xf numFmtId="1" fontId="17" fillId="0" borderId="4" xfId="0" applyNumberFormat="1" applyFont="1" applyBorder="1" applyAlignment="1">
      <alignment vertical="center" wrapText="1"/>
    </xf>
    <xf numFmtId="0" fontId="2" fillId="2" borderId="3" xfId="0" applyFont="1" applyFill="1" applyBorder="1"/>
    <xf numFmtId="1" fontId="17" fillId="0" borderId="9" xfId="0" applyNumberFormat="1" applyFont="1" applyBorder="1" applyAlignment="1">
      <alignment vertical="center" wrapText="1"/>
    </xf>
    <xf numFmtId="1" fontId="17" fillId="0" borderId="2" xfId="0" applyNumberFormat="1" applyFont="1" applyBorder="1" applyAlignment="1">
      <alignment vertical="center" wrapText="1"/>
    </xf>
    <xf numFmtId="164" fontId="19" fillId="0" borderId="12" xfId="0" applyNumberFormat="1" applyFont="1" applyBorder="1" applyAlignment="1">
      <alignment horizontal="right"/>
    </xf>
    <xf numFmtId="164" fontId="17" fillId="0" borderId="14" xfId="0" applyNumberFormat="1" applyFont="1" applyBorder="1" applyAlignment="1">
      <alignment horizontal="right"/>
    </xf>
    <xf numFmtId="164" fontId="17" fillId="0" borderId="15" xfId="0" applyNumberFormat="1" applyFont="1" applyBorder="1" applyAlignment="1">
      <alignment horizontal="right"/>
    </xf>
    <xf numFmtId="164" fontId="19" fillId="0" borderId="14" xfId="0" applyNumberFormat="1" applyFont="1" applyBorder="1" applyAlignment="1">
      <alignment horizontal="right"/>
    </xf>
    <xf numFmtId="164" fontId="19" fillId="0" borderId="15" xfId="0" applyNumberFormat="1" applyFont="1" applyBorder="1" applyAlignment="1">
      <alignment horizontal="right"/>
    </xf>
    <xf numFmtId="166" fontId="1" fillId="0" borderId="4" xfId="12" applyNumberFormat="1" applyFont="1" applyBorder="1" applyAlignment="1">
      <alignment horizontal="right" vertical="top"/>
    </xf>
    <xf numFmtId="166" fontId="1" fillId="0" borderId="2" xfId="12" applyNumberFormat="1" applyFont="1" applyBorder="1" applyAlignment="1">
      <alignment horizontal="right" vertical="top"/>
    </xf>
    <xf numFmtId="166" fontId="2" fillId="0" borderId="4" xfId="12" applyNumberFormat="1" applyFont="1" applyBorder="1" applyAlignment="1">
      <alignment horizontal="right" vertical="top"/>
    </xf>
    <xf numFmtId="166" fontId="2" fillId="0" borderId="2" xfId="12" applyNumberFormat="1" applyFont="1" applyBorder="1" applyAlignment="1">
      <alignment horizontal="right" vertical="top"/>
    </xf>
    <xf numFmtId="166" fontId="1" fillId="6" borderId="0" xfId="4" applyNumberFormat="1" applyFont="1" applyFill="1" applyBorder="1" applyAlignment="1">
      <alignment horizontal="right" vertical="top"/>
    </xf>
    <xf numFmtId="166" fontId="2" fillId="6" borderId="12" xfId="4" applyNumberFormat="1" applyFont="1" applyFill="1" applyBorder="1" applyAlignment="1">
      <alignment horizontal="right" vertical="top"/>
    </xf>
    <xf numFmtId="166" fontId="2" fillId="6" borderId="14" xfId="4" applyNumberFormat="1" applyFont="1" applyFill="1" applyBorder="1" applyAlignment="1">
      <alignment horizontal="right" vertical="top"/>
    </xf>
    <xf numFmtId="166" fontId="2" fillId="6" borderId="15" xfId="4" applyNumberFormat="1" applyFont="1" applyFill="1" applyBorder="1" applyAlignment="1">
      <alignment horizontal="right" vertical="top"/>
    </xf>
    <xf numFmtId="166" fontId="1" fillId="6" borderId="14" xfId="4" applyNumberFormat="1" applyFont="1" applyFill="1" applyBorder="1" applyAlignment="1">
      <alignment horizontal="right" vertical="top"/>
    </xf>
    <xf numFmtId="166" fontId="1" fillId="6" borderId="15" xfId="4" applyNumberFormat="1" applyFont="1" applyFill="1" applyBorder="1" applyAlignment="1">
      <alignment horizontal="right" vertical="top"/>
    </xf>
    <xf numFmtId="0" fontId="11" fillId="0" borderId="0" xfId="0" applyFont="1" applyFill="1" applyBorder="1" applyAlignment="1">
      <alignment horizontal="center"/>
    </xf>
    <xf numFmtId="0" fontId="11" fillId="2" borderId="0" xfId="0" applyFont="1" applyFill="1" applyBorder="1" applyAlignment="1">
      <alignment horizontal="center"/>
    </xf>
    <xf numFmtId="164" fontId="12" fillId="2" borderId="0" xfId="0" applyNumberFormat="1" applyFont="1" applyFill="1" applyBorder="1"/>
    <xf numFmtId="164" fontId="11" fillId="2" borderId="0" xfId="0" applyNumberFormat="1" applyFont="1" applyFill="1" applyBorder="1" applyAlignment="1">
      <alignment horizontal="right"/>
    </xf>
    <xf numFmtId="166" fontId="1" fillId="6" borderId="4" xfId="4" applyNumberFormat="1" applyFont="1" applyFill="1" applyBorder="1" applyAlignment="1">
      <alignment horizontal="right" vertical="top"/>
    </xf>
    <xf numFmtId="166" fontId="1" fillId="6" borderId="2" xfId="4" applyNumberFormat="1" applyFont="1" applyFill="1" applyBorder="1" applyAlignment="1">
      <alignment horizontal="right" vertical="top"/>
    </xf>
    <xf numFmtId="0" fontId="6" fillId="6" borderId="0" xfId="0" applyFont="1" applyFill="1" applyBorder="1" applyAlignment="1">
      <alignment horizontal="left" vertical="top" wrapText="1"/>
    </xf>
    <xf numFmtId="166" fontId="2" fillId="6" borderId="3" xfId="4" applyNumberFormat="1" applyFont="1" applyFill="1" applyBorder="1" applyAlignment="1">
      <alignment horizontal="right" vertical="top"/>
    </xf>
    <xf numFmtId="0" fontId="1" fillId="0" borderId="0" xfId="13" applyFont="1" applyBorder="1" applyAlignment="1">
      <alignment horizontal="center" wrapText="1"/>
    </xf>
    <xf numFmtId="0" fontId="1" fillId="0" borderId="0" xfId="13" applyFont="1" applyBorder="1" applyAlignment="1">
      <alignment horizontal="center"/>
    </xf>
    <xf numFmtId="0" fontId="1" fillId="0" borderId="0" xfId="13" applyFont="1" applyBorder="1" applyAlignment="1">
      <alignment horizontal="left" vertical="top" wrapText="1"/>
    </xf>
    <xf numFmtId="166" fontId="1" fillId="0" borderId="0" xfId="13" applyNumberFormat="1" applyFont="1" applyBorder="1" applyAlignment="1">
      <alignment horizontal="right" vertical="top"/>
    </xf>
    <xf numFmtId="0" fontId="1" fillId="0" borderId="0" xfId="13" applyFont="1" applyBorder="1" applyAlignment="1">
      <alignment horizontal="left" vertical="top"/>
    </xf>
    <xf numFmtId="166" fontId="1" fillId="6" borderId="14" xfId="14" applyNumberFormat="1" applyFont="1" applyFill="1" applyBorder="1" applyAlignment="1">
      <alignment horizontal="right" vertical="top"/>
    </xf>
    <xf numFmtId="166" fontId="2" fillId="6" borderId="14" xfId="14" applyNumberFormat="1" applyFont="1" applyFill="1" applyBorder="1" applyAlignment="1">
      <alignment horizontal="right" vertical="top"/>
    </xf>
    <xf numFmtId="0" fontId="11" fillId="2" borderId="7"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8" xfId="0" applyFont="1" applyFill="1" applyBorder="1" applyAlignment="1">
      <alignment horizontal="center" vertical="center"/>
    </xf>
    <xf numFmtId="166" fontId="1" fillId="6" borderId="4" xfId="14" applyNumberFormat="1" applyFont="1" applyFill="1" applyBorder="1" applyAlignment="1">
      <alignment horizontal="right" vertical="top"/>
    </xf>
    <xf numFmtId="166" fontId="11" fillId="2" borderId="22" xfId="4" applyNumberFormat="1" applyFont="1" applyFill="1" applyBorder="1" applyAlignment="1">
      <alignment horizontal="right" vertical="top"/>
    </xf>
    <xf numFmtId="166" fontId="11" fillId="2" borderId="23" xfId="4" applyNumberFormat="1" applyFont="1" applyFill="1" applyBorder="1" applyAlignment="1">
      <alignment horizontal="right" vertical="top"/>
    </xf>
    <xf numFmtId="0" fontId="6" fillId="0" borderId="0" xfId="0" applyFont="1"/>
    <xf numFmtId="0" fontId="46" fillId="0" borderId="0" xfId="0" applyFont="1"/>
    <xf numFmtId="0" fontId="17" fillId="0" borderId="40" xfId="0" applyFont="1" applyFill="1" applyBorder="1" applyAlignment="1">
      <alignment horizontal="center" vertical="center" wrapText="1"/>
    </xf>
    <xf numFmtId="0" fontId="1" fillId="0" borderId="40" xfId="0" applyFont="1" applyFill="1" applyBorder="1" applyAlignment="1">
      <alignment horizontal="center" vertical="center" wrapText="1"/>
    </xf>
    <xf numFmtId="3" fontId="19" fillId="0" borderId="30" xfId="0" applyNumberFormat="1" applyFont="1" applyFill="1" applyBorder="1" applyAlignment="1"/>
    <xf numFmtId="3" fontId="19" fillId="0" borderId="31" xfId="0" applyNumberFormat="1" applyFont="1" applyFill="1" applyBorder="1" applyAlignment="1"/>
    <xf numFmtId="3" fontId="19" fillId="0" borderId="32" xfId="0" applyNumberFormat="1" applyFont="1" applyFill="1" applyBorder="1" applyAlignment="1"/>
    <xf numFmtId="3" fontId="19" fillId="0" borderId="47" xfId="0" applyNumberFormat="1" applyFont="1" applyFill="1" applyBorder="1" applyAlignment="1"/>
    <xf numFmtId="3" fontId="19" fillId="0" borderId="2" xfId="0" applyNumberFormat="1" applyFont="1" applyFill="1" applyBorder="1" applyAlignment="1"/>
    <xf numFmtId="0" fontId="19" fillId="0" borderId="12" xfId="0" applyFont="1" applyFill="1" applyBorder="1" applyAlignment="1">
      <alignment vertical="top" wrapText="1"/>
    </xf>
    <xf numFmtId="0" fontId="17" fillId="0" borderId="14" xfId="0" applyFont="1" applyFill="1" applyBorder="1" applyAlignment="1">
      <alignment horizontal="left" vertical="top" wrapText="1"/>
    </xf>
    <xf numFmtId="0" fontId="17" fillId="0" borderId="15" xfId="0" applyFont="1" applyFill="1" applyBorder="1" applyAlignment="1">
      <alignment horizontal="left" vertical="top" wrapText="1"/>
    </xf>
    <xf numFmtId="0" fontId="11" fillId="0" borderId="0" xfId="0" applyFont="1" applyFill="1" applyBorder="1" applyAlignment="1">
      <alignment horizontal="left" vertical="top" wrapText="1"/>
    </xf>
    <xf numFmtId="0" fontId="17" fillId="0" borderId="14" xfId="0" applyFont="1" applyFill="1" applyBorder="1"/>
    <xf numFmtId="0" fontId="17" fillId="0" borderId="14" xfId="0" applyFont="1" applyFill="1" applyBorder="1" applyAlignment="1">
      <alignment vertical="center"/>
    </xf>
    <xf numFmtId="0" fontId="17" fillId="0" borderId="14" xfId="0" applyFont="1" applyFill="1" applyBorder="1" applyAlignment="1">
      <alignment vertical="top" wrapText="1"/>
    </xf>
    <xf numFmtId="0" fontId="19" fillId="0" borderId="51" xfId="0" applyFont="1" applyFill="1" applyBorder="1"/>
    <xf numFmtId="0" fontId="19" fillId="0" borderId="53" xfId="0" applyFont="1" applyFill="1" applyBorder="1" applyAlignment="1">
      <alignment vertical="top" wrapText="1"/>
    </xf>
    <xf numFmtId="0" fontId="17" fillId="0" borderId="28" xfId="0" applyFont="1" applyFill="1" applyBorder="1"/>
    <xf numFmtId="0" fontId="17" fillId="0" borderId="54" xfId="0" applyFont="1" applyFill="1" applyBorder="1"/>
    <xf numFmtId="0" fontId="25" fillId="0" borderId="0" xfId="0" applyFont="1" applyFill="1"/>
    <xf numFmtId="0" fontId="21" fillId="0" borderId="0" xfId="0" applyFont="1" applyAlignment="1"/>
    <xf numFmtId="0" fontId="14" fillId="0" borderId="0" xfId="0" applyFont="1" applyFill="1" applyBorder="1" applyAlignment="1">
      <alignment horizontal="left"/>
    </xf>
    <xf numFmtId="0" fontId="47" fillId="2" borderId="0" xfId="0" applyFont="1" applyFill="1"/>
    <xf numFmtId="3" fontId="11" fillId="0" borderId="0" xfId="0" applyNumberFormat="1" applyFont="1" applyFill="1" applyBorder="1" applyAlignment="1">
      <alignment horizontal="right"/>
    </xf>
    <xf numFmtId="164" fontId="17" fillId="2" borderId="0" xfId="0" applyNumberFormat="1" applyFont="1" applyFill="1" applyBorder="1" applyAlignment="1">
      <alignment horizontal="right" vertical="center"/>
    </xf>
    <xf numFmtId="3" fontId="0" fillId="0" borderId="0" xfId="0" applyNumberFormat="1"/>
    <xf numFmtId="3" fontId="19" fillId="0" borderId="34" xfId="0" applyNumberFormat="1" applyFont="1" applyFill="1" applyBorder="1" applyAlignment="1"/>
    <xf numFmtId="3" fontId="19" fillId="0" borderId="4" xfId="0" applyNumberFormat="1" applyFont="1" applyFill="1" applyBorder="1" applyAlignment="1"/>
    <xf numFmtId="3" fontId="19" fillId="0" borderId="48" xfId="0" applyNumberFormat="1" applyFont="1" applyFill="1" applyBorder="1" applyAlignment="1"/>
    <xf numFmtId="3" fontId="19" fillId="0" borderId="0" xfId="0" applyNumberFormat="1" applyFont="1" applyFill="1" applyBorder="1" applyAlignment="1"/>
    <xf numFmtId="3" fontId="17" fillId="0" borderId="4" xfId="0" applyNumberFormat="1" applyFont="1" applyFill="1" applyBorder="1" applyAlignment="1"/>
    <xf numFmtId="3" fontId="17" fillId="0" borderId="48" xfId="0" applyNumberFormat="1" applyFont="1" applyFill="1" applyBorder="1" applyAlignment="1"/>
    <xf numFmtId="3" fontId="17" fillId="0" borderId="0" xfId="0" applyNumberFormat="1" applyFont="1" applyFill="1" applyBorder="1" applyAlignment="1"/>
    <xf numFmtId="3" fontId="19" fillId="0" borderId="49" xfId="0" applyNumberFormat="1" applyFont="1" applyFill="1" applyBorder="1" applyAlignment="1"/>
    <xf numFmtId="3" fontId="19" fillId="0" borderId="3" xfId="0" applyNumberFormat="1" applyFont="1" applyFill="1" applyBorder="1" applyAlignment="1"/>
    <xf numFmtId="3" fontId="19" fillId="0" borderId="50" xfId="0" applyNumberFormat="1" applyFont="1" applyFill="1" applyBorder="1" applyAlignment="1"/>
    <xf numFmtId="3" fontId="19" fillId="0" borderId="10" xfId="0" applyNumberFormat="1" applyFont="1" applyFill="1" applyBorder="1" applyAlignment="1"/>
    <xf numFmtId="3" fontId="17" fillId="0" borderId="2" xfId="0" applyNumberFormat="1" applyFont="1" applyFill="1" applyBorder="1" applyAlignment="1"/>
    <xf numFmtId="3" fontId="17" fillId="0" borderId="35" xfId="0" applyNumberFormat="1" applyFont="1" applyFill="1" applyBorder="1" applyAlignment="1"/>
    <xf numFmtId="3" fontId="17" fillId="0" borderId="9" xfId="0" applyNumberFormat="1" applyFont="1" applyFill="1" applyBorder="1" applyAlignment="1"/>
    <xf numFmtId="3" fontId="19" fillId="0" borderId="52" xfId="0" applyNumberFormat="1" applyFont="1" applyFill="1" applyBorder="1" applyAlignment="1"/>
    <xf numFmtId="3" fontId="17" fillId="0" borderId="55" xfId="0" applyNumberFormat="1" applyFont="1" applyFill="1" applyBorder="1" applyAlignment="1"/>
    <xf numFmtId="3" fontId="19" fillId="0" borderId="55" xfId="0" applyNumberFormat="1" applyFont="1" applyFill="1" applyBorder="1" applyAlignment="1"/>
    <xf numFmtId="3" fontId="17" fillId="0" borderId="56" xfId="0" applyNumberFormat="1" applyFont="1" applyFill="1" applyBorder="1" applyAlignment="1"/>
    <xf numFmtId="3" fontId="17" fillId="0" borderId="57" xfId="0" applyNumberFormat="1" applyFont="1" applyFill="1" applyBorder="1" applyAlignment="1"/>
    <xf numFmtId="3" fontId="19" fillId="0" borderId="42" xfId="0" applyNumberFormat="1" applyFont="1" applyFill="1" applyBorder="1" applyAlignment="1"/>
    <xf numFmtId="3" fontId="17" fillId="0" borderId="4" xfId="0" applyNumberFormat="1" applyFont="1" applyFill="1" applyBorder="1" applyAlignment="1">
      <alignment horizontal="right"/>
    </xf>
    <xf numFmtId="3" fontId="17" fillId="0" borderId="48" xfId="0" applyNumberFormat="1" applyFont="1" applyFill="1" applyBorder="1" applyAlignment="1">
      <alignment horizontal="right"/>
    </xf>
    <xf numFmtId="3" fontId="17" fillId="0" borderId="0" xfId="0" applyNumberFormat="1" applyFont="1" applyFill="1" applyBorder="1" applyAlignment="1">
      <alignment horizontal="right"/>
    </xf>
    <xf numFmtId="3" fontId="19" fillId="0" borderId="34" xfId="0" applyNumberFormat="1" applyFont="1" applyFill="1" applyBorder="1" applyAlignment="1">
      <alignment horizontal="right"/>
    </xf>
    <xf numFmtId="0" fontId="12" fillId="2" borderId="1" xfId="0" applyFont="1" applyFill="1" applyBorder="1" applyAlignment="1">
      <alignment horizontal="right" vertical="center" wrapText="1"/>
    </xf>
    <xf numFmtId="0" fontId="12" fillId="2" borderId="0" xfId="0" applyFont="1" applyFill="1" applyBorder="1" applyAlignment="1">
      <alignment horizontal="right"/>
    </xf>
    <xf numFmtId="0" fontId="12" fillId="2" borderId="9" xfId="0" applyFont="1" applyFill="1" applyBorder="1" applyAlignment="1">
      <alignment horizontal="right"/>
    </xf>
    <xf numFmtId="0" fontId="11" fillId="2" borderId="10" xfId="0" applyFont="1" applyFill="1" applyBorder="1" applyAlignment="1">
      <alignment horizontal="right" vertical="center"/>
    </xf>
    <xf numFmtId="0" fontId="11" fillId="2" borderId="0" xfId="0" applyFont="1" applyFill="1" applyBorder="1" applyAlignment="1">
      <alignment horizontal="right"/>
    </xf>
    <xf numFmtId="0" fontId="11" fillId="2" borderId="9" xfId="0" applyFont="1" applyFill="1" applyBorder="1" applyAlignment="1">
      <alignment horizontal="right"/>
    </xf>
    <xf numFmtId="0" fontId="11" fillId="2" borderId="13" xfId="0" applyFont="1" applyFill="1" applyBorder="1" applyAlignment="1">
      <alignment horizontal="right" vertical="center"/>
    </xf>
    <xf numFmtId="0" fontId="11" fillId="2" borderId="6" xfId="0" applyFont="1" applyFill="1" applyBorder="1" applyAlignment="1">
      <alignment horizontal="right"/>
    </xf>
    <xf numFmtId="0" fontId="11" fillId="2" borderId="5" xfId="0" applyFont="1" applyFill="1" applyBorder="1" applyAlignment="1">
      <alignment horizontal="right"/>
    </xf>
    <xf numFmtId="0" fontId="11" fillId="2" borderId="3" xfId="0" applyFont="1" applyFill="1" applyBorder="1" applyAlignment="1">
      <alignment horizontal="center" vertical="center"/>
    </xf>
    <xf numFmtId="3" fontId="17" fillId="0" borderId="0" xfId="0" applyNumberFormat="1" applyFont="1" applyFill="1"/>
    <xf numFmtId="3" fontId="21" fillId="0" borderId="0" xfId="0" applyNumberFormat="1" applyFont="1" applyFill="1"/>
    <xf numFmtId="0" fontId="19" fillId="2" borderId="58" xfId="0" applyFont="1" applyFill="1" applyBorder="1" applyAlignment="1">
      <alignment horizontal="center" vertical="center" wrapText="1"/>
    </xf>
    <xf numFmtId="3" fontId="19" fillId="0" borderId="28" xfId="0" applyNumberFormat="1" applyFont="1" applyFill="1" applyBorder="1" applyAlignment="1"/>
    <xf numFmtId="3" fontId="19" fillId="0" borderId="28" xfId="0" applyNumberFormat="1" applyFont="1" applyFill="1" applyBorder="1" applyAlignment="1">
      <alignment horizontal="right"/>
    </xf>
    <xf numFmtId="3" fontId="19" fillId="0" borderId="6" xfId="0" applyNumberFormat="1" applyFont="1" applyFill="1" applyBorder="1" applyAlignment="1"/>
    <xf numFmtId="3" fontId="17" fillId="0" borderId="6" xfId="0" applyNumberFormat="1" applyFont="1" applyFill="1" applyBorder="1" applyAlignment="1"/>
    <xf numFmtId="3" fontId="17" fillId="0" borderId="6" xfId="0" applyNumberFormat="1" applyFont="1" applyFill="1" applyBorder="1" applyAlignment="1">
      <alignment horizontal="right"/>
    </xf>
    <xf numFmtId="3" fontId="19" fillId="0" borderId="13" xfId="0" applyNumberFormat="1" applyFont="1" applyFill="1" applyBorder="1" applyAlignment="1"/>
    <xf numFmtId="3" fontId="17" fillId="0" borderId="5" xfId="0" applyNumberFormat="1" applyFont="1" applyFill="1" applyBorder="1" applyAlignment="1"/>
    <xf numFmtId="3" fontId="19" fillId="0" borderId="59" xfId="0" applyNumberFormat="1" applyFont="1" applyFill="1" applyBorder="1" applyAlignment="1"/>
    <xf numFmtId="3" fontId="17" fillId="0" borderId="43" xfId="0" applyNumberFormat="1" applyFont="1" applyFill="1" applyBorder="1" applyAlignment="1"/>
    <xf numFmtId="0" fontId="19" fillId="2" borderId="40" xfId="0" applyFont="1" applyFill="1" applyBorder="1" applyAlignment="1">
      <alignment horizontal="center" vertical="center" wrapText="1"/>
    </xf>
    <xf numFmtId="0" fontId="17" fillId="0" borderId="63" xfId="0" applyFont="1" applyFill="1" applyBorder="1" applyAlignment="1">
      <alignment horizontal="center" vertical="center" wrapText="1"/>
    </xf>
    <xf numFmtId="0" fontId="19" fillId="2" borderId="39" xfId="0" applyFont="1" applyFill="1" applyBorder="1" applyAlignment="1">
      <alignment horizontal="center" vertical="center" wrapText="1"/>
    </xf>
    <xf numFmtId="169" fontId="17" fillId="0" borderId="6" xfId="0" applyNumberFormat="1" applyFont="1" applyBorder="1"/>
    <xf numFmtId="17" fontId="17" fillId="0" borderId="14" xfId="0" applyNumberFormat="1" applyFont="1" applyBorder="1"/>
    <xf numFmtId="17" fontId="17" fillId="0" borderId="15" xfId="0" applyNumberFormat="1" applyFont="1" applyBorder="1"/>
    <xf numFmtId="169" fontId="17" fillId="0" borderId="5" xfId="0" applyNumberFormat="1" applyFont="1" applyBorder="1"/>
    <xf numFmtId="168" fontId="19" fillId="0" borderId="3" xfId="15" applyNumberFormat="1" applyFont="1" applyBorder="1"/>
    <xf numFmtId="168" fontId="19" fillId="0" borderId="4" xfId="15" applyNumberFormat="1" applyFont="1" applyBorder="1"/>
    <xf numFmtId="168" fontId="19" fillId="0" borderId="2" xfId="15" applyNumberFormat="1" applyFont="1" applyBorder="1"/>
    <xf numFmtId="169" fontId="17" fillId="0" borderId="3" xfId="0" applyNumberFormat="1" applyFont="1" applyBorder="1"/>
    <xf numFmtId="169" fontId="17" fillId="0" borderId="4" xfId="0" applyNumberFormat="1" applyFont="1" applyBorder="1"/>
    <xf numFmtId="169" fontId="17" fillId="0" borderId="2" xfId="0" applyNumberFormat="1" applyFont="1" applyBorder="1"/>
    <xf numFmtId="168" fontId="21" fillId="0" borderId="0" xfId="0" applyNumberFormat="1" applyFont="1"/>
    <xf numFmtId="168" fontId="17" fillId="0" borderId="3" xfId="15" applyNumberFormat="1" applyFont="1" applyBorder="1"/>
    <xf numFmtId="168" fontId="17" fillId="0" borderId="4" xfId="15" applyNumberFormat="1" applyFont="1" applyBorder="1"/>
    <xf numFmtId="168" fontId="17" fillId="0" borderId="2" xfId="15" applyNumberFormat="1" applyFont="1" applyBorder="1"/>
    <xf numFmtId="165" fontId="21" fillId="0" borderId="0" xfId="0" applyNumberFormat="1" applyFont="1"/>
    <xf numFmtId="166" fontId="17" fillId="0" borderId="0" xfId="0" applyNumberFormat="1" applyFont="1"/>
    <xf numFmtId="1" fontId="17" fillId="0" borderId="0" xfId="0" applyNumberFormat="1" applyFont="1"/>
    <xf numFmtId="1" fontId="1" fillId="0" borderId="2" xfId="2" applyNumberFormat="1" applyFont="1" applyBorder="1" applyAlignment="1">
      <alignment horizontal="right" wrapText="1"/>
    </xf>
    <xf numFmtId="164" fontId="1" fillId="0" borderId="2" xfId="2" applyNumberFormat="1" applyFont="1" applyBorder="1" applyAlignment="1">
      <alignment horizontal="right" wrapText="1"/>
    </xf>
    <xf numFmtId="166" fontId="23" fillId="0" borderId="0" xfId="0" applyNumberFormat="1" applyFont="1"/>
    <xf numFmtId="164" fontId="0" fillId="0" borderId="0" xfId="0" applyNumberFormat="1"/>
    <xf numFmtId="0" fontId="11" fillId="2" borderId="1" xfId="0" applyFont="1" applyFill="1" applyBorder="1" applyAlignment="1">
      <alignment horizontal="center" vertical="top" wrapText="1"/>
    </xf>
    <xf numFmtId="166" fontId="0" fillId="2" borderId="0" xfId="0" applyNumberFormat="1" applyFill="1"/>
    <xf numFmtId="166" fontId="34" fillId="2" borderId="0" xfId="0" applyNumberFormat="1" applyFont="1" applyFill="1"/>
    <xf numFmtId="166" fontId="21" fillId="0" borderId="0" xfId="0" applyNumberFormat="1" applyFont="1"/>
    <xf numFmtId="0" fontId="17" fillId="0" borderId="1" xfId="0" applyFont="1" applyFill="1" applyBorder="1" applyAlignment="1">
      <alignment horizontal="center" vertical="center"/>
    </xf>
    <xf numFmtId="166" fontId="2" fillId="0" borderId="0" xfId="13" applyNumberFormat="1" applyFont="1" applyBorder="1" applyAlignment="1">
      <alignment horizontal="right" vertical="center"/>
    </xf>
    <xf numFmtId="164" fontId="2" fillId="0" borderId="4" xfId="0" applyNumberFormat="1" applyFont="1" applyFill="1" applyBorder="1" applyAlignment="1">
      <alignment horizontal="right" vertical="center"/>
    </xf>
    <xf numFmtId="166" fontId="1" fillId="0" borderId="0" xfId="13" applyNumberFormat="1" applyFont="1" applyBorder="1" applyAlignment="1">
      <alignment horizontal="right" vertical="center"/>
    </xf>
    <xf numFmtId="0" fontId="12" fillId="2" borderId="40" xfId="0" applyFont="1" applyFill="1" applyBorder="1" applyAlignment="1">
      <alignment horizontal="center" vertical="center" wrapText="1"/>
    </xf>
    <xf numFmtId="0" fontId="11" fillId="0" borderId="40" xfId="0" applyFont="1" applyFill="1" applyBorder="1" applyAlignment="1">
      <alignment horizontal="center" vertical="center" wrapText="1"/>
    </xf>
    <xf numFmtId="0" fontId="12" fillId="0" borderId="40" xfId="0" applyFont="1" applyFill="1" applyBorder="1" applyAlignment="1">
      <alignment horizontal="center" vertical="center" wrapText="1"/>
    </xf>
    <xf numFmtId="3" fontId="12" fillId="0" borderId="4" xfId="0" applyNumberFormat="1" applyFont="1" applyFill="1" applyBorder="1" applyAlignment="1"/>
    <xf numFmtId="3" fontId="11" fillId="0" borderId="4" xfId="0" applyNumberFormat="1" applyFont="1" applyFill="1" applyBorder="1" applyAlignment="1"/>
    <xf numFmtId="3" fontId="11" fillId="0" borderId="4" xfId="0" applyNumberFormat="1" applyFont="1" applyFill="1" applyBorder="1" applyAlignment="1">
      <alignment horizontal="right"/>
    </xf>
    <xf numFmtId="3" fontId="19" fillId="0" borderId="4" xfId="0" applyNumberFormat="1" applyFont="1" applyFill="1" applyBorder="1" applyAlignment="1">
      <alignment vertical="center" wrapText="1"/>
    </xf>
    <xf numFmtId="3" fontId="12" fillId="0" borderId="34" xfId="0" applyNumberFormat="1" applyFont="1" applyFill="1" applyBorder="1" applyAlignment="1"/>
    <xf numFmtId="3" fontId="12" fillId="0" borderId="4" xfId="0" applyNumberFormat="1" applyFont="1" applyFill="1" applyBorder="1" applyAlignment="1">
      <alignment vertical="center" wrapText="1"/>
    </xf>
    <xf numFmtId="3" fontId="11" fillId="0" borderId="6" xfId="0" applyNumberFormat="1" applyFont="1" applyFill="1" applyBorder="1" applyAlignment="1"/>
    <xf numFmtId="3" fontId="11" fillId="0" borderId="48" xfId="0" applyNumberFormat="1" applyFont="1" applyFill="1" applyBorder="1" applyAlignment="1"/>
    <xf numFmtId="3" fontId="11" fillId="0" borderId="0" xfId="0" applyNumberFormat="1" applyFont="1" applyFill="1" applyBorder="1" applyAlignment="1"/>
    <xf numFmtId="0" fontId="32" fillId="0" borderId="0" xfId="0" applyFont="1" applyFill="1"/>
    <xf numFmtId="3" fontId="12" fillId="0" borderId="49" xfId="0" applyNumberFormat="1" applyFont="1" applyFill="1" applyBorder="1" applyAlignment="1"/>
    <xf numFmtId="3" fontId="12" fillId="0" borderId="3" xfId="0" applyNumberFormat="1" applyFont="1" applyFill="1" applyBorder="1" applyAlignment="1"/>
    <xf numFmtId="3" fontId="12" fillId="0" borderId="50" xfId="0" applyNumberFormat="1" applyFont="1" applyFill="1" applyBorder="1" applyAlignment="1"/>
    <xf numFmtId="3" fontId="12" fillId="0" borderId="34" xfId="0" applyNumberFormat="1" applyFont="1" applyFill="1" applyBorder="1" applyAlignment="1">
      <alignment horizontal="right"/>
    </xf>
    <xf numFmtId="3" fontId="11" fillId="0" borderId="48" xfId="0" applyNumberFormat="1" applyFont="1" applyFill="1" applyBorder="1" applyAlignment="1">
      <alignment horizontal="right"/>
    </xf>
    <xf numFmtId="3" fontId="12" fillId="0" borderId="47" xfId="0" applyNumberFormat="1" applyFont="1" applyFill="1" applyBorder="1" applyAlignment="1"/>
    <xf numFmtId="3" fontId="11" fillId="0" borderId="2" xfId="0" applyNumberFormat="1" applyFont="1" applyFill="1" applyBorder="1" applyAlignment="1"/>
    <xf numFmtId="3" fontId="12" fillId="0" borderId="2" xfId="0" applyNumberFormat="1" applyFont="1" applyFill="1" applyBorder="1" applyAlignment="1"/>
    <xf numFmtId="3" fontId="11" fillId="0" borderId="35" xfId="0" applyNumberFormat="1" applyFont="1" applyFill="1" applyBorder="1" applyAlignment="1"/>
    <xf numFmtId="3" fontId="19" fillId="0" borderId="43" xfId="0" applyNumberFormat="1" applyFont="1" applyFill="1" applyBorder="1" applyAlignment="1"/>
    <xf numFmtId="3" fontId="19" fillId="0" borderId="44" xfId="0" applyNumberFormat="1" applyFont="1" applyFill="1" applyBorder="1" applyAlignment="1">
      <alignment vertical="center" wrapText="1"/>
    </xf>
    <xf numFmtId="3" fontId="19" fillId="0" borderId="61" xfId="0" applyNumberFormat="1" applyFont="1" applyFill="1" applyBorder="1" applyAlignment="1">
      <alignment vertical="center" wrapText="1"/>
    </xf>
    <xf numFmtId="3" fontId="19" fillId="0" borderId="45" xfId="0" applyNumberFormat="1" applyFont="1" applyFill="1" applyBorder="1" applyAlignment="1">
      <alignment vertical="center" wrapText="1"/>
    </xf>
    <xf numFmtId="3" fontId="12" fillId="0" borderId="45" xfId="0" applyNumberFormat="1" applyFont="1" applyFill="1" applyBorder="1" applyAlignment="1">
      <alignment vertical="center" wrapText="1"/>
    </xf>
    <xf numFmtId="3" fontId="19" fillId="0" borderId="46" xfId="0" applyNumberFormat="1" applyFont="1" applyFill="1" applyBorder="1" applyAlignment="1">
      <alignment vertical="center" wrapText="1"/>
    </xf>
    <xf numFmtId="3" fontId="19" fillId="0" borderId="25" xfId="0" applyNumberFormat="1" applyFont="1" applyFill="1" applyBorder="1" applyAlignment="1">
      <alignment vertical="center" wrapText="1"/>
    </xf>
    <xf numFmtId="3" fontId="12" fillId="0" borderId="44" xfId="0" applyNumberFormat="1" applyFont="1" applyFill="1" applyBorder="1" applyAlignment="1">
      <alignment vertical="center" wrapText="1"/>
    </xf>
    <xf numFmtId="3" fontId="12" fillId="0" borderId="46" xfId="0" applyNumberFormat="1" applyFont="1" applyFill="1" applyBorder="1" applyAlignment="1">
      <alignment vertical="center" wrapText="1"/>
    </xf>
    <xf numFmtId="3" fontId="19" fillId="0" borderId="31" xfId="0" applyNumberFormat="1" applyFont="1" applyFill="1" applyBorder="1" applyAlignment="1">
      <alignment horizontal="right" vertical="center"/>
    </xf>
    <xf numFmtId="3" fontId="12" fillId="0" borderId="31" xfId="0" applyNumberFormat="1" applyFont="1" applyFill="1" applyBorder="1" applyAlignment="1">
      <alignment horizontal="right" vertical="center"/>
    </xf>
    <xf numFmtId="3" fontId="19" fillId="0" borderId="32" xfId="0" applyNumberFormat="1" applyFont="1" applyFill="1" applyBorder="1" applyAlignment="1">
      <alignment horizontal="right" vertical="center"/>
    </xf>
    <xf numFmtId="3" fontId="12" fillId="0" borderId="2" xfId="0" applyNumberFormat="1" applyFont="1" applyFill="1" applyBorder="1" applyAlignment="1">
      <alignment horizontal="right" vertical="center"/>
    </xf>
    <xf numFmtId="3" fontId="12" fillId="0" borderId="35" xfId="0" applyNumberFormat="1" applyFont="1" applyFill="1" applyBorder="1" applyAlignment="1">
      <alignment horizontal="right" vertical="center"/>
    </xf>
    <xf numFmtId="3" fontId="12" fillId="0" borderId="47" xfId="0" applyNumberFormat="1" applyFont="1" applyFill="1" applyBorder="1" applyAlignment="1">
      <alignment horizontal="right" vertical="center"/>
    </xf>
    <xf numFmtId="3" fontId="19" fillId="0" borderId="30" xfId="0" applyNumberFormat="1" applyFont="1" applyFill="1" applyBorder="1" applyAlignment="1">
      <alignment vertical="center" wrapText="1"/>
    </xf>
    <xf numFmtId="3" fontId="19" fillId="0" borderId="31" xfId="0" applyNumberFormat="1" applyFont="1" applyFill="1" applyBorder="1" applyAlignment="1">
      <alignment vertical="center" wrapText="1"/>
    </xf>
    <xf numFmtId="3" fontId="19" fillId="0" borderId="65" xfId="0" applyNumberFormat="1" applyFont="1" applyFill="1" applyBorder="1" applyAlignment="1">
      <alignment horizontal="right" vertical="center"/>
    </xf>
    <xf numFmtId="3" fontId="19" fillId="0" borderId="59" xfId="0" applyNumberFormat="1" applyFont="1" applyFill="1" applyBorder="1" applyAlignment="1">
      <alignment vertical="center" wrapText="1"/>
    </xf>
    <xf numFmtId="3" fontId="19" fillId="0" borderId="2" xfId="0" applyNumberFormat="1" applyFont="1" applyFill="1" applyBorder="1" applyAlignment="1">
      <alignment horizontal="right" vertical="center" wrapText="1"/>
    </xf>
    <xf numFmtId="3" fontId="19" fillId="0" borderId="4" xfId="0" applyNumberFormat="1" applyFont="1" applyFill="1" applyBorder="1" applyAlignment="1">
      <alignment horizontal="right" vertical="center" wrapText="1"/>
    </xf>
    <xf numFmtId="3" fontId="19" fillId="0" borderId="3" xfId="0" applyNumberFormat="1" applyFont="1" applyFill="1" applyBorder="1" applyAlignment="1">
      <alignment vertical="center" wrapText="1"/>
    </xf>
    <xf numFmtId="3" fontId="19" fillId="0" borderId="55" xfId="0" applyNumberFormat="1" applyFont="1" applyFill="1" applyBorder="1" applyAlignment="1">
      <alignment vertical="center" wrapText="1"/>
    </xf>
    <xf numFmtId="3" fontId="19" fillId="0" borderId="2" xfId="0" applyNumberFormat="1" applyFont="1" applyFill="1" applyBorder="1" applyAlignment="1">
      <alignment vertical="center" wrapText="1"/>
    </xf>
    <xf numFmtId="3" fontId="12" fillId="0" borderId="48" xfId="0" applyNumberFormat="1" applyFont="1" applyFill="1" applyBorder="1" applyAlignment="1"/>
    <xf numFmtId="3" fontId="12" fillId="0" borderId="30" xfId="0" applyNumberFormat="1" applyFont="1" applyFill="1" applyBorder="1" applyAlignment="1">
      <alignment vertical="center" wrapText="1"/>
    </xf>
    <xf numFmtId="3" fontId="12" fillId="0" borderId="31" xfId="0" applyNumberFormat="1" applyFont="1" applyFill="1" applyBorder="1" applyAlignment="1">
      <alignment vertical="center" wrapText="1"/>
    </xf>
    <xf numFmtId="3" fontId="12" fillId="0" borderId="32" xfId="0" applyNumberFormat="1" applyFont="1" applyFill="1" applyBorder="1" applyAlignment="1">
      <alignment horizontal="right" vertical="center"/>
    </xf>
    <xf numFmtId="3" fontId="12" fillId="0" borderId="2" xfId="0" applyNumberFormat="1" applyFont="1" applyFill="1" applyBorder="1" applyAlignment="1">
      <alignment horizontal="right" vertical="center" wrapText="1"/>
    </xf>
    <xf numFmtId="3" fontId="19" fillId="0" borderId="43" xfId="0" applyNumberFormat="1" applyFont="1" applyFill="1" applyBorder="1" applyAlignment="1">
      <alignment vertical="center" wrapText="1"/>
    </xf>
    <xf numFmtId="3" fontId="19" fillId="0" borderId="53" xfId="0" applyNumberFormat="1" applyFont="1" applyFill="1" applyBorder="1" applyAlignment="1"/>
    <xf numFmtId="3" fontId="12" fillId="0" borderId="13" xfId="0" applyNumberFormat="1" applyFont="1" applyFill="1" applyBorder="1" applyAlignment="1"/>
    <xf numFmtId="3" fontId="12" fillId="0" borderId="4" xfId="0" applyNumberFormat="1" applyFont="1" applyFill="1" applyBorder="1" applyAlignment="1">
      <alignment horizontal="right" vertical="center" wrapText="1"/>
    </xf>
    <xf numFmtId="0" fontId="19" fillId="0" borderId="15" xfId="0" applyNumberFormat="1" applyFont="1" applyFill="1" applyBorder="1" applyAlignment="1">
      <alignment horizontal="left" vertical="center"/>
    </xf>
    <xf numFmtId="0" fontId="19" fillId="0" borderId="25" xfId="0" applyFont="1" applyFill="1" applyBorder="1" applyAlignment="1"/>
    <xf numFmtId="166" fontId="1" fillId="2" borderId="4" xfId="8" applyNumberFormat="1" applyFont="1" applyFill="1" applyBorder="1" applyAlignment="1">
      <alignment horizontal="right" vertical="top"/>
    </xf>
    <xf numFmtId="0" fontId="17"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37" xfId="0" applyFont="1" applyFill="1" applyBorder="1"/>
    <xf numFmtId="170" fontId="19" fillId="0" borderId="3" xfId="15" applyNumberFormat="1" applyFont="1" applyBorder="1"/>
    <xf numFmtId="170" fontId="19" fillId="0" borderId="4" xfId="15" applyNumberFormat="1" applyFont="1" applyBorder="1"/>
    <xf numFmtId="170" fontId="19" fillId="0" borderId="2" xfId="15" applyNumberFormat="1" applyFont="1" applyBorder="1"/>
    <xf numFmtId="0" fontId="17" fillId="0" borderId="0" xfId="0" applyNumberFormat="1" applyFont="1" applyFill="1" applyAlignment="1">
      <alignment horizontal="right" vertical="center"/>
    </xf>
    <xf numFmtId="166" fontId="1" fillId="0" borderId="4" xfId="2" applyNumberFormat="1" applyFont="1" applyFill="1" applyBorder="1" applyAlignment="1">
      <alignment horizontal="right" vertical="top"/>
    </xf>
    <xf numFmtId="0" fontId="11" fillId="0" borderId="4" xfId="0" applyFont="1" applyFill="1" applyBorder="1" applyAlignment="1">
      <alignment horizontal="right"/>
    </xf>
    <xf numFmtId="0" fontId="37" fillId="0" borderId="0" xfId="0" applyFont="1" applyAlignment="1">
      <alignment horizontal="left"/>
    </xf>
    <xf numFmtId="0" fontId="6" fillId="0" borderId="9" xfId="0" applyFont="1" applyBorder="1" applyAlignment="1">
      <alignment horizontal="left" vertical="top" wrapText="1"/>
    </xf>
    <xf numFmtId="0" fontId="13" fillId="0" borderId="10" xfId="0" applyFont="1" applyBorder="1" applyAlignment="1">
      <alignment horizontal="left" vertical="top" wrapText="1"/>
    </xf>
    <xf numFmtId="0" fontId="20" fillId="0" borderId="0" xfId="0" applyFont="1" applyAlignment="1">
      <alignment horizontal="left" wrapText="1"/>
    </xf>
    <xf numFmtId="0" fontId="17" fillId="0" borderId="12"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3"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3" xfId="0" applyFont="1" applyBorder="1" applyAlignment="1">
      <alignment horizontal="center" vertical="center" wrapText="1"/>
    </xf>
    <xf numFmtId="0" fontId="6" fillId="0" borderId="9" xfId="0" applyFont="1" applyFill="1" applyBorder="1" applyAlignment="1">
      <alignment horizontal="left" vertical="center" wrapText="1"/>
    </xf>
    <xf numFmtId="0" fontId="17" fillId="0" borderId="1" xfId="0" applyFont="1" applyBorder="1" applyAlignment="1">
      <alignment horizontal="center" vertical="center"/>
    </xf>
    <xf numFmtId="0" fontId="29" fillId="0" borderId="10" xfId="0" applyFont="1" applyBorder="1" applyAlignment="1">
      <alignment horizontal="left" wrapText="1"/>
    </xf>
    <xf numFmtId="0" fontId="6" fillId="0" borderId="9" xfId="0" applyFont="1" applyFill="1" applyBorder="1" applyAlignment="1">
      <alignment horizontal="left" vertical="top" wrapText="1"/>
    </xf>
    <xf numFmtId="0" fontId="13" fillId="0" borderId="0" xfId="0" applyFont="1" applyBorder="1" applyAlignment="1">
      <alignment horizontal="left" vertical="top" wrapText="1"/>
    </xf>
    <xf numFmtId="0" fontId="37" fillId="0" borderId="0" xfId="0" applyFont="1" applyFill="1" applyAlignment="1">
      <alignment horizontal="left"/>
    </xf>
    <xf numFmtId="0" fontId="12" fillId="2" borderId="34"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11" fillId="2" borderId="64" xfId="0" applyFont="1" applyFill="1" applyBorder="1" applyAlignment="1">
      <alignment horizontal="center" vertical="center"/>
    </xf>
    <xf numFmtId="0" fontId="11" fillId="2" borderId="52" xfId="0" applyFont="1" applyFill="1" applyBorder="1" applyAlignment="1">
      <alignment horizontal="center" vertical="center"/>
    </xf>
    <xf numFmtId="0" fontId="11" fillId="2" borderId="59" xfId="0" applyFont="1" applyFill="1" applyBorder="1" applyAlignment="1">
      <alignment horizontal="center" vertical="center"/>
    </xf>
    <xf numFmtId="0" fontId="11" fillId="0" borderId="35" xfId="0" applyFont="1" applyFill="1" applyBorder="1" applyAlignment="1">
      <alignment horizontal="center" vertical="center" wrapText="1"/>
    </xf>
    <xf numFmtId="0" fontId="11" fillId="0" borderId="41" xfId="0" applyFont="1" applyFill="1" applyBorder="1" applyAlignment="1">
      <alignment horizontal="center" vertical="center" wrapText="1"/>
    </xf>
    <xf numFmtId="0" fontId="1" fillId="0" borderId="32" xfId="0" applyFont="1" applyFill="1" applyBorder="1" applyAlignment="1">
      <alignment horizontal="center" vertical="center" wrapText="1"/>
    </xf>
    <xf numFmtId="0" fontId="1" fillId="0" borderId="41" xfId="0" applyFont="1" applyFill="1" applyBorder="1" applyAlignment="1">
      <alignment horizontal="center" vertical="center" wrapText="1"/>
    </xf>
    <xf numFmtId="0" fontId="19" fillId="2" borderId="34" xfId="0" applyFont="1" applyFill="1" applyBorder="1" applyAlignment="1">
      <alignment horizontal="center" vertical="center" wrapText="1"/>
    </xf>
    <xf numFmtId="0" fontId="19" fillId="2" borderId="42" xfId="0" applyFont="1" applyFill="1" applyBorder="1" applyAlignment="1">
      <alignment horizontal="center" vertical="center" wrapText="1"/>
    </xf>
    <xf numFmtId="0" fontId="17" fillId="2" borderId="2" xfId="0" applyFont="1" applyFill="1" applyBorder="1" applyAlignment="1">
      <alignment horizontal="center" vertical="center"/>
    </xf>
    <xf numFmtId="0" fontId="1" fillId="0" borderId="35" xfId="0" applyFont="1" applyFill="1" applyBorder="1" applyAlignment="1">
      <alignment horizontal="center" vertical="center" wrapText="1"/>
    </xf>
    <xf numFmtId="0" fontId="17" fillId="2" borderId="62" xfId="0" applyFont="1" applyFill="1" applyBorder="1" applyAlignment="1">
      <alignment horizontal="center" vertical="center"/>
    </xf>
    <xf numFmtId="0" fontId="17" fillId="2" borderId="58" xfId="0" applyFont="1" applyFill="1" applyBorder="1" applyAlignment="1">
      <alignment horizontal="center" vertical="center"/>
    </xf>
    <xf numFmtId="0" fontId="17" fillId="2" borderId="36" xfId="0" applyFont="1" applyFill="1" applyBorder="1" applyAlignment="1">
      <alignment horizontal="center" vertical="center"/>
    </xf>
    <xf numFmtId="0" fontId="11" fillId="2" borderId="62" xfId="0" applyFont="1" applyFill="1" applyBorder="1" applyAlignment="1">
      <alignment horizontal="center" vertical="center"/>
    </xf>
    <xf numFmtId="0" fontId="11" fillId="2" borderId="58" xfId="0" applyFont="1" applyFill="1" applyBorder="1" applyAlignment="1">
      <alignment horizontal="center" vertical="center"/>
    </xf>
    <xf numFmtId="0" fontId="11" fillId="2" borderId="36" xfId="0" applyFont="1" applyFill="1" applyBorder="1" applyAlignment="1">
      <alignment horizontal="center" vertical="center"/>
    </xf>
    <xf numFmtId="0" fontId="17" fillId="2" borderId="60" xfId="0" applyFont="1" applyFill="1" applyBorder="1" applyAlignment="1">
      <alignment horizontal="center" vertical="center"/>
    </xf>
    <xf numFmtId="0" fontId="6" fillId="0" borderId="0" xfId="0" applyFont="1" applyBorder="1" applyAlignment="1">
      <alignment horizontal="left"/>
    </xf>
    <xf numFmtId="0" fontId="17" fillId="0" borderId="24" xfId="0" applyFont="1" applyFill="1" applyBorder="1" applyAlignment="1">
      <alignment horizontal="center" vertical="center"/>
    </xf>
    <xf numFmtId="0" fontId="17" fillId="0" borderId="28" xfId="0" applyFont="1" applyFill="1" applyBorder="1" applyAlignment="1">
      <alignment horizontal="center" vertical="center"/>
    </xf>
    <xf numFmtId="0" fontId="17" fillId="0" borderId="37" xfId="0" applyFont="1" applyFill="1" applyBorder="1" applyAlignment="1">
      <alignment horizontal="center" vertical="center"/>
    </xf>
    <xf numFmtId="0" fontId="19" fillId="2" borderId="25" xfId="0" applyFont="1" applyFill="1" applyBorder="1" applyAlignment="1">
      <alignment horizontal="center" vertical="center"/>
    </xf>
    <xf numFmtId="0" fontId="19" fillId="2" borderId="26" xfId="0" applyFont="1" applyFill="1" applyBorder="1" applyAlignment="1">
      <alignment horizontal="center" vertical="center"/>
    </xf>
    <xf numFmtId="0" fontId="19" fillId="2" borderId="27" xfId="0" applyFont="1" applyFill="1" applyBorder="1" applyAlignment="1">
      <alignment horizontal="center" vertical="center"/>
    </xf>
    <xf numFmtId="0" fontId="17" fillId="2" borderId="25" xfId="0" applyFont="1" applyFill="1" applyBorder="1" applyAlignment="1">
      <alignment horizontal="center" vertical="center"/>
    </xf>
    <xf numFmtId="0" fontId="17" fillId="2" borderId="26" xfId="0" applyFont="1" applyFill="1" applyBorder="1" applyAlignment="1">
      <alignment horizontal="center" vertical="center"/>
    </xf>
    <xf numFmtId="0" fontId="17" fillId="2" borderId="27" xfId="0" applyFont="1" applyFill="1" applyBorder="1" applyAlignment="1">
      <alignment horizontal="center" vertical="center"/>
    </xf>
    <xf numFmtId="0" fontId="19" fillId="2" borderId="24" xfId="0" applyFont="1" applyFill="1" applyBorder="1" applyAlignment="1">
      <alignment horizontal="center" vertical="center" wrapText="1"/>
    </xf>
    <xf numFmtId="0" fontId="19" fillId="2" borderId="29" xfId="0" applyFont="1" applyFill="1" applyBorder="1" applyAlignment="1">
      <alignment horizontal="center" vertical="center" wrapText="1"/>
    </xf>
    <xf numFmtId="0" fontId="19" fillId="2" borderId="38" xfId="0" applyFont="1" applyFill="1" applyBorder="1" applyAlignment="1">
      <alignment horizontal="center" vertical="center" wrapText="1"/>
    </xf>
    <xf numFmtId="0" fontId="1" fillId="2" borderId="25"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7"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27" xfId="0" applyFont="1" applyFill="1" applyBorder="1" applyAlignment="1">
      <alignment horizontal="center" vertical="center"/>
    </xf>
    <xf numFmtId="0" fontId="11" fillId="2" borderId="31" xfId="0" applyFont="1" applyFill="1" applyBorder="1" applyAlignment="1">
      <alignment horizontal="center" vertical="center"/>
    </xf>
    <xf numFmtId="0" fontId="19" fillId="2" borderId="33" xfId="0" applyFont="1" applyFill="1" applyBorder="1" applyAlignment="1">
      <alignment horizontal="center" vertical="center" wrapText="1"/>
    </xf>
    <xf numFmtId="0" fontId="17" fillId="2" borderId="31" xfId="0" applyFont="1" applyFill="1" applyBorder="1" applyAlignment="1">
      <alignment horizontal="center" vertical="center"/>
    </xf>
    <xf numFmtId="0" fontId="13" fillId="0" borderId="10" xfId="0" applyFont="1" applyFill="1" applyBorder="1" applyAlignment="1">
      <alignment horizontal="left"/>
    </xf>
    <xf numFmtId="0" fontId="13" fillId="0" borderId="0" xfId="0" applyFont="1" applyFill="1" applyBorder="1" applyAlignment="1">
      <alignment horizontal="left"/>
    </xf>
    <xf numFmtId="0" fontId="14" fillId="0" borderId="0" xfId="0" applyFont="1" applyFill="1" applyBorder="1" applyAlignment="1">
      <alignment horizontal="justify" vertical="top"/>
    </xf>
    <xf numFmtId="0" fontId="13" fillId="0" borderId="0" xfId="0" applyFont="1" applyFill="1" applyBorder="1" applyAlignment="1">
      <alignment horizontal="justify" vertical="top"/>
    </xf>
    <xf numFmtId="0" fontId="13" fillId="2" borderId="10" xfId="0" applyFont="1" applyFill="1" applyBorder="1" applyAlignment="1">
      <alignment horizontal="left"/>
    </xf>
    <xf numFmtId="0" fontId="5" fillId="2" borderId="9" xfId="0" applyFont="1" applyFill="1" applyBorder="1" applyAlignment="1">
      <alignment horizontal="justify" vertical="center"/>
    </xf>
    <xf numFmtId="0" fontId="18" fillId="2" borderId="9" xfId="0" applyFont="1" applyFill="1" applyBorder="1" applyAlignment="1">
      <alignment horizontal="justify" vertical="center"/>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9" fillId="2" borderId="7" xfId="0" applyFont="1" applyFill="1" applyBorder="1" applyAlignment="1">
      <alignment horizontal="center" vertical="center"/>
    </xf>
    <xf numFmtId="0" fontId="19" fillId="2" borderId="11" xfId="0" applyFont="1" applyFill="1" applyBorder="1" applyAlignment="1">
      <alignment horizontal="center" vertical="center"/>
    </xf>
    <xf numFmtId="0" fontId="19" fillId="2" borderId="8"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8"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12"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8" xfId="0" applyFont="1" applyFill="1" applyBorder="1" applyAlignment="1">
      <alignment horizontal="center" vertical="center"/>
    </xf>
    <xf numFmtId="0" fontId="19" fillId="2" borderId="3"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25" fillId="0" borderId="0" xfId="0" applyFont="1" applyAlignment="1">
      <alignment horizontal="left"/>
    </xf>
    <xf numFmtId="0" fontId="19" fillId="2" borderId="2" xfId="0" applyFont="1" applyFill="1" applyBorder="1" applyAlignment="1">
      <alignment horizontal="center" vertical="center" wrapText="1"/>
    </xf>
    <xf numFmtId="0" fontId="13" fillId="0" borderId="10" xfId="0" applyFont="1" applyFill="1" applyBorder="1" applyAlignment="1">
      <alignment horizontal="justify" wrapText="1"/>
    </xf>
    <xf numFmtId="0" fontId="13" fillId="0" borderId="0" xfId="0" applyFont="1" applyFill="1" applyBorder="1" applyAlignment="1">
      <alignment horizontal="left" vertical="top" wrapText="1"/>
    </xf>
    <xf numFmtId="0" fontId="13" fillId="0" borderId="0" xfId="0" applyFont="1" applyFill="1" applyAlignment="1">
      <alignment horizontal="left" vertical="top" wrapText="1"/>
    </xf>
    <xf numFmtId="0" fontId="13" fillId="0" borderId="0" xfId="0" applyFont="1" applyFill="1" applyBorder="1" applyAlignment="1">
      <alignment horizontal="justify" wrapText="1"/>
    </xf>
    <xf numFmtId="0" fontId="13" fillId="0" borderId="0" xfId="0" applyFont="1" applyFill="1" applyAlignment="1">
      <alignment horizontal="justify" wrapText="1"/>
    </xf>
    <xf numFmtId="0" fontId="6" fillId="0" borderId="0" xfId="0" applyFont="1" applyFill="1" applyBorder="1" applyAlignment="1">
      <alignment horizontal="justify" wrapText="1"/>
    </xf>
    <xf numFmtId="0" fontId="6" fillId="0" borderId="0" xfId="0" applyFont="1" applyFill="1" applyAlignment="1">
      <alignment horizontal="justify" wrapText="1"/>
    </xf>
    <xf numFmtId="0" fontId="11" fillId="2" borderId="3"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1" fillId="0" borderId="1" xfId="0" applyFont="1" applyBorder="1" applyAlignment="1">
      <alignment horizontal="center" vertical="center"/>
    </xf>
    <xf numFmtId="0" fontId="6" fillId="0" borderId="9" xfId="0" applyFont="1" applyFill="1" applyBorder="1" applyAlignment="1">
      <alignment horizontal="justify" vertical="center" wrapText="1"/>
    </xf>
    <xf numFmtId="0" fontId="13" fillId="0" borderId="10" xfId="0" applyFont="1" applyFill="1" applyBorder="1" applyAlignment="1">
      <alignment horizontal="left" wrapText="1"/>
    </xf>
    <xf numFmtId="0" fontId="5" fillId="0" borderId="9" xfId="0" applyFont="1" applyBorder="1" applyAlignment="1">
      <alignment horizontal="left" vertical="center" wrapText="1"/>
    </xf>
    <xf numFmtId="0" fontId="18" fillId="0" borderId="9" xfId="0" applyFont="1" applyBorder="1" applyAlignment="1">
      <alignment horizontal="left" vertical="center" wrapText="1"/>
    </xf>
    <xf numFmtId="0" fontId="17" fillId="0" borderId="3" xfId="0" applyFont="1" applyBorder="1" applyAlignment="1">
      <alignment horizontal="center" vertical="center"/>
    </xf>
    <xf numFmtId="0" fontId="17" fillId="0" borderId="2" xfId="0" applyFont="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5" fillId="0" borderId="9" xfId="0" applyFont="1" applyBorder="1" applyAlignment="1">
      <alignment horizontal="left" vertical="center"/>
    </xf>
    <xf numFmtId="0" fontId="18" fillId="0" borderId="9" xfId="0" applyFont="1" applyBorder="1" applyAlignment="1">
      <alignment horizontal="left" vertical="center"/>
    </xf>
    <xf numFmtId="0" fontId="6" fillId="2" borderId="9" xfId="0" applyFont="1" applyFill="1" applyBorder="1" applyAlignment="1">
      <alignment horizontal="justify" vertical="center" wrapText="1"/>
    </xf>
    <xf numFmtId="0" fontId="42" fillId="0" borderId="0" xfId="0" applyFont="1" applyFill="1" applyAlignment="1">
      <alignment horizontal="justify" wrapText="1"/>
    </xf>
    <xf numFmtId="0" fontId="6" fillId="2" borderId="9" xfId="0" applyFont="1" applyFill="1" applyBorder="1" applyAlignment="1">
      <alignment horizontal="left" vertical="top"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7" fillId="0" borderId="1" xfId="0" applyFont="1" applyFill="1" applyBorder="1" applyAlignment="1">
      <alignment horizontal="center"/>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7" xfId="0" applyFont="1" applyFill="1" applyBorder="1" applyAlignment="1">
      <alignment horizontal="center" vertical="center"/>
    </xf>
    <xf numFmtId="0" fontId="17" fillId="0" borderId="11" xfId="0" applyFont="1" applyFill="1" applyBorder="1" applyAlignment="1">
      <alignment horizontal="center" vertical="center"/>
    </xf>
    <xf numFmtId="0" fontId="17" fillId="0" borderId="8" xfId="0" applyFont="1" applyFill="1" applyBorder="1" applyAlignment="1">
      <alignment horizontal="center" vertical="center"/>
    </xf>
    <xf numFmtId="0" fontId="13" fillId="0" borderId="10" xfId="0" applyFont="1" applyFill="1" applyBorder="1" applyAlignment="1">
      <alignment horizontal="left" vertical="top" wrapText="1"/>
    </xf>
    <xf numFmtId="0" fontId="13" fillId="0" borderId="0" xfId="0" applyFont="1" applyFill="1" applyBorder="1" applyAlignment="1">
      <alignment vertical="top" wrapText="1"/>
    </xf>
    <xf numFmtId="0" fontId="6" fillId="0" borderId="0" xfId="0" applyFont="1" applyAlignment="1">
      <alignment horizontal="justify" wrapText="1"/>
    </xf>
    <xf numFmtId="0" fontId="6" fillId="0" borderId="0" xfId="0" applyFont="1" applyAlignment="1">
      <alignment horizontal="left" vertical="top" wrapText="1"/>
    </xf>
    <xf numFmtId="0" fontId="13" fillId="2" borderId="10" xfId="0" applyFont="1" applyFill="1" applyBorder="1" applyAlignment="1">
      <alignment horizontal="left" vertical="top" wrapText="1"/>
    </xf>
    <xf numFmtId="0" fontId="7" fillId="2" borderId="0" xfId="0" applyFont="1" applyFill="1" applyBorder="1" applyAlignment="1">
      <alignment horizontal="left" vertical="top" wrapText="1"/>
    </xf>
    <xf numFmtId="0" fontId="25" fillId="2" borderId="0" xfId="0" applyFont="1" applyFill="1" applyAlignment="1">
      <alignment horizontal="left"/>
    </xf>
    <xf numFmtId="0" fontId="6" fillId="2" borderId="0" xfId="0" applyFont="1" applyFill="1" applyAlignment="1">
      <alignment horizontal="left" vertical="top" wrapText="1"/>
    </xf>
    <xf numFmtId="0" fontId="19" fillId="2" borderId="12" xfId="0" applyFont="1" applyFill="1" applyBorder="1" applyAlignment="1">
      <alignment horizontal="left" vertical="top" wrapText="1"/>
    </xf>
    <xf numFmtId="0" fontId="19" fillId="2" borderId="14" xfId="0" applyFont="1" applyFill="1" applyBorder="1" applyAlignment="1">
      <alignment horizontal="left" vertical="top" wrapText="1"/>
    </xf>
    <xf numFmtId="0" fontId="19" fillId="6" borderId="3" xfId="0" applyFont="1" applyFill="1" applyBorder="1" applyAlignment="1">
      <alignment horizontal="right" vertical="center" wrapText="1"/>
    </xf>
    <xf numFmtId="0" fontId="19" fillId="6" borderId="4" xfId="0" applyFont="1" applyFill="1" applyBorder="1" applyAlignment="1">
      <alignment horizontal="right" vertical="center" wrapText="1"/>
    </xf>
    <xf numFmtId="0" fontId="19" fillId="2" borderId="3" xfId="0" applyFont="1" applyFill="1" applyBorder="1" applyAlignment="1">
      <alignment horizontal="left" vertical="top" wrapText="1"/>
    </xf>
    <xf numFmtId="0" fontId="19" fillId="2" borderId="4" xfId="0" applyFont="1" applyFill="1" applyBorder="1" applyAlignment="1">
      <alignment horizontal="left" vertical="top" wrapText="1"/>
    </xf>
    <xf numFmtId="0" fontId="12" fillId="2" borderId="3" xfId="0" applyFont="1" applyFill="1" applyBorder="1" applyAlignment="1">
      <alignment horizontal="right" vertical="center" wrapText="1"/>
    </xf>
    <xf numFmtId="0" fontId="12" fillId="2" borderId="4" xfId="0" applyFont="1" applyFill="1" applyBorder="1" applyAlignment="1">
      <alignment horizontal="right" vertical="center" wrapText="1"/>
    </xf>
    <xf numFmtId="0" fontId="7" fillId="0" borderId="0" xfId="0" applyFont="1" applyFill="1" applyBorder="1" applyAlignment="1">
      <alignment horizontal="left" vertical="top" wrapText="1"/>
    </xf>
    <xf numFmtId="0" fontId="4" fillId="0" borderId="9" xfId="0" applyFont="1" applyBorder="1" applyAlignment="1">
      <alignment horizontal="left" vertical="top" wrapText="1"/>
    </xf>
    <xf numFmtId="0" fontId="17" fillId="0" borderId="7" xfId="0" applyFont="1" applyBorder="1" applyAlignment="1">
      <alignment horizontal="center" wrapText="1"/>
    </xf>
    <xf numFmtId="0" fontId="17" fillId="0" borderId="8" xfId="0" applyFont="1" applyBorder="1" applyAlignment="1">
      <alignment horizontal="center" wrapText="1"/>
    </xf>
    <xf numFmtId="0" fontId="13" fillId="2" borderId="0" xfId="0" applyFont="1" applyFill="1" applyBorder="1" applyAlignment="1">
      <alignment horizontal="left"/>
    </xf>
    <xf numFmtId="0" fontId="7" fillId="0" borderId="0" xfId="0" applyFont="1" applyFill="1" applyBorder="1" applyAlignment="1">
      <alignment horizontal="left"/>
    </xf>
    <xf numFmtId="0" fontId="20" fillId="0" borderId="0" xfId="0" applyFont="1" applyFill="1" applyBorder="1" applyAlignment="1">
      <alignment horizontal="left"/>
    </xf>
    <xf numFmtId="0" fontId="6" fillId="2" borderId="0" xfId="0" applyFont="1" applyFill="1" applyBorder="1" applyAlignment="1">
      <alignment horizontal="left" vertical="top" wrapText="1"/>
    </xf>
    <xf numFmtId="0" fontId="19" fillId="0" borderId="0" xfId="0" applyFont="1" applyBorder="1" applyAlignment="1">
      <alignment horizontal="center" vertical="center" wrapText="1"/>
    </xf>
    <xf numFmtId="0" fontId="11" fillId="2" borderId="11" xfId="0" applyFont="1" applyFill="1" applyBorder="1" applyAlignment="1">
      <alignment horizontal="center" vertical="top" wrapText="1"/>
    </xf>
    <xf numFmtId="0" fontId="11" fillId="2" borderId="8" xfId="0" applyFont="1" applyFill="1" applyBorder="1" applyAlignment="1">
      <alignment horizontal="center" vertical="top"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7" fillId="0" borderId="8" xfId="0" applyFont="1" applyBorder="1" applyAlignment="1">
      <alignment horizontal="center" vertical="center"/>
    </xf>
    <xf numFmtId="0" fontId="19" fillId="0" borderId="6" xfId="0" applyFont="1" applyBorder="1" applyAlignment="1">
      <alignment horizontal="center" vertical="center" wrapText="1"/>
    </xf>
    <xf numFmtId="0" fontId="19" fillId="0" borderId="5"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5" xfId="0" applyFont="1" applyBorder="1" applyAlignment="1">
      <alignment horizontal="center" vertical="center" wrapText="1"/>
    </xf>
    <xf numFmtId="0" fontId="20" fillId="0" borderId="0" xfId="0" applyFont="1" applyFill="1" applyBorder="1" applyAlignment="1">
      <alignment horizontal="left" vertical="top" wrapText="1"/>
    </xf>
    <xf numFmtId="0" fontId="6" fillId="0" borderId="9" xfId="0" applyFont="1" applyBorder="1" applyAlignment="1">
      <alignment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1" fillId="0" borderId="7"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8" xfId="0" applyFont="1" applyBorder="1" applyAlignment="1">
      <alignment horizontal="center" vertical="center" wrapText="1"/>
    </xf>
    <xf numFmtId="0" fontId="1" fillId="0" borderId="0" xfId="13" applyFont="1" applyBorder="1" applyAlignment="1">
      <alignment horizontal="left" wrapText="1"/>
    </xf>
    <xf numFmtId="0" fontId="1" fillId="0" borderId="0" xfId="13" applyFont="1" applyBorder="1" applyAlignment="1">
      <alignment horizontal="center" wrapText="1"/>
    </xf>
    <xf numFmtId="0" fontId="1" fillId="0" borderId="0" xfId="13" applyFont="1" applyBorder="1" applyAlignment="1">
      <alignment horizontal="left" vertical="top" wrapText="1"/>
    </xf>
    <xf numFmtId="0" fontId="13" fillId="2" borderId="0" xfId="0" applyFont="1" applyFill="1" applyBorder="1" applyAlignment="1">
      <alignment horizontal="left" vertical="top" wrapText="1"/>
    </xf>
    <xf numFmtId="0" fontId="13" fillId="2" borderId="10" xfId="0" applyFont="1" applyFill="1" applyBorder="1" applyAlignment="1">
      <alignment horizontal="left" wrapText="1"/>
    </xf>
    <xf numFmtId="0" fontId="6" fillId="2" borderId="9" xfId="0" applyFont="1" applyFill="1" applyBorder="1" applyAlignment="1">
      <alignment horizontal="left" wrapText="1"/>
    </xf>
    <xf numFmtId="0" fontId="6" fillId="2" borderId="7"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1" fillId="2" borderId="1" xfId="0" applyFont="1" applyFill="1" applyBorder="1" applyAlignment="1">
      <alignment horizontal="center"/>
    </xf>
    <xf numFmtId="0" fontId="6" fillId="2" borderId="9" xfId="0" applyFont="1" applyFill="1" applyBorder="1" applyAlignment="1">
      <alignment horizontal="left" vertical="center" wrapText="1"/>
    </xf>
    <xf numFmtId="0" fontId="19" fillId="2" borderId="3" xfId="0" applyFont="1" applyFill="1" applyBorder="1" applyAlignment="1">
      <alignment horizontal="center" vertical="center"/>
    </xf>
    <xf numFmtId="0" fontId="11" fillId="2" borderId="7" xfId="0" applyFont="1" applyFill="1" applyBorder="1" applyAlignment="1">
      <alignment horizontal="center" vertical="top" wrapText="1"/>
    </xf>
    <xf numFmtId="0" fontId="13" fillId="2" borderId="10" xfId="0" applyFont="1" applyFill="1" applyBorder="1" applyAlignment="1">
      <alignment horizontal="left" vertical="center" wrapText="1"/>
    </xf>
    <xf numFmtId="0" fontId="13" fillId="2" borderId="0" xfId="0" applyFont="1" applyFill="1" applyBorder="1" applyAlignment="1">
      <alignment horizontal="left" vertical="center" wrapText="1"/>
    </xf>
    <xf numFmtId="0" fontId="12" fillId="2" borderId="15" xfId="0" applyFont="1" applyFill="1" applyBorder="1" applyAlignment="1">
      <alignment horizontal="center" vertical="center" wrapText="1"/>
    </xf>
    <xf numFmtId="0" fontId="11" fillId="2" borderId="7" xfId="0" applyFont="1" applyFill="1" applyBorder="1" applyAlignment="1">
      <alignment horizontal="center"/>
    </xf>
    <xf numFmtId="0" fontId="11" fillId="2" borderId="11" xfId="0" applyFont="1" applyFill="1" applyBorder="1" applyAlignment="1">
      <alignment horizontal="center"/>
    </xf>
    <xf numFmtId="0" fontId="11" fillId="2" borderId="8" xfId="0" applyFont="1" applyFill="1" applyBorder="1" applyAlignment="1">
      <alignment horizontal="center"/>
    </xf>
    <xf numFmtId="0" fontId="12" fillId="2" borderId="4" xfId="0" applyFont="1" applyFill="1" applyBorder="1" applyAlignment="1">
      <alignment horizontal="center" vertical="center" wrapText="1"/>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0" borderId="7" xfId="0" applyFont="1" applyFill="1" applyBorder="1" applyAlignment="1">
      <alignment horizontal="center"/>
    </xf>
    <xf numFmtId="0" fontId="11" fillId="0" borderId="11" xfId="0" applyFont="1" applyFill="1" applyBorder="1" applyAlignment="1">
      <alignment horizontal="center"/>
    </xf>
    <xf numFmtId="0" fontId="11" fillId="0" borderId="8" xfId="0" applyFont="1" applyFill="1" applyBorder="1" applyAlignment="1">
      <alignment horizontal="center"/>
    </xf>
    <xf numFmtId="0" fontId="11" fillId="2" borderId="15" xfId="0" applyFont="1" applyFill="1" applyBorder="1" applyAlignment="1">
      <alignment horizontal="center" vertical="center" wrapText="1"/>
    </xf>
  </cellXfs>
  <cellStyles count="16">
    <cellStyle name="Hipervínculo" xfId="1" builtinId="8"/>
    <cellStyle name="Millares" xfId="15" builtinId="3"/>
    <cellStyle name="Normal" xfId="0" builtinId="0"/>
    <cellStyle name="Normal_Cuadro 10" xfId="5"/>
    <cellStyle name="Normal_Cuadro 11" xfId="8"/>
    <cellStyle name="Normal_Cuadro 12" xfId="9"/>
    <cellStyle name="Normal_Cuadro 14" xfId="12"/>
    <cellStyle name="Normal_Cuadro 15" xfId="13"/>
    <cellStyle name="Normal_Cuadro 18" xfId="4"/>
    <cellStyle name="Normal_Cuadro 19" xfId="14"/>
    <cellStyle name="Normal_Cuadro 5_1" xfId="7"/>
    <cellStyle name="Normal_Cuadro 7" xfId="2"/>
    <cellStyle name="Normal_Cuadro 7_1" xfId="10"/>
    <cellStyle name="Normal_Cuadro 8" xfId="6"/>
    <cellStyle name="Normal_Cuadro 9" xfId="3"/>
    <cellStyle name="Normal_Cuadro 9_1" xfId="1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UI210511_Tabulados_REPSIC_221_22_04_2022_final%206_6_2022%20-%20copia.xls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
  <sheetViews>
    <sheetView tabSelected="1" workbookViewId="0"/>
  </sheetViews>
  <sheetFormatPr baseColWidth="10" defaultColWidth="11.42578125" defaultRowHeight="15" x14ac:dyDescent="0.25"/>
  <cols>
    <col min="2" max="2" width="94" customWidth="1"/>
  </cols>
  <sheetData>
    <row r="1" spans="1:2" x14ac:dyDescent="0.25">
      <c r="A1" s="42"/>
      <c r="B1" s="42" t="s">
        <v>73</v>
      </c>
    </row>
    <row r="2" spans="1:2" s="44" customFormat="1" x14ac:dyDescent="0.25">
      <c r="A2" s="45"/>
      <c r="B2" s="45"/>
    </row>
    <row r="3" spans="1:2" s="44" customFormat="1" ht="30" x14ac:dyDescent="0.25">
      <c r="A3" s="49" t="s">
        <v>74</v>
      </c>
      <c r="B3" s="44" t="s">
        <v>250</v>
      </c>
    </row>
    <row r="4" spans="1:2" s="44" customFormat="1" ht="45" x14ac:dyDescent="0.25">
      <c r="A4" s="49" t="s">
        <v>322</v>
      </c>
      <c r="B4" s="44" t="s">
        <v>323</v>
      </c>
    </row>
    <row r="5" spans="1:2" s="44" customFormat="1" x14ac:dyDescent="0.25">
      <c r="A5" s="45"/>
      <c r="B5" s="45"/>
    </row>
    <row r="6" spans="1:2" s="44" customFormat="1" ht="30" x14ac:dyDescent="0.25">
      <c r="A6" s="49" t="s">
        <v>76</v>
      </c>
      <c r="B6" s="133" t="s">
        <v>251</v>
      </c>
    </row>
    <row r="7" spans="1:2" s="44" customFormat="1" ht="30" x14ac:dyDescent="0.25">
      <c r="A7" s="49" t="s">
        <v>77</v>
      </c>
      <c r="B7" s="133" t="s">
        <v>252</v>
      </c>
    </row>
    <row r="8" spans="1:2" s="44" customFormat="1" x14ac:dyDescent="0.25">
      <c r="A8" s="45"/>
      <c r="B8" s="134"/>
    </row>
    <row r="9" spans="1:2" s="44" customFormat="1" ht="30" x14ac:dyDescent="0.25">
      <c r="A9" s="49" t="s">
        <v>78</v>
      </c>
      <c r="B9" s="133" t="s">
        <v>253</v>
      </c>
    </row>
    <row r="10" spans="1:2" s="44" customFormat="1" ht="30" x14ac:dyDescent="0.25">
      <c r="A10" s="49" t="s">
        <v>79</v>
      </c>
      <c r="B10" s="135" t="s">
        <v>254</v>
      </c>
    </row>
    <row r="11" spans="1:2" s="44" customFormat="1" ht="30" x14ac:dyDescent="0.25">
      <c r="A11" s="49" t="s">
        <v>80</v>
      </c>
      <c r="B11" s="133" t="s">
        <v>255</v>
      </c>
    </row>
    <row r="12" spans="1:2" s="44" customFormat="1" ht="30" x14ac:dyDescent="0.25">
      <c r="A12" s="49" t="s">
        <v>81</v>
      </c>
      <c r="B12" s="133" t="s">
        <v>256</v>
      </c>
    </row>
    <row r="13" spans="1:2" s="44" customFormat="1" ht="29.25" customHeight="1" x14ac:dyDescent="0.25">
      <c r="A13" s="49" t="s">
        <v>82</v>
      </c>
      <c r="B13" s="133" t="s">
        <v>257</v>
      </c>
    </row>
    <row r="14" spans="1:2" s="44" customFormat="1" ht="30" customHeight="1" x14ac:dyDescent="0.25">
      <c r="A14" s="49" t="s">
        <v>83</v>
      </c>
      <c r="B14" s="133" t="s">
        <v>258</v>
      </c>
    </row>
    <row r="15" spans="1:2" s="44" customFormat="1" ht="30" x14ac:dyDescent="0.25">
      <c r="A15" s="49" t="s">
        <v>84</v>
      </c>
      <c r="B15" s="133" t="s">
        <v>259</v>
      </c>
    </row>
    <row r="16" spans="1:2" s="44" customFormat="1" ht="30" x14ac:dyDescent="0.25">
      <c r="A16" s="208" t="s">
        <v>88</v>
      </c>
      <c r="B16" s="133" t="s">
        <v>260</v>
      </c>
    </row>
    <row r="17" spans="1:2" s="44" customFormat="1" ht="30" x14ac:dyDescent="0.25">
      <c r="A17" s="49" t="s">
        <v>89</v>
      </c>
      <c r="B17" s="44" t="s">
        <v>261</v>
      </c>
    </row>
    <row r="18" spans="1:2" s="44" customFormat="1" ht="30" x14ac:dyDescent="0.25">
      <c r="A18" s="49" t="s">
        <v>90</v>
      </c>
      <c r="B18" s="133" t="s">
        <v>262</v>
      </c>
    </row>
    <row r="19" spans="1:2" s="44" customFormat="1" x14ac:dyDescent="0.25">
      <c r="A19" s="45"/>
      <c r="B19" s="134"/>
    </row>
    <row r="20" spans="1:2" s="44" customFormat="1" ht="30" x14ac:dyDescent="0.25">
      <c r="A20" s="140" t="s">
        <v>91</v>
      </c>
      <c r="B20" s="139" t="s">
        <v>263</v>
      </c>
    </row>
    <row r="21" spans="1:2" s="44" customFormat="1" ht="30.75" customHeight="1" x14ac:dyDescent="0.25">
      <c r="A21" s="49" t="s">
        <v>92</v>
      </c>
      <c r="B21" s="133" t="s">
        <v>264</v>
      </c>
    </row>
    <row r="22" spans="1:2" s="44" customFormat="1" x14ac:dyDescent="0.25">
      <c r="A22" s="61"/>
      <c r="B22" s="134"/>
    </row>
    <row r="23" spans="1:2" s="44" customFormat="1" ht="38.25" customHeight="1" x14ac:dyDescent="0.25">
      <c r="A23" s="140" t="s">
        <v>195</v>
      </c>
      <c r="B23" s="139" t="s">
        <v>216</v>
      </c>
    </row>
    <row r="24" spans="1:2" s="44" customFormat="1" ht="33" customHeight="1" x14ac:dyDescent="0.25">
      <c r="A24" s="140" t="s">
        <v>196</v>
      </c>
      <c r="B24" s="139" t="s">
        <v>217</v>
      </c>
    </row>
    <row r="25" spans="1:2" s="44" customFormat="1" x14ac:dyDescent="0.25">
      <c r="A25" s="49" t="s">
        <v>100</v>
      </c>
      <c r="B25" s="133" t="s">
        <v>265</v>
      </c>
    </row>
    <row r="26" spans="1:2" s="44" customFormat="1" x14ac:dyDescent="0.25">
      <c r="A26" s="49" t="s">
        <v>146</v>
      </c>
      <c r="B26" s="133" t="s">
        <v>266</v>
      </c>
    </row>
    <row r="27" spans="1:2" s="44" customFormat="1" x14ac:dyDescent="0.25"/>
    <row r="28" spans="1:2" s="44" customFormat="1" x14ac:dyDescent="0.25"/>
    <row r="29" spans="1:2" s="44" customFormat="1" x14ac:dyDescent="0.25"/>
    <row r="30" spans="1:2" s="44" customFormat="1" x14ac:dyDescent="0.25"/>
    <row r="31" spans="1:2" s="44" customFormat="1" x14ac:dyDescent="0.25"/>
    <row r="32" spans="1:2" s="44" customFormat="1" x14ac:dyDescent="0.25"/>
    <row r="33" s="44" customFormat="1" x14ac:dyDescent="0.25"/>
    <row r="34" s="44" customFormat="1" x14ac:dyDescent="0.25"/>
    <row r="35" s="44" customFormat="1" x14ac:dyDescent="0.25"/>
    <row r="36" s="44" customFormat="1" x14ac:dyDescent="0.25"/>
    <row r="37" s="44" customFormat="1" x14ac:dyDescent="0.25"/>
    <row r="38" s="44" customFormat="1" x14ac:dyDescent="0.25"/>
    <row r="39" s="44" customFormat="1" x14ac:dyDescent="0.25"/>
    <row r="40" s="44" customFormat="1" x14ac:dyDescent="0.25"/>
    <row r="41" s="44" customFormat="1" x14ac:dyDescent="0.25"/>
    <row r="42" s="44" customFormat="1" x14ac:dyDescent="0.25"/>
  </sheetData>
  <hyperlinks>
    <hyperlink ref="A3" location="'Cuadro 1'!A1" display="Cuadro 1"/>
    <hyperlink ref="A6" location="'Cuadro 2'!A1" display="Cuadro 2"/>
    <hyperlink ref="A7" location="'Cuadro 3'!A1" display="Cuadro 3"/>
    <hyperlink ref="A9" location="'Cuadro 4'!A1" display="Cuadro 4"/>
    <hyperlink ref="A10" location="'Cuadro 5'!A1" display="Cuadro 5"/>
    <hyperlink ref="A11" location="'Cuadro 6'!A1" display="Cuadro 6"/>
    <hyperlink ref="A12" location="'Cuadro 7'!A1" display="Cuadro 7"/>
    <hyperlink ref="A13" location="'Cuadro 8'!A1" display="Cuadro 8"/>
    <hyperlink ref="A14" location="'Cuadro 9'!A1" display="Cuadro 9"/>
    <hyperlink ref="A15" location="'Cuadro 10'!A1" display="Cuadro 10"/>
    <hyperlink ref="A17" location="'Cuadro 12'!A1" display="Cuadro 12"/>
    <hyperlink ref="A21" location="'Cuadro 15'!A1" display="Cuadro 15"/>
    <hyperlink ref="A25" location="'Cuadro 18'!A1" display="Cuadro 18"/>
    <hyperlink ref="A26" location="'Cuadro 19'!A1" display="Cuadro 19"/>
    <hyperlink ref="A20" location="'Cuadro 14'!A1" display="Cuadro 14"/>
    <hyperlink ref="A18" location="'Cuadro 13'!A1" display="Cuadro 13"/>
    <hyperlink ref="A24" location="'Cuadro 17 a'!A1" display="Cuadro 17 b"/>
    <hyperlink ref="A23" location="'Cuadro 17 a'!A1" display="Cuadro 17 a"/>
    <hyperlink ref="A16" location="'Cuadro 11 '!A1" display="Cuadro 11"/>
    <hyperlink ref="A4" r:id="rId1"/>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W34"/>
  <sheetViews>
    <sheetView showGridLines="0" zoomScale="70" zoomScaleNormal="70" workbookViewId="0">
      <selection sqref="A1:Q1"/>
    </sheetView>
  </sheetViews>
  <sheetFormatPr baseColWidth="10" defaultColWidth="11.42578125" defaultRowHeight="15" x14ac:dyDescent="0.25"/>
  <cols>
    <col min="17" max="17" width="11.5703125" bestFit="1" customWidth="1"/>
  </cols>
  <sheetData>
    <row r="1" spans="1:23" x14ac:dyDescent="0.25">
      <c r="A1" s="626" t="s">
        <v>192</v>
      </c>
      <c r="B1" s="626"/>
      <c r="C1" s="626"/>
      <c r="D1" s="626"/>
      <c r="E1" s="626"/>
      <c r="F1" s="626"/>
      <c r="G1" s="626"/>
      <c r="H1" s="626"/>
      <c r="I1" s="626"/>
      <c r="J1" s="626"/>
      <c r="K1" s="626"/>
      <c r="L1" s="626"/>
      <c r="M1" s="626"/>
      <c r="N1" s="626"/>
      <c r="O1" s="626"/>
      <c r="P1" s="626"/>
      <c r="Q1" s="626"/>
    </row>
    <row r="2" spans="1:23" s="11" customFormat="1" ht="12.75" x14ac:dyDescent="0.2">
      <c r="A2" s="652" t="s">
        <v>229</v>
      </c>
      <c r="B2" s="652"/>
      <c r="C2" s="652"/>
      <c r="D2" s="652"/>
      <c r="E2" s="652"/>
      <c r="F2" s="652"/>
      <c r="G2" s="652"/>
      <c r="H2" s="652"/>
      <c r="I2" s="652"/>
      <c r="J2" s="652"/>
      <c r="K2" s="652"/>
      <c r="L2" s="652"/>
      <c r="M2" s="652"/>
      <c r="N2" s="652"/>
      <c r="O2" s="652"/>
      <c r="P2" s="652"/>
      <c r="Q2" s="652"/>
    </row>
    <row r="3" spans="1:23" s="10" customFormat="1" ht="12" x14ac:dyDescent="0.2">
      <c r="A3" s="653" t="s">
        <v>3</v>
      </c>
      <c r="B3" s="655" t="s">
        <v>0</v>
      </c>
      <c r="C3" s="656"/>
      <c r="D3" s="656"/>
      <c r="E3" s="656"/>
      <c r="F3" s="657" t="s">
        <v>109</v>
      </c>
      <c r="G3" s="657"/>
      <c r="H3" s="657"/>
      <c r="I3" s="657"/>
      <c r="J3" s="657"/>
      <c r="K3" s="657"/>
      <c r="L3" s="657"/>
      <c r="M3" s="657"/>
      <c r="N3" s="657"/>
      <c r="O3" s="657"/>
      <c r="P3" s="657"/>
      <c r="Q3" s="657"/>
    </row>
    <row r="4" spans="1:23" s="10" customFormat="1" ht="22.5" customHeight="1" x14ac:dyDescent="0.2">
      <c r="A4" s="654"/>
      <c r="B4" s="658" t="s">
        <v>0</v>
      </c>
      <c r="C4" s="660" t="s">
        <v>61</v>
      </c>
      <c r="D4" s="661"/>
      <c r="E4" s="661"/>
      <c r="F4" s="658" t="s">
        <v>0</v>
      </c>
      <c r="G4" s="662" t="s">
        <v>56</v>
      </c>
      <c r="H4" s="663"/>
      <c r="I4" s="664"/>
      <c r="J4" s="658" t="s">
        <v>0</v>
      </c>
      <c r="K4" s="662" t="s">
        <v>58</v>
      </c>
      <c r="L4" s="663"/>
      <c r="M4" s="664"/>
      <c r="N4" s="658" t="s">
        <v>0</v>
      </c>
      <c r="O4" s="662" t="s">
        <v>57</v>
      </c>
      <c r="P4" s="663"/>
      <c r="Q4" s="664"/>
    </row>
    <row r="5" spans="1:23" s="10" customFormat="1" ht="24" x14ac:dyDescent="0.2">
      <c r="A5" s="654"/>
      <c r="B5" s="659"/>
      <c r="C5" s="253" t="s">
        <v>25</v>
      </c>
      <c r="D5" s="253" t="s">
        <v>24</v>
      </c>
      <c r="E5" s="253" t="s">
        <v>23</v>
      </c>
      <c r="F5" s="659"/>
      <c r="G5" s="254" t="s">
        <v>25</v>
      </c>
      <c r="H5" s="250" t="s">
        <v>24</v>
      </c>
      <c r="I5" s="253" t="s">
        <v>23</v>
      </c>
      <c r="J5" s="659"/>
      <c r="K5" s="254" t="s">
        <v>25</v>
      </c>
      <c r="L5" s="250" t="s">
        <v>24</v>
      </c>
      <c r="M5" s="250" t="s">
        <v>23</v>
      </c>
      <c r="N5" s="659"/>
      <c r="O5" s="254" t="s">
        <v>25</v>
      </c>
      <c r="P5" s="253" t="s">
        <v>24</v>
      </c>
      <c r="Q5" s="250" t="s">
        <v>23</v>
      </c>
    </row>
    <row r="6" spans="1:23" s="10" customFormat="1" ht="15.75" customHeight="1" x14ac:dyDescent="0.2">
      <c r="A6" s="255" t="s">
        <v>0</v>
      </c>
      <c r="B6" s="256">
        <v>14</v>
      </c>
      <c r="C6" s="256">
        <v>7</v>
      </c>
      <c r="D6" s="256">
        <v>2</v>
      </c>
      <c r="E6" s="256">
        <v>5</v>
      </c>
      <c r="F6" s="256">
        <v>6</v>
      </c>
      <c r="G6" s="256">
        <v>1</v>
      </c>
      <c r="H6" s="251"/>
      <c r="I6" s="256">
        <v>5</v>
      </c>
      <c r="J6" s="256">
        <v>3</v>
      </c>
      <c r="K6" s="256">
        <v>3</v>
      </c>
      <c r="L6" s="251"/>
      <c r="M6" s="251"/>
      <c r="N6" s="256">
        <v>5</v>
      </c>
      <c r="O6" s="256">
        <v>3</v>
      </c>
      <c r="P6" s="256">
        <v>2</v>
      </c>
      <c r="Q6" s="269"/>
      <c r="R6" s="468"/>
      <c r="S6" s="468"/>
      <c r="T6" s="468"/>
      <c r="U6" s="468"/>
      <c r="V6" s="468"/>
      <c r="W6" s="468"/>
    </row>
    <row r="7" spans="1:23" s="10" customFormat="1" ht="12" customHeight="1" x14ac:dyDescent="0.2">
      <c r="A7" s="257" t="s">
        <v>173</v>
      </c>
      <c r="B7" s="258">
        <v>1</v>
      </c>
      <c r="C7" s="258">
        <v>0</v>
      </c>
      <c r="D7" s="258">
        <v>1</v>
      </c>
      <c r="E7" s="258">
        <v>0</v>
      </c>
      <c r="F7" s="258">
        <v>0</v>
      </c>
      <c r="G7" s="258">
        <v>0</v>
      </c>
      <c r="H7" s="252"/>
      <c r="I7" s="258">
        <v>0</v>
      </c>
      <c r="J7" s="258">
        <v>0</v>
      </c>
      <c r="K7" s="258">
        <v>0</v>
      </c>
      <c r="L7" s="252"/>
      <c r="M7" s="252"/>
      <c r="N7" s="258">
        <v>1</v>
      </c>
      <c r="O7" s="258">
        <v>0</v>
      </c>
      <c r="P7" s="258">
        <v>1</v>
      </c>
      <c r="Q7" s="167"/>
      <c r="R7" s="468"/>
      <c r="S7" s="468"/>
    </row>
    <row r="8" spans="1:23" s="10" customFormat="1" ht="12" customHeight="1" x14ac:dyDescent="0.2">
      <c r="A8" s="257" t="s">
        <v>267</v>
      </c>
      <c r="B8" s="258">
        <v>1</v>
      </c>
      <c r="C8" s="258">
        <v>0</v>
      </c>
      <c r="D8" s="258">
        <v>1</v>
      </c>
      <c r="E8" s="258">
        <v>0</v>
      </c>
      <c r="F8" s="258">
        <v>0</v>
      </c>
      <c r="G8" s="258">
        <v>0</v>
      </c>
      <c r="H8" s="252"/>
      <c r="I8" s="258">
        <v>0</v>
      </c>
      <c r="J8" s="258">
        <v>0</v>
      </c>
      <c r="K8" s="258">
        <v>0</v>
      </c>
      <c r="L8" s="252"/>
      <c r="M8" s="252"/>
      <c r="N8" s="258">
        <v>1</v>
      </c>
      <c r="O8" s="258">
        <v>0</v>
      </c>
      <c r="P8" s="258">
        <v>1</v>
      </c>
      <c r="Q8" s="167"/>
      <c r="R8" s="468"/>
      <c r="S8" s="468"/>
    </row>
    <row r="9" spans="1:23" s="10" customFormat="1" ht="12" customHeight="1" x14ac:dyDescent="0.2">
      <c r="A9" s="257" t="s">
        <v>268</v>
      </c>
      <c r="B9" s="258">
        <v>3</v>
      </c>
      <c r="C9" s="258">
        <v>1</v>
      </c>
      <c r="D9" s="258">
        <v>0</v>
      </c>
      <c r="E9" s="258">
        <v>2</v>
      </c>
      <c r="F9" s="258">
        <v>2</v>
      </c>
      <c r="G9" s="258">
        <v>0</v>
      </c>
      <c r="H9" s="252"/>
      <c r="I9" s="258">
        <v>2</v>
      </c>
      <c r="J9" s="258">
        <v>1</v>
      </c>
      <c r="K9" s="258">
        <v>1</v>
      </c>
      <c r="L9" s="252"/>
      <c r="M9" s="252"/>
      <c r="N9" s="258">
        <v>0</v>
      </c>
      <c r="O9" s="258">
        <v>0</v>
      </c>
      <c r="P9" s="258">
        <v>0</v>
      </c>
      <c r="Q9" s="167"/>
      <c r="R9" s="468"/>
      <c r="S9" s="468"/>
    </row>
    <row r="10" spans="1:23" s="10" customFormat="1" ht="12" customHeight="1" x14ac:dyDescent="0.2">
      <c r="A10" s="257" t="s">
        <v>174</v>
      </c>
      <c r="B10" s="258">
        <v>1</v>
      </c>
      <c r="C10" s="258">
        <v>1</v>
      </c>
      <c r="D10" s="258">
        <v>0</v>
      </c>
      <c r="E10" s="258">
        <v>0</v>
      </c>
      <c r="F10" s="258">
        <v>0</v>
      </c>
      <c r="G10" s="258">
        <v>0</v>
      </c>
      <c r="H10" s="252"/>
      <c r="I10" s="258">
        <v>0</v>
      </c>
      <c r="J10" s="258">
        <v>0</v>
      </c>
      <c r="K10" s="258">
        <v>0</v>
      </c>
      <c r="L10" s="252"/>
      <c r="M10" s="252"/>
      <c r="N10" s="258">
        <v>1</v>
      </c>
      <c r="O10" s="258">
        <v>1</v>
      </c>
      <c r="P10" s="258">
        <v>0</v>
      </c>
      <c r="Q10" s="167"/>
      <c r="R10" s="468"/>
      <c r="S10" s="468"/>
    </row>
    <row r="11" spans="1:23" s="10" customFormat="1" ht="12" customHeight="1" x14ac:dyDescent="0.2">
      <c r="A11" s="257" t="s">
        <v>175</v>
      </c>
      <c r="B11" s="258">
        <v>1</v>
      </c>
      <c r="C11" s="258">
        <v>0</v>
      </c>
      <c r="D11" s="258">
        <v>0</v>
      </c>
      <c r="E11" s="258">
        <v>1</v>
      </c>
      <c r="F11" s="258">
        <v>1</v>
      </c>
      <c r="G11" s="258">
        <v>0</v>
      </c>
      <c r="H11" s="252"/>
      <c r="I11" s="258">
        <v>1</v>
      </c>
      <c r="J11" s="258">
        <v>0</v>
      </c>
      <c r="K11" s="258">
        <v>0</v>
      </c>
      <c r="L11" s="252"/>
      <c r="M11" s="252"/>
      <c r="N11" s="258">
        <v>0</v>
      </c>
      <c r="O11" s="258">
        <v>0</v>
      </c>
      <c r="P11" s="258">
        <v>0</v>
      </c>
      <c r="Q11" s="167"/>
      <c r="R11" s="468"/>
      <c r="S11" s="468"/>
    </row>
    <row r="12" spans="1:23" s="10" customFormat="1" ht="12" customHeight="1" x14ac:dyDescent="0.2">
      <c r="A12" s="257" t="s">
        <v>176</v>
      </c>
      <c r="B12" s="258">
        <v>3</v>
      </c>
      <c r="C12" s="258">
        <v>3</v>
      </c>
      <c r="D12" s="258">
        <v>0</v>
      </c>
      <c r="E12" s="258">
        <v>0</v>
      </c>
      <c r="F12" s="258">
        <v>0</v>
      </c>
      <c r="G12" s="258">
        <v>0</v>
      </c>
      <c r="H12" s="252"/>
      <c r="I12" s="258">
        <v>0</v>
      </c>
      <c r="J12" s="258">
        <v>1</v>
      </c>
      <c r="K12" s="258">
        <v>1</v>
      </c>
      <c r="L12" s="252"/>
      <c r="M12" s="252"/>
      <c r="N12" s="258">
        <v>2</v>
      </c>
      <c r="O12" s="258">
        <v>2</v>
      </c>
      <c r="P12" s="258">
        <v>0</v>
      </c>
      <c r="Q12" s="167"/>
      <c r="R12" s="468"/>
      <c r="S12" s="468"/>
    </row>
    <row r="13" spans="1:23" s="9" customFormat="1" ht="12" customHeight="1" x14ac:dyDescent="0.2">
      <c r="A13" s="259" t="s">
        <v>269</v>
      </c>
      <c r="B13" s="260">
        <v>4</v>
      </c>
      <c r="C13" s="260">
        <v>2</v>
      </c>
      <c r="D13" s="260">
        <v>0</v>
      </c>
      <c r="E13" s="260">
        <v>2</v>
      </c>
      <c r="F13" s="260">
        <v>3</v>
      </c>
      <c r="G13" s="260">
        <v>1</v>
      </c>
      <c r="H13" s="267"/>
      <c r="I13" s="260">
        <v>2</v>
      </c>
      <c r="J13" s="260">
        <v>1</v>
      </c>
      <c r="K13" s="260">
        <v>1</v>
      </c>
      <c r="L13" s="268"/>
      <c r="M13" s="268"/>
      <c r="N13" s="260">
        <v>0</v>
      </c>
      <c r="O13" s="260">
        <v>0</v>
      </c>
      <c r="P13" s="260">
        <v>0</v>
      </c>
      <c r="Q13" s="270"/>
      <c r="R13" s="468"/>
      <c r="S13" s="468"/>
    </row>
    <row r="14" spans="1:23" s="9" customFormat="1" ht="11.25" x14ac:dyDescent="0.2">
      <c r="A14" s="629" t="s">
        <v>207</v>
      </c>
      <c r="B14" s="629"/>
      <c r="C14" s="629"/>
      <c r="D14" s="629"/>
      <c r="E14" s="629"/>
      <c r="F14" s="629"/>
      <c r="G14" s="629"/>
      <c r="H14" s="629"/>
      <c r="I14" s="629"/>
      <c r="J14" s="629"/>
      <c r="K14" s="629"/>
      <c r="L14" s="629"/>
      <c r="M14" s="629"/>
      <c r="N14" s="629"/>
      <c r="O14" s="629"/>
      <c r="P14" s="629"/>
      <c r="Q14" s="629"/>
    </row>
    <row r="15" spans="1:23" s="9" customFormat="1" ht="15" customHeight="1" x14ac:dyDescent="0.2">
      <c r="A15" s="629"/>
      <c r="B15" s="629"/>
      <c r="C15" s="629"/>
      <c r="D15" s="629"/>
      <c r="E15" s="629"/>
      <c r="F15" s="629"/>
      <c r="G15" s="629"/>
      <c r="H15" s="629"/>
      <c r="I15" s="629"/>
      <c r="J15" s="629"/>
      <c r="K15" s="629"/>
      <c r="L15" s="629"/>
      <c r="M15" s="629"/>
      <c r="N15" s="629"/>
      <c r="O15" s="629"/>
      <c r="P15" s="629"/>
      <c r="Q15" s="629"/>
    </row>
    <row r="16" spans="1:23" s="9" customFormat="1" ht="15" customHeight="1" x14ac:dyDescent="0.2">
      <c r="A16" s="631" t="s">
        <v>226</v>
      </c>
      <c r="B16" s="651"/>
      <c r="C16" s="651"/>
      <c r="D16" s="651"/>
      <c r="E16" s="651"/>
      <c r="F16" s="651"/>
      <c r="G16" s="651"/>
      <c r="H16" s="651"/>
      <c r="I16" s="651"/>
      <c r="J16" s="651"/>
      <c r="K16" s="651"/>
      <c r="L16" s="651"/>
      <c r="M16" s="651"/>
      <c r="N16" s="651"/>
      <c r="O16" s="651"/>
      <c r="P16" s="651"/>
      <c r="Q16" s="651"/>
    </row>
    <row r="17" spans="1:22" x14ac:dyDescent="0.25">
      <c r="A17" s="97"/>
      <c r="B17" s="98"/>
      <c r="C17" s="98"/>
      <c r="D17" s="98"/>
      <c r="E17" s="98"/>
      <c r="F17" s="98"/>
      <c r="G17" s="98"/>
      <c r="H17" s="98"/>
      <c r="I17" s="98"/>
      <c r="J17" s="98"/>
      <c r="K17" s="98"/>
      <c r="L17" s="98"/>
      <c r="M17" s="98"/>
      <c r="N17" s="98"/>
      <c r="O17" s="98"/>
      <c r="P17" s="98"/>
      <c r="Q17" s="98"/>
    </row>
    <row r="19" spans="1:22" x14ac:dyDescent="0.25">
      <c r="A19" s="652" t="s">
        <v>230</v>
      </c>
      <c r="B19" s="652"/>
      <c r="C19" s="652"/>
      <c r="D19" s="652"/>
      <c r="E19" s="652"/>
      <c r="F19" s="652"/>
      <c r="G19" s="652"/>
      <c r="H19" s="652"/>
      <c r="I19" s="652"/>
      <c r="J19" s="652"/>
      <c r="K19" s="652"/>
      <c r="L19" s="652"/>
      <c r="M19" s="652"/>
      <c r="N19" s="652"/>
      <c r="O19" s="652"/>
      <c r="P19" s="652"/>
      <c r="Q19" s="652"/>
    </row>
    <row r="20" spans="1:22" ht="22.5" customHeight="1" x14ac:dyDescent="0.25">
      <c r="A20" s="653" t="s">
        <v>3</v>
      </c>
      <c r="B20" s="655" t="s">
        <v>0</v>
      </c>
      <c r="C20" s="656"/>
      <c r="D20" s="656"/>
      <c r="E20" s="656"/>
      <c r="F20" s="657" t="s">
        <v>66</v>
      </c>
      <c r="G20" s="657"/>
      <c r="H20" s="657"/>
      <c r="I20" s="657"/>
      <c r="J20" s="657"/>
      <c r="K20" s="657"/>
      <c r="L20" s="657"/>
      <c r="M20" s="657"/>
      <c r="N20" s="657"/>
      <c r="O20" s="657"/>
      <c r="P20" s="657"/>
      <c r="Q20" s="657"/>
    </row>
    <row r="21" spans="1:22" x14ac:dyDescent="0.25">
      <c r="A21" s="654"/>
      <c r="B21" s="658" t="s">
        <v>0</v>
      </c>
      <c r="C21" s="660" t="s">
        <v>61</v>
      </c>
      <c r="D21" s="661"/>
      <c r="E21" s="661"/>
      <c r="F21" s="658" t="s">
        <v>0</v>
      </c>
      <c r="G21" s="662" t="s">
        <v>56</v>
      </c>
      <c r="H21" s="663"/>
      <c r="I21" s="664"/>
      <c r="J21" s="658" t="s">
        <v>0</v>
      </c>
      <c r="K21" s="662" t="s">
        <v>58</v>
      </c>
      <c r="L21" s="663"/>
      <c r="M21" s="664"/>
      <c r="N21" s="658" t="s">
        <v>0</v>
      </c>
      <c r="O21" s="662" t="s">
        <v>57</v>
      </c>
      <c r="P21" s="663"/>
      <c r="Q21" s="664"/>
    </row>
    <row r="22" spans="1:22" ht="24" x14ac:dyDescent="0.25">
      <c r="A22" s="654"/>
      <c r="B22" s="659"/>
      <c r="C22" s="253" t="s">
        <v>25</v>
      </c>
      <c r="D22" s="253" t="s">
        <v>24</v>
      </c>
      <c r="E22" s="253" t="s">
        <v>23</v>
      </c>
      <c r="F22" s="659"/>
      <c r="G22" s="254" t="s">
        <v>25</v>
      </c>
      <c r="H22" s="250" t="s">
        <v>24</v>
      </c>
      <c r="I22" s="253" t="s">
        <v>23</v>
      </c>
      <c r="J22" s="659"/>
      <c r="K22" s="254" t="s">
        <v>25</v>
      </c>
      <c r="L22" s="250" t="s">
        <v>24</v>
      </c>
      <c r="M22" s="250" t="s">
        <v>23</v>
      </c>
      <c r="N22" s="659"/>
      <c r="O22" s="254" t="s">
        <v>25</v>
      </c>
      <c r="P22" s="253" t="s">
        <v>24</v>
      </c>
      <c r="Q22" s="250" t="s">
        <v>23</v>
      </c>
    </row>
    <row r="23" spans="1:22" x14ac:dyDescent="0.25">
      <c r="A23" s="255" t="s">
        <v>0</v>
      </c>
      <c r="B23" s="265">
        <v>100</v>
      </c>
      <c r="C23" s="265">
        <v>100</v>
      </c>
      <c r="D23" s="265">
        <v>100</v>
      </c>
      <c r="E23" s="265">
        <v>100</v>
      </c>
      <c r="F23" s="265">
        <v>100</v>
      </c>
      <c r="G23" s="265">
        <v>100</v>
      </c>
      <c r="H23" s="266"/>
      <c r="I23" s="265">
        <v>100</v>
      </c>
      <c r="J23" s="265">
        <v>100</v>
      </c>
      <c r="K23" s="265">
        <v>100</v>
      </c>
      <c r="L23" s="266"/>
      <c r="M23" s="266"/>
      <c r="N23" s="265">
        <v>100</v>
      </c>
      <c r="O23" s="265">
        <v>100</v>
      </c>
      <c r="P23" s="265">
        <v>100</v>
      </c>
      <c r="Q23" s="275"/>
      <c r="R23" s="469"/>
      <c r="S23" s="469"/>
      <c r="T23" s="469"/>
      <c r="U23" s="469"/>
      <c r="V23" s="469"/>
    </row>
    <row r="24" spans="1:22" x14ac:dyDescent="0.25">
      <c r="A24" s="257" t="s">
        <v>173</v>
      </c>
      <c r="B24" s="271">
        <f>B7/$B$6*100</f>
        <v>7.1428571428571423</v>
      </c>
      <c r="C24" s="264">
        <v>0</v>
      </c>
      <c r="D24" s="264">
        <f>D7/$D$6*100</f>
        <v>50</v>
      </c>
      <c r="E24" s="264">
        <v>0</v>
      </c>
      <c r="F24" s="264">
        <v>0</v>
      </c>
      <c r="G24" s="264">
        <v>0</v>
      </c>
      <c r="H24" s="261"/>
      <c r="I24" s="264">
        <v>0</v>
      </c>
      <c r="J24" s="264">
        <v>0</v>
      </c>
      <c r="K24" s="264">
        <v>0</v>
      </c>
      <c r="L24" s="261"/>
      <c r="M24" s="261"/>
      <c r="N24" s="271">
        <f>N7/$N$6*100</f>
        <v>20</v>
      </c>
      <c r="O24" s="264">
        <v>0</v>
      </c>
      <c r="P24" s="264">
        <f>P7/$P$6*100</f>
        <v>50</v>
      </c>
      <c r="Q24" s="262"/>
    </row>
    <row r="25" spans="1:22" x14ac:dyDescent="0.25">
      <c r="A25" s="257" t="s">
        <v>267</v>
      </c>
      <c r="B25" s="271">
        <f t="shared" ref="B25:B30" si="0">B8/$B$6*100</f>
        <v>7.1428571428571423</v>
      </c>
      <c r="C25" s="264">
        <v>0</v>
      </c>
      <c r="D25" s="264">
        <f t="shared" ref="D25" si="1">D8/$D$6*100</f>
        <v>50</v>
      </c>
      <c r="E25" s="264">
        <v>0</v>
      </c>
      <c r="F25" s="264">
        <v>0</v>
      </c>
      <c r="G25" s="264">
        <v>0</v>
      </c>
      <c r="H25" s="261"/>
      <c r="I25" s="264">
        <v>0</v>
      </c>
      <c r="J25" s="264">
        <v>0</v>
      </c>
      <c r="K25" s="264">
        <v>0</v>
      </c>
      <c r="L25" s="261"/>
      <c r="M25" s="261"/>
      <c r="N25" s="271">
        <f t="shared" ref="N25:N29" si="2">N8/$N$6*100</f>
        <v>20</v>
      </c>
      <c r="O25" s="264">
        <v>0</v>
      </c>
      <c r="P25" s="264">
        <f t="shared" ref="P25" si="3">P8/$P$6*100</f>
        <v>50</v>
      </c>
      <c r="Q25" s="262"/>
    </row>
    <row r="26" spans="1:22" x14ac:dyDescent="0.25">
      <c r="A26" s="257" t="s">
        <v>268</v>
      </c>
      <c r="B26" s="271">
        <f t="shared" si="0"/>
        <v>21.428571428571427</v>
      </c>
      <c r="C26" s="264">
        <f t="shared" ref="C26:C30" si="4">C9/$C$6*100</f>
        <v>14.285714285714285</v>
      </c>
      <c r="D26" s="264">
        <v>0</v>
      </c>
      <c r="E26" s="264">
        <f t="shared" ref="E26:E30" si="5">E9/$E$6*100</f>
        <v>40</v>
      </c>
      <c r="F26" s="264">
        <f t="shared" ref="F26:F30" si="6">F9/$F$6*100</f>
        <v>33.333333333333329</v>
      </c>
      <c r="G26" s="264">
        <v>0</v>
      </c>
      <c r="H26" s="261"/>
      <c r="I26" s="264">
        <f t="shared" ref="I26:I30" si="7">I9/$I$6*100</f>
        <v>40</v>
      </c>
      <c r="J26" s="264">
        <f t="shared" ref="J26:J30" si="8">J9/$J$6*100</f>
        <v>33.333333333333329</v>
      </c>
      <c r="K26" s="264">
        <f t="shared" ref="K26:K30" si="9">K9/$K$6*100</f>
        <v>33.333333333333329</v>
      </c>
      <c r="L26" s="261"/>
      <c r="M26" s="261"/>
      <c r="N26" s="264">
        <v>0</v>
      </c>
      <c r="O26" s="264">
        <v>0</v>
      </c>
      <c r="P26" s="264">
        <v>0</v>
      </c>
      <c r="Q26" s="262"/>
    </row>
    <row r="27" spans="1:22" x14ac:dyDescent="0.25">
      <c r="A27" s="257" t="s">
        <v>174</v>
      </c>
      <c r="B27" s="271">
        <f t="shared" si="0"/>
        <v>7.1428571428571423</v>
      </c>
      <c r="C27" s="264">
        <f t="shared" si="4"/>
        <v>14.285714285714285</v>
      </c>
      <c r="D27" s="264">
        <v>0</v>
      </c>
      <c r="E27" s="264">
        <v>0</v>
      </c>
      <c r="F27" s="264">
        <v>0</v>
      </c>
      <c r="G27" s="264">
        <v>0</v>
      </c>
      <c r="H27" s="261"/>
      <c r="I27" s="264">
        <v>0</v>
      </c>
      <c r="J27" s="264">
        <v>0</v>
      </c>
      <c r="K27" s="264">
        <v>0</v>
      </c>
      <c r="L27" s="261"/>
      <c r="M27" s="261"/>
      <c r="N27" s="271">
        <f t="shared" si="2"/>
        <v>20</v>
      </c>
      <c r="O27" s="263">
        <f t="shared" ref="O27:O29" si="10">O10/$O$6*100</f>
        <v>33.333333333333329</v>
      </c>
      <c r="P27" s="264">
        <v>0</v>
      </c>
      <c r="Q27" s="262"/>
    </row>
    <row r="28" spans="1:22" x14ac:dyDescent="0.25">
      <c r="A28" s="257" t="s">
        <v>175</v>
      </c>
      <c r="B28" s="271">
        <f t="shared" si="0"/>
        <v>7.1428571428571423</v>
      </c>
      <c r="C28" s="264">
        <v>0</v>
      </c>
      <c r="D28" s="264">
        <v>0</v>
      </c>
      <c r="E28" s="264">
        <f t="shared" si="5"/>
        <v>20</v>
      </c>
      <c r="F28" s="264">
        <f t="shared" si="6"/>
        <v>16.666666666666664</v>
      </c>
      <c r="G28" s="264">
        <v>0</v>
      </c>
      <c r="H28" s="261"/>
      <c r="I28" s="264">
        <f t="shared" si="7"/>
        <v>20</v>
      </c>
      <c r="J28" s="264">
        <v>0</v>
      </c>
      <c r="K28" s="264">
        <v>0</v>
      </c>
      <c r="L28" s="261"/>
      <c r="M28" s="261"/>
      <c r="N28" s="264">
        <v>0</v>
      </c>
      <c r="O28" s="264">
        <v>0</v>
      </c>
      <c r="P28" s="264">
        <v>0</v>
      </c>
      <c r="Q28" s="262"/>
    </row>
    <row r="29" spans="1:22" ht="15" customHeight="1" x14ac:dyDescent="0.25">
      <c r="A29" s="257" t="s">
        <v>176</v>
      </c>
      <c r="B29" s="271">
        <f t="shared" si="0"/>
        <v>21.428571428571427</v>
      </c>
      <c r="C29" s="264">
        <f t="shared" si="4"/>
        <v>42.857142857142854</v>
      </c>
      <c r="D29" s="264">
        <v>0</v>
      </c>
      <c r="E29" s="264">
        <v>0</v>
      </c>
      <c r="F29" s="264">
        <v>0</v>
      </c>
      <c r="G29" s="264">
        <v>0</v>
      </c>
      <c r="H29" s="261"/>
      <c r="I29" s="264">
        <v>0</v>
      </c>
      <c r="J29" s="264">
        <f t="shared" si="8"/>
        <v>33.333333333333329</v>
      </c>
      <c r="K29" s="264">
        <f t="shared" si="9"/>
        <v>33.333333333333329</v>
      </c>
      <c r="L29" s="261"/>
      <c r="M29" s="261"/>
      <c r="N29" s="271">
        <f t="shared" si="2"/>
        <v>40</v>
      </c>
      <c r="O29" s="263">
        <f t="shared" si="10"/>
        <v>66.666666666666657</v>
      </c>
      <c r="P29" s="264">
        <v>0</v>
      </c>
      <c r="Q29" s="262"/>
    </row>
    <row r="30" spans="1:22" x14ac:dyDescent="0.25">
      <c r="A30" s="259" t="s">
        <v>269</v>
      </c>
      <c r="B30" s="272">
        <f t="shared" si="0"/>
        <v>28.571428571428569</v>
      </c>
      <c r="C30" s="273">
        <f t="shared" si="4"/>
        <v>28.571428571428569</v>
      </c>
      <c r="D30" s="273">
        <v>0</v>
      </c>
      <c r="E30" s="273">
        <f t="shared" si="5"/>
        <v>40</v>
      </c>
      <c r="F30" s="272">
        <f t="shared" si="6"/>
        <v>50</v>
      </c>
      <c r="G30" s="276">
        <f t="shared" ref="G30" si="11">G13/$G$6*100</f>
        <v>100</v>
      </c>
      <c r="H30" s="274"/>
      <c r="I30" s="273">
        <f t="shared" si="7"/>
        <v>40</v>
      </c>
      <c r="J30" s="273">
        <f t="shared" si="8"/>
        <v>33.333333333333329</v>
      </c>
      <c r="K30" s="273">
        <f t="shared" si="9"/>
        <v>33.333333333333329</v>
      </c>
      <c r="L30" s="274"/>
      <c r="M30" s="274"/>
      <c r="N30" s="273">
        <v>0</v>
      </c>
      <c r="O30" s="273">
        <v>0</v>
      </c>
      <c r="P30" s="273">
        <v>0</v>
      </c>
      <c r="Q30" s="274"/>
    </row>
    <row r="31" spans="1:22" ht="15" customHeight="1" x14ac:dyDescent="0.25">
      <c r="A31" s="629" t="s">
        <v>207</v>
      </c>
      <c r="B31" s="629"/>
      <c r="C31" s="629"/>
      <c r="D31" s="629"/>
      <c r="E31" s="629"/>
      <c r="F31" s="629"/>
      <c r="G31" s="629"/>
      <c r="H31" s="629"/>
      <c r="I31" s="629"/>
      <c r="J31" s="629"/>
      <c r="K31" s="629"/>
      <c r="L31" s="629"/>
      <c r="M31" s="629"/>
      <c r="N31" s="629"/>
      <c r="O31" s="629"/>
      <c r="P31" s="629"/>
      <c r="Q31" s="629"/>
    </row>
    <row r="32" spans="1:22" x14ac:dyDescent="0.25">
      <c r="A32" s="629"/>
      <c r="B32" s="629"/>
      <c r="C32" s="629"/>
      <c r="D32" s="629"/>
      <c r="E32" s="629"/>
      <c r="F32" s="629"/>
      <c r="G32" s="629"/>
      <c r="H32" s="629"/>
      <c r="I32" s="629"/>
      <c r="J32" s="629"/>
      <c r="K32" s="629"/>
      <c r="L32" s="629"/>
      <c r="M32" s="629"/>
      <c r="N32" s="629"/>
      <c r="O32" s="629"/>
      <c r="P32" s="629"/>
      <c r="Q32" s="629"/>
    </row>
    <row r="33" spans="1:17" x14ac:dyDescent="0.25">
      <c r="A33" s="631" t="s">
        <v>226</v>
      </c>
      <c r="B33" s="651"/>
      <c r="C33" s="651"/>
      <c r="D33" s="651"/>
      <c r="E33" s="651"/>
      <c r="F33" s="651"/>
      <c r="G33" s="651"/>
      <c r="H33" s="651"/>
      <c r="I33" s="651"/>
      <c r="J33" s="651"/>
      <c r="K33" s="651"/>
      <c r="L33" s="651"/>
      <c r="M33" s="651"/>
      <c r="N33" s="651"/>
      <c r="O33" s="651"/>
      <c r="P33" s="651"/>
      <c r="Q33" s="651"/>
    </row>
    <row r="34" spans="1:17" x14ac:dyDescent="0.25">
      <c r="Q34" s="50" t="s">
        <v>93</v>
      </c>
    </row>
  </sheetData>
  <mergeCells count="29">
    <mergeCell ref="A1:Q1"/>
    <mergeCell ref="A2:Q2"/>
    <mergeCell ref="A3:A5"/>
    <mergeCell ref="B3:E3"/>
    <mergeCell ref="F3:Q3"/>
    <mergeCell ref="B4:B5"/>
    <mergeCell ref="C4:E4"/>
    <mergeCell ref="F4:F5"/>
    <mergeCell ref="G4:I4"/>
    <mergeCell ref="J4:J5"/>
    <mergeCell ref="K4:M4"/>
    <mergeCell ref="N4:N5"/>
    <mergeCell ref="O4:Q4"/>
    <mergeCell ref="A31:Q32"/>
    <mergeCell ref="A33:Q33"/>
    <mergeCell ref="A14:Q15"/>
    <mergeCell ref="A16:Q16"/>
    <mergeCell ref="A19:Q19"/>
    <mergeCell ref="A20:A22"/>
    <mergeCell ref="B20:E20"/>
    <mergeCell ref="F20:Q20"/>
    <mergeCell ref="B21:B22"/>
    <mergeCell ref="C21:E21"/>
    <mergeCell ref="F21:F22"/>
    <mergeCell ref="G21:I21"/>
    <mergeCell ref="J21:J22"/>
    <mergeCell ref="K21:M21"/>
    <mergeCell ref="N21:N22"/>
    <mergeCell ref="O21:Q21"/>
  </mergeCells>
  <hyperlinks>
    <hyperlink ref="Q34" location="Índice!A1" display="Volver"/>
  </hyperlinks>
  <pageMargins left="0.70866141732283472" right="0.70866141732283472" top="0.74803149606299213" bottom="0.74803149606299213" header="0.31496062992125984" footer="0.31496062992125984"/>
  <pageSetup scale="7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C40"/>
  <sheetViews>
    <sheetView showGridLines="0" zoomScale="70" zoomScaleNormal="70" workbookViewId="0">
      <selection sqref="A1:C1"/>
    </sheetView>
  </sheetViews>
  <sheetFormatPr baseColWidth="10" defaultColWidth="11.42578125" defaultRowHeight="12" x14ac:dyDescent="0.2"/>
  <cols>
    <col min="1" max="1" width="37.5703125" style="1" bestFit="1" customWidth="1"/>
    <col min="2" max="16384" width="11.42578125" style="1"/>
  </cols>
  <sheetData>
    <row r="1" spans="1:3" ht="15" x14ac:dyDescent="0.25">
      <c r="A1" s="626" t="s">
        <v>192</v>
      </c>
      <c r="B1" s="626"/>
      <c r="C1" s="626"/>
    </row>
    <row r="2" spans="1:3" s="3" customFormat="1" ht="42.75" customHeight="1" x14ac:dyDescent="0.2">
      <c r="A2" s="667" t="s">
        <v>231</v>
      </c>
      <c r="B2" s="667"/>
    </row>
    <row r="3" spans="1:3" x14ac:dyDescent="0.2">
      <c r="A3" s="213" t="s">
        <v>48</v>
      </c>
      <c r="B3" s="30" t="s">
        <v>0</v>
      </c>
      <c r="C3" s="464"/>
    </row>
    <row r="4" spans="1:3" x14ac:dyDescent="0.2">
      <c r="A4" s="178" t="s">
        <v>0</v>
      </c>
      <c r="B4" s="322">
        <v>340</v>
      </c>
      <c r="C4" s="464"/>
    </row>
    <row r="5" spans="1:3" x14ac:dyDescent="0.2">
      <c r="A5" s="179" t="s">
        <v>49</v>
      </c>
      <c r="B5" s="277">
        <v>22</v>
      </c>
    </row>
    <row r="6" spans="1:3" x14ac:dyDescent="0.2">
      <c r="A6" s="179" t="s">
        <v>50</v>
      </c>
      <c r="B6" s="323">
        <v>51</v>
      </c>
    </row>
    <row r="7" spans="1:3" x14ac:dyDescent="0.2">
      <c r="A7" s="179" t="s">
        <v>51</v>
      </c>
      <c r="B7" s="323">
        <v>76</v>
      </c>
    </row>
    <row r="8" spans="1:3" x14ac:dyDescent="0.2">
      <c r="A8" s="179" t="s">
        <v>136</v>
      </c>
      <c r="B8" s="277">
        <v>5</v>
      </c>
    </row>
    <row r="9" spans="1:3" x14ac:dyDescent="0.2">
      <c r="A9" s="179" t="s">
        <v>52</v>
      </c>
      <c r="B9" s="277">
        <v>109</v>
      </c>
    </row>
    <row r="10" spans="1:3" x14ac:dyDescent="0.2">
      <c r="A10" s="179" t="s">
        <v>53</v>
      </c>
      <c r="B10" s="323">
        <v>47</v>
      </c>
    </row>
    <row r="11" spans="1:3" x14ac:dyDescent="0.2">
      <c r="A11" s="180" t="s">
        <v>137</v>
      </c>
      <c r="B11" s="277">
        <v>1</v>
      </c>
    </row>
    <row r="12" spans="1:3" x14ac:dyDescent="0.2">
      <c r="A12" s="180" t="s">
        <v>270</v>
      </c>
      <c r="B12" s="277">
        <v>1</v>
      </c>
    </row>
    <row r="13" spans="1:3" x14ac:dyDescent="0.2">
      <c r="A13" s="179" t="s">
        <v>85</v>
      </c>
      <c r="B13" s="277">
        <v>6</v>
      </c>
    </row>
    <row r="14" spans="1:3" x14ac:dyDescent="0.2">
      <c r="A14" s="179" t="s">
        <v>86</v>
      </c>
      <c r="B14" s="277">
        <v>3</v>
      </c>
    </row>
    <row r="15" spans="1:3" x14ac:dyDescent="0.2">
      <c r="A15" s="179" t="s">
        <v>178</v>
      </c>
      <c r="B15" s="277">
        <v>4</v>
      </c>
    </row>
    <row r="16" spans="1:3" x14ac:dyDescent="0.2">
      <c r="A16" s="179" t="s">
        <v>110</v>
      </c>
      <c r="B16" s="277">
        <v>2</v>
      </c>
    </row>
    <row r="17" spans="1:3" s="5" customFormat="1" x14ac:dyDescent="0.2">
      <c r="A17" s="181" t="s">
        <v>12</v>
      </c>
      <c r="B17" s="288">
        <v>13</v>
      </c>
      <c r="C17" s="1"/>
    </row>
    <row r="18" spans="1:3" ht="47.25" customHeight="1" x14ac:dyDescent="0.2">
      <c r="A18" s="665" t="s">
        <v>208</v>
      </c>
      <c r="B18" s="665"/>
      <c r="C18" s="90"/>
    </row>
    <row r="19" spans="1:3" ht="24" customHeight="1" x14ac:dyDescent="0.2">
      <c r="A19" s="666" t="s">
        <v>226</v>
      </c>
      <c r="B19" s="666"/>
      <c r="C19" s="91"/>
    </row>
    <row r="22" spans="1:3" ht="56.25" customHeight="1" x14ac:dyDescent="0.2">
      <c r="A22" s="667" t="s">
        <v>232</v>
      </c>
      <c r="B22" s="667"/>
    </row>
    <row r="23" spans="1:3" x14ac:dyDescent="0.2">
      <c r="A23" s="211" t="s">
        <v>48</v>
      </c>
      <c r="B23" s="77" t="s">
        <v>0</v>
      </c>
    </row>
    <row r="24" spans="1:3" x14ac:dyDescent="0.2">
      <c r="A24" s="182" t="s">
        <v>0</v>
      </c>
      <c r="B24" s="183">
        <v>100</v>
      </c>
      <c r="C24" s="34"/>
    </row>
    <row r="25" spans="1:3" x14ac:dyDescent="0.2">
      <c r="A25" s="179" t="s">
        <v>49</v>
      </c>
      <c r="B25" s="55">
        <v>6.4705882352941186</v>
      </c>
    </row>
    <row r="26" spans="1:3" x14ac:dyDescent="0.2">
      <c r="A26" s="179" t="s">
        <v>50</v>
      </c>
      <c r="B26" s="55">
        <v>15</v>
      </c>
    </row>
    <row r="27" spans="1:3" x14ac:dyDescent="0.2">
      <c r="A27" s="179" t="s">
        <v>51</v>
      </c>
      <c r="B27" s="55">
        <v>22.352941176470591</v>
      </c>
    </row>
    <row r="28" spans="1:3" x14ac:dyDescent="0.2">
      <c r="A28" s="179" t="s">
        <v>136</v>
      </c>
      <c r="B28" s="55">
        <v>1.4705882352941175</v>
      </c>
    </row>
    <row r="29" spans="1:3" x14ac:dyDescent="0.2">
      <c r="A29" s="179" t="s">
        <v>52</v>
      </c>
      <c r="B29" s="55">
        <v>32.058823529411768</v>
      </c>
    </row>
    <row r="30" spans="1:3" x14ac:dyDescent="0.2">
      <c r="A30" s="179" t="s">
        <v>53</v>
      </c>
      <c r="B30" s="55">
        <v>13.823529411764707</v>
      </c>
    </row>
    <row r="31" spans="1:3" x14ac:dyDescent="0.2">
      <c r="A31" s="180" t="s">
        <v>137</v>
      </c>
      <c r="B31" s="55">
        <v>0.29411764705882354</v>
      </c>
    </row>
    <row r="32" spans="1:3" x14ac:dyDescent="0.2">
      <c r="A32" s="180" t="s">
        <v>270</v>
      </c>
      <c r="B32" s="55">
        <v>0.29411764705882354</v>
      </c>
    </row>
    <row r="33" spans="1:2" x14ac:dyDescent="0.2">
      <c r="A33" s="179" t="s">
        <v>85</v>
      </c>
      <c r="B33" s="55">
        <v>1.7647058823529411</v>
      </c>
    </row>
    <row r="34" spans="1:2" x14ac:dyDescent="0.2">
      <c r="A34" s="179" t="s">
        <v>86</v>
      </c>
      <c r="B34" s="55">
        <v>0.88235294117647056</v>
      </c>
    </row>
    <row r="35" spans="1:2" x14ac:dyDescent="0.2">
      <c r="A35" s="179" t="s">
        <v>178</v>
      </c>
      <c r="B35" s="55">
        <v>1.1764705882352942</v>
      </c>
    </row>
    <row r="36" spans="1:2" x14ac:dyDescent="0.2">
      <c r="A36" s="179" t="s">
        <v>110</v>
      </c>
      <c r="B36" s="55">
        <v>0.58823529411764708</v>
      </c>
    </row>
    <row r="37" spans="1:2" x14ac:dyDescent="0.2">
      <c r="A37" s="181" t="s">
        <v>12</v>
      </c>
      <c r="B37" s="55">
        <v>3.8235294117647061</v>
      </c>
    </row>
    <row r="38" spans="1:2" ht="47.25" customHeight="1" x14ac:dyDescent="0.2">
      <c r="A38" s="665" t="s">
        <v>208</v>
      </c>
      <c r="B38" s="665"/>
    </row>
    <row r="39" spans="1:2" ht="29.25" customHeight="1" x14ac:dyDescent="0.2">
      <c r="A39" s="666" t="s">
        <v>226</v>
      </c>
      <c r="B39" s="666"/>
    </row>
    <row r="40" spans="1:2" ht="15" x14ac:dyDescent="0.2">
      <c r="B40" s="50" t="s">
        <v>93</v>
      </c>
    </row>
  </sheetData>
  <mergeCells count="7">
    <mergeCell ref="A38:B38"/>
    <mergeCell ref="A39:B39"/>
    <mergeCell ref="A1:C1"/>
    <mergeCell ref="A2:B2"/>
    <mergeCell ref="A18:B18"/>
    <mergeCell ref="A19:B19"/>
    <mergeCell ref="A22:B22"/>
  </mergeCells>
  <hyperlinks>
    <hyperlink ref="B40" location="Índice!A1" display="Volver"/>
  </hyperlinks>
  <pageMargins left="0.7" right="0.7" top="0.75" bottom="0.7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C24"/>
  <sheetViews>
    <sheetView showGridLines="0" zoomScale="85" zoomScaleNormal="85" workbookViewId="0">
      <selection sqref="A1:B1"/>
    </sheetView>
  </sheetViews>
  <sheetFormatPr baseColWidth="10" defaultColWidth="11.42578125" defaultRowHeight="12" x14ac:dyDescent="0.2"/>
  <cols>
    <col min="1" max="1" width="70.28515625" style="1" customWidth="1"/>
    <col min="2" max="2" width="15.42578125" style="1" customWidth="1"/>
    <col min="3" max="16384" width="11.42578125" style="1"/>
  </cols>
  <sheetData>
    <row r="1" spans="1:3" ht="15" x14ac:dyDescent="0.25">
      <c r="A1" s="546" t="s">
        <v>192</v>
      </c>
      <c r="B1" s="546"/>
    </row>
    <row r="2" spans="1:3" ht="15" customHeight="1" x14ac:dyDescent="0.2">
      <c r="A2" s="668" t="s">
        <v>233</v>
      </c>
      <c r="B2" s="668"/>
    </row>
    <row r="3" spans="1:3" ht="15" customHeight="1" x14ac:dyDescent="0.2">
      <c r="A3" s="547"/>
      <c r="B3" s="547"/>
    </row>
    <row r="4" spans="1:3" x14ac:dyDescent="0.2">
      <c r="A4" s="184" t="s">
        <v>140</v>
      </c>
      <c r="B4" s="235" t="s">
        <v>0</v>
      </c>
    </row>
    <row r="5" spans="1:3" ht="12" customHeight="1" x14ac:dyDescent="0.2">
      <c r="A5" s="202" t="s">
        <v>0</v>
      </c>
      <c r="B5" s="324">
        <v>386</v>
      </c>
      <c r="C5" s="464"/>
    </row>
    <row r="6" spans="1:3" ht="12" customHeight="1" x14ac:dyDescent="0.2">
      <c r="A6" s="278" t="s">
        <v>141</v>
      </c>
      <c r="B6" s="280">
        <v>386</v>
      </c>
    </row>
    <row r="7" spans="1:3" ht="12" customHeight="1" x14ac:dyDescent="0.2">
      <c r="A7" s="186" t="s">
        <v>133</v>
      </c>
      <c r="B7" s="281">
        <v>309</v>
      </c>
    </row>
    <row r="8" spans="1:3" ht="12" customHeight="1" x14ac:dyDescent="0.2">
      <c r="A8" s="186" t="s">
        <v>271</v>
      </c>
      <c r="B8" s="281">
        <v>5</v>
      </c>
    </row>
    <row r="9" spans="1:3" ht="12" customHeight="1" x14ac:dyDescent="0.2">
      <c r="A9" s="123" t="s">
        <v>134</v>
      </c>
      <c r="B9" s="281">
        <v>2</v>
      </c>
    </row>
    <row r="10" spans="1:3" ht="12" customHeight="1" x14ac:dyDescent="0.2">
      <c r="A10" s="123" t="s">
        <v>135</v>
      </c>
      <c r="B10" s="281">
        <v>26</v>
      </c>
    </row>
    <row r="11" spans="1:3" ht="12" customHeight="1" x14ac:dyDescent="0.2">
      <c r="A11" s="113" t="s">
        <v>179</v>
      </c>
      <c r="B11" s="281">
        <v>5</v>
      </c>
    </row>
    <row r="12" spans="1:3" x14ac:dyDescent="0.2">
      <c r="A12" s="113" t="s">
        <v>316</v>
      </c>
      <c r="B12" s="281">
        <v>6</v>
      </c>
    </row>
    <row r="13" spans="1:3" ht="11.45" customHeight="1" x14ac:dyDescent="0.2">
      <c r="A13" s="185" t="s">
        <v>272</v>
      </c>
      <c r="B13" s="282">
        <v>33</v>
      </c>
    </row>
    <row r="14" spans="1:3" ht="11.45" customHeight="1" x14ac:dyDescent="0.2">
      <c r="A14" s="182" t="s">
        <v>37</v>
      </c>
      <c r="B14" s="279">
        <v>386</v>
      </c>
      <c r="C14" s="464"/>
    </row>
    <row r="15" spans="1:3" x14ac:dyDescent="0.2">
      <c r="A15" s="186" t="s">
        <v>36</v>
      </c>
      <c r="B15" s="281">
        <v>30</v>
      </c>
    </row>
    <row r="16" spans="1:3" x14ac:dyDescent="0.2">
      <c r="A16" s="186" t="s">
        <v>35</v>
      </c>
      <c r="B16" s="281">
        <v>53</v>
      </c>
    </row>
    <row r="17" spans="1:2" x14ac:dyDescent="0.2">
      <c r="A17" s="186" t="s">
        <v>34</v>
      </c>
      <c r="B17" s="281">
        <v>34</v>
      </c>
    </row>
    <row r="18" spans="1:2" x14ac:dyDescent="0.2">
      <c r="A18" s="186" t="s">
        <v>131</v>
      </c>
      <c r="B18" s="281">
        <v>88</v>
      </c>
    </row>
    <row r="19" spans="1:2" ht="12" customHeight="1" x14ac:dyDescent="0.2">
      <c r="A19" s="186" t="s">
        <v>132</v>
      </c>
      <c r="B19" s="281">
        <v>146</v>
      </c>
    </row>
    <row r="20" spans="1:2" x14ac:dyDescent="0.2">
      <c r="A20" s="185" t="s">
        <v>12</v>
      </c>
      <c r="B20" s="181">
        <v>35</v>
      </c>
    </row>
    <row r="21" spans="1:2" x14ac:dyDescent="0.2">
      <c r="A21" s="665" t="s">
        <v>209</v>
      </c>
      <c r="B21" s="665"/>
    </row>
    <row r="22" spans="1:2" x14ac:dyDescent="0.2">
      <c r="A22" s="629"/>
      <c r="B22" s="629"/>
    </row>
    <row r="23" spans="1:2" x14ac:dyDescent="0.2">
      <c r="A23" s="605" t="s">
        <v>226</v>
      </c>
      <c r="B23" s="605"/>
    </row>
    <row r="24" spans="1:2" ht="15" x14ac:dyDescent="0.2">
      <c r="B24" s="50" t="s">
        <v>93</v>
      </c>
    </row>
  </sheetData>
  <mergeCells count="4">
    <mergeCell ref="A23:B23"/>
    <mergeCell ref="A1:B1"/>
    <mergeCell ref="A2:B3"/>
    <mergeCell ref="A21:B22"/>
  </mergeCells>
  <hyperlinks>
    <hyperlink ref="B24" location="Índice!A1" display="Volver"/>
  </hyperlinks>
  <pageMargins left="0.70866141732283472" right="0.70866141732283472" top="0.74803149606299213" bottom="0.74803149606299213" header="0.31496062992125984" footer="0.31496062992125984"/>
  <pageSetup paperSize="9" scale="9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41"/>
  <sheetViews>
    <sheetView zoomScale="85" zoomScaleNormal="85" workbookViewId="0">
      <selection sqref="A1:B1"/>
    </sheetView>
  </sheetViews>
  <sheetFormatPr baseColWidth="10" defaultRowHeight="15" x14ac:dyDescent="0.25"/>
  <cols>
    <col min="1" max="1" width="75.85546875" style="80" customWidth="1"/>
    <col min="2" max="16384" width="11.42578125" style="80"/>
  </cols>
  <sheetData>
    <row r="1" spans="1:6" x14ac:dyDescent="0.25">
      <c r="A1" s="671" t="s">
        <v>192</v>
      </c>
      <c r="B1" s="671"/>
    </row>
    <row r="2" spans="1:6" ht="15" customHeight="1" x14ac:dyDescent="0.25">
      <c r="A2" s="672" t="s">
        <v>234</v>
      </c>
      <c r="B2" s="672"/>
    </row>
    <row r="3" spans="1:6" ht="15" customHeight="1" x14ac:dyDescent="0.25">
      <c r="A3" s="652"/>
      <c r="B3" s="652"/>
    </row>
    <row r="4" spans="1:6" ht="15" customHeight="1" x14ac:dyDescent="0.25">
      <c r="A4" s="470" t="s">
        <v>126</v>
      </c>
      <c r="B4" s="138" t="s">
        <v>0</v>
      </c>
    </row>
    <row r="5" spans="1:6" ht="15" customHeight="1" x14ac:dyDescent="0.25">
      <c r="A5" s="203" t="s">
        <v>0</v>
      </c>
      <c r="B5" s="137">
        <v>386</v>
      </c>
    </row>
    <row r="6" spans="1:6" ht="15" customHeight="1" x14ac:dyDescent="0.25">
      <c r="A6" s="673" t="s">
        <v>188</v>
      </c>
      <c r="B6" s="675">
        <v>346</v>
      </c>
    </row>
    <row r="7" spans="1:6" x14ac:dyDescent="0.25">
      <c r="A7" s="674"/>
      <c r="B7" s="676"/>
    </row>
    <row r="8" spans="1:6" ht="15" customHeight="1" x14ac:dyDescent="0.25">
      <c r="A8" s="289" t="s">
        <v>59</v>
      </c>
      <c r="B8" s="325">
        <v>292</v>
      </c>
    </row>
    <row r="9" spans="1:6" x14ac:dyDescent="0.25">
      <c r="A9" s="289" t="s">
        <v>33</v>
      </c>
      <c r="B9" s="325">
        <v>48</v>
      </c>
    </row>
    <row r="10" spans="1:6" x14ac:dyDescent="0.25">
      <c r="A10" s="290" t="s">
        <v>12</v>
      </c>
      <c r="B10" s="326">
        <v>6</v>
      </c>
    </row>
    <row r="11" spans="1:6" x14ac:dyDescent="0.25">
      <c r="A11" s="137" t="s">
        <v>189</v>
      </c>
      <c r="B11" s="327">
        <v>292</v>
      </c>
      <c r="C11" s="471"/>
    </row>
    <row r="12" spans="1:6" x14ac:dyDescent="0.25">
      <c r="A12" s="28" t="s">
        <v>32</v>
      </c>
      <c r="B12" s="159"/>
      <c r="D12" s="471"/>
    </row>
    <row r="13" spans="1:6" x14ac:dyDescent="0.25">
      <c r="A13" s="27" t="s">
        <v>31</v>
      </c>
      <c r="B13" s="325">
        <v>152</v>
      </c>
    </row>
    <row r="14" spans="1:6" x14ac:dyDescent="0.25">
      <c r="A14" s="27" t="s">
        <v>30</v>
      </c>
      <c r="B14" s="325">
        <v>36</v>
      </c>
    </row>
    <row r="15" spans="1:6" x14ac:dyDescent="0.25">
      <c r="A15" s="27" t="s">
        <v>273</v>
      </c>
      <c r="B15" s="325">
        <v>97</v>
      </c>
      <c r="F15" s="471"/>
    </row>
    <row r="16" spans="1:6" x14ac:dyDescent="0.25">
      <c r="A16" s="27" t="s">
        <v>274</v>
      </c>
      <c r="B16" s="325">
        <v>69</v>
      </c>
    </row>
    <row r="17" spans="1:5" x14ac:dyDescent="0.25">
      <c r="A17" s="27" t="s">
        <v>29</v>
      </c>
      <c r="B17" s="325">
        <v>13</v>
      </c>
    </row>
    <row r="18" spans="1:5" x14ac:dyDescent="0.25">
      <c r="A18" s="112" t="s">
        <v>138</v>
      </c>
      <c r="B18" s="325">
        <v>17</v>
      </c>
    </row>
    <row r="19" spans="1:5" x14ac:dyDescent="0.25">
      <c r="A19" s="29" t="s">
        <v>12</v>
      </c>
      <c r="B19" s="29">
        <v>2</v>
      </c>
      <c r="E19" s="471"/>
    </row>
    <row r="20" spans="1:5" ht="15" customHeight="1" x14ac:dyDescent="0.25">
      <c r="A20" s="677" t="s">
        <v>190</v>
      </c>
      <c r="B20" s="679">
        <v>87</v>
      </c>
    </row>
    <row r="21" spans="1:5" x14ac:dyDescent="0.25">
      <c r="A21" s="678"/>
      <c r="B21" s="680"/>
    </row>
    <row r="22" spans="1:5" x14ac:dyDescent="0.25">
      <c r="A22" s="28" t="s">
        <v>28</v>
      </c>
      <c r="B22" s="204"/>
      <c r="E22" s="471"/>
    </row>
    <row r="23" spans="1:5" x14ac:dyDescent="0.25">
      <c r="A23" s="27" t="s">
        <v>27</v>
      </c>
      <c r="B23" s="535">
        <v>17</v>
      </c>
      <c r="C23" s="472"/>
      <c r="D23" s="471"/>
    </row>
    <row r="24" spans="1:5" x14ac:dyDescent="0.25">
      <c r="A24" s="27" t="s">
        <v>69</v>
      </c>
      <c r="B24" s="535">
        <v>48</v>
      </c>
    </row>
    <row r="25" spans="1:5" x14ac:dyDescent="0.25">
      <c r="A25" s="27" t="s">
        <v>60</v>
      </c>
      <c r="B25" s="535">
        <v>7</v>
      </c>
    </row>
    <row r="26" spans="1:5" x14ac:dyDescent="0.25">
      <c r="A26" s="27" t="s">
        <v>142</v>
      </c>
      <c r="B26" s="535">
        <v>21</v>
      </c>
      <c r="C26" s="471"/>
    </row>
    <row r="27" spans="1:5" x14ac:dyDescent="0.25">
      <c r="A27" s="112" t="s">
        <v>144</v>
      </c>
      <c r="B27" s="535">
        <v>9</v>
      </c>
      <c r="D27" s="471"/>
    </row>
    <row r="28" spans="1:5" x14ac:dyDescent="0.25">
      <c r="A28" s="141" t="s">
        <v>184</v>
      </c>
      <c r="B28" s="325">
        <v>242</v>
      </c>
      <c r="C28" s="471"/>
      <c r="D28" s="471"/>
    </row>
    <row r="29" spans="1:5" x14ac:dyDescent="0.25">
      <c r="A29" s="29" t="s">
        <v>12</v>
      </c>
      <c r="B29" s="29">
        <v>17</v>
      </c>
      <c r="D29" s="471"/>
    </row>
    <row r="30" spans="1:5" x14ac:dyDescent="0.25">
      <c r="A30" s="32" t="s">
        <v>197</v>
      </c>
      <c r="B30" s="137">
        <v>362</v>
      </c>
      <c r="C30" s="471"/>
    </row>
    <row r="31" spans="1:5" ht="15" customHeight="1" x14ac:dyDescent="0.25">
      <c r="A31" s="27" t="s">
        <v>145</v>
      </c>
      <c r="B31" s="325">
        <v>316</v>
      </c>
    </row>
    <row r="32" spans="1:5" ht="15" customHeight="1" x14ac:dyDescent="0.25">
      <c r="A32" s="112" t="s">
        <v>198</v>
      </c>
      <c r="B32" s="325">
        <v>2</v>
      </c>
    </row>
    <row r="33" spans="1:4" ht="15" customHeight="1" x14ac:dyDescent="0.25">
      <c r="A33" s="112" t="s">
        <v>12</v>
      </c>
      <c r="B33" s="325">
        <v>44</v>
      </c>
      <c r="D33" s="471"/>
    </row>
    <row r="34" spans="1:4" ht="15" customHeight="1" x14ac:dyDescent="0.25">
      <c r="A34" s="28" t="s">
        <v>139</v>
      </c>
      <c r="B34" s="204"/>
    </row>
    <row r="35" spans="1:4" x14ac:dyDescent="0.25">
      <c r="A35" s="112" t="s">
        <v>143</v>
      </c>
      <c r="B35" s="27">
        <v>98</v>
      </c>
    </row>
    <row r="36" spans="1:4" x14ac:dyDescent="0.25">
      <c r="A36" s="27" t="s">
        <v>26</v>
      </c>
      <c r="B36" s="325">
        <v>205</v>
      </c>
    </row>
    <row r="37" spans="1:4" x14ac:dyDescent="0.25">
      <c r="A37" s="27" t="s">
        <v>62</v>
      </c>
      <c r="B37" s="328">
        <v>10</v>
      </c>
    </row>
    <row r="38" spans="1:4" x14ac:dyDescent="0.25">
      <c r="A38" s="29" t="s">
        <v>13</v>
      </c>
      <c r="B38" s="326">
        <v>37</v>
      </c>
    </row>
    <row r="39" spans="1:4" ht="27" customHeight="1" x14ac:dyDescent="0.25">
      <c r="A39" s="669" t="s">
        <v>210</v>
      </c>
      <c r="B39" s="669"/>
    </row>
    <row r="40" spans="1:4" x14ac:dyDescent="0.25">
      <c r="A40" s="670" t="s">
        <v>235</v>
      </c>
      <c r="B40" s="670"/>
    </row>
    <row r="41" spans="1:4" x14ac:dyDescent="0.25">
      <c r="B41" s="50" t="s">
        <v>93</v>
      </c>
    </row>
  </sheetData>
  <mergeCells count="8">
    <mergeCell ref="A39:B39"/>
    <mergeCell ref="A40:B40"/>
    <mergeCell ref="A1:B1"/>
    <mergeCell ref="A2:B3"/>
    <mergeCell ref="A6:A7"/>
    <mergeCell ref="B6:B7"/>
    <mergeCell ref="A20:A21"/>
    <mergeCell ref="B20:B21"/>
  </mergeCells>
  <hyperlinks>
    <hyperlink ref="B41" location="Índice!A1" display="Volver"/>
  </hyperlink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48"/>
  <sheetViews>
    <sheetView showGridLines="0" zoomScale="85" zoomScaleNormal="85" workbookViewId="0">
      <selection sqref="A1:D1"/>
    </sheetView>
  </sheetViews>
  <sheetFormatPr baseColWidth="10" defaultColWidth="11.42578125" defaultRowHeight="12" x14ac:dyDescent="0.2"/>
  <cols>
    <col min="1" max="3" width="11.42578125" style="1"/>
    <col min="4" max="4" width="17" style="1" customWidth="1"/>
    <col min="5" max="16384" width="11.42578125" style="1"/>
  </cols>
  <sheetData>
    <row r="1" spans="1:9" ht="15" x14ac:dyDescent="0.25">
      <c r="A1" s="626" t="s">
        <v>108</v>
      </c>
      <c r="B1" s="626"/>
      <c r="C1" s="626"/>
      <c r="D1" s="626"/>
    </row>
    <row r="2" spans="1:9" s="3" customFormat="1" ht="29.25" customHeight="1" x14ac:dyDescent="0.2">
      <c r="A2" s="682" t="s">
        <v>236</v>
      </c>
      <c r="B2" s="682"/>
      <c r="C2" s="682"/>
      <c r="D2" s="682"/>
    </row>
    <row r="3" spans="1:9" ht="27.75" customHeight="1" x14ac:dyDescent="0.2">
      <c r="A3" s="644" t="s">
        <v>3</v>
      </c>
      <c r="B3" s="646" t="s">
        <v>0</v>
      </c>
      <c r="C3" s="683" t="s">
        <v>87</v>
      </c>
      <c r="D3" s="684"/>
    </row>
    <row r="4" spans="1:9" ht="15.75" customHeight="1" x14ac:dyDescent="0.2">
      <c r="A4" s="645"/>
      <c r="B4" s="647"/>
      <c r="C4" s="47" t="s">
        <v>47</v>
      </c>
      <c r="D4" s="212" t="s">
        <v>33</v>
      </c>
    </row>
    <row r="5" spans="1:9" ht="15.75" customHeight="1" x14ac:dyDescent="0.2">
      <c r="A5" s="18" t="s">
        <v>0</v>
      </c>
      <c r="B5" s="293">
        <v>635</v>
      </c>
      <c r="C5" s="294">
        <v>22</v>
      </c>
      <c r="D5" s="294">
        <v>613</v>
      </c>
      <c r="E5" s="464"/>
      <c r="F5" s="464"/>
      <c r="G5" s="464"/>
      <c r="H5" s="464"/>
      <c r="I5" s="464"/>
    </row>
    <row r="6" spans="1:9" ht="15.75" customHeight="1" x14ac:dyDescent="0.2">
      <c r="A6" s="15">
        <v>1</v>
      </c>
      <c r="B6" s="293">
        <v>168</v>
      </c>
      <c r="C6" s="291">
        <v>7</v>
      </c>
      <c r="D6" s="291">
        <v>161</v>
      </c>
    </row>
    <row r="7" spans="1:9" ht="15.75" customHeight="1" x14ac:dyDescent="0.2">
      <c r="A7" s="15">
        <v>2</v>
      </c>
      <c r="B7" s="293">
        <v>42</v>
      </c>
      <c r="C7" s="291">
        <v>0</v>
      </c>
      <c r="D7" s="291">
        <v>42</v>
      </c>
    </row>
    <row r="8" spans="1:9" ht="15.75" customHeight="1" x14ac:dyDescent="0.2">
      <c r="A8" s="15">
        <v>3</v>
      </c>
      <c r="B8" s="293">
        <v>89</v>
      </c>
      <c r="C8" s="291">
        <v>2</v>
      </c>
      <c r="D8" s="291">
        <v>87</v>
      </c>
    </row>
    <row r="9" spans="1:9" ht="15.75" customHeight="1" x14ac:dyDescent="0.2">
      <c r="A9" s="15">
        <v>4</v>
      </c>
      <c r="B9" s="293">
        <v>50</v>
      </c>
      <c r="C9" s="291">
        <v>0</v>
      </c>
      <c r="D9" s="291">
        <v>50</v>
      </c>
    </row>
    <row r="10" spans="1:9" ht="15.75" customHeight="1" x14ac:dyDescent="0.2">
      <c r="A10" s="15">
        <v>5</v>
      </c>
      <c r="B10" s="293">
        <v>34</v>
      </c>
      <c r="C10" s="291">
        <v>2</v>
      </c>
      <c r="D10" s="291">
        <v>32</v>
      </c>
    </row>
    <row r="11" spans="1:9" ht="15.75" customHeight="1" x14ac:dyDescent="0.2">
      <c r="A11" s="15">
        <v>6</v>
      </c>
      <c r="B11" s="293">
        <v>29</v>
      </c>
      <c r="C11" s="291">
        <v>0</v>
      </c>
      <c r="D11" s="291">
        <v>29</v>
      </c>
    </row>
    <row r="12" spans="1:9" ht="15.75" customHeight="1" x14ac:dyDescent="0.2">
      <c r="A12" s="15">
        <v>7</v>
      </c>
      <c r="B12" s="293">
        <v>15</v>
      </c>
      <c r="C12" s="291">
        <v>0</v>
      </c>
      <c r="D12" s="291">
        <v>15</v>
      </c>
    </row>
    <row r="13" spans="1:9" ht="15.75" customHeight="1" x14ac:dyDescent="0.2">
      <c r="A13" s="15">
        <v>8</v>
      </c>
      <c r="B13" s="293">
        <v>6</v>
      </c>
      <c r="C13" s="291">
        <v>0</v>
      </c>
      <c r="D13" s="291">
        <v>6</v>
      </c>
    </row>
    <row r="14" spans="1:9" ht="15.75" customHeight="1" x14ac:dyDescent="0.2">
      <c r="A14" s="15">
        <v>9</v>
      </c>
      <c r="B14" s="293">
        <v>25</v>
      </c>
      <c r="C14" s="291">
        <v>0</v>
      </c>
      <c r="D14" s="291">
        <v>25</v>
      </c>
    </row>
    <row r="15" spans="1:9" ht="12" customHeight="1" x14ac:dyDescent="0.2">
      <c r="A15" s="15">
        <v>10</v>
      </c>
      <c r="B15" s="293">
        <v>9</v>
      </c>
      <c r="C15" s="291">
        <v>0</v>
      </c>
      <c r="D15" s="291">
        <v>9</v>
      </c>
    </row>
    <row r="16" spans="1:9" ht="12" customHeight="1" x14ac:dyDescent="0.2">
      <c r="A16" s="15">
        <v>11</v>
      </c>
      <c r="B16" s="293">
        <v>8</v>
      </c>
      <c r="C16" s="291">
        <v>1</v>
      </c>
      <c r="D16" s="291">
        <v>7</v>
      </c>
    </row>
    <row r="17" spans="1:5" ht="12" customHeight="1" x14ac:dyDescent="0.2">
      <c r="A17" s="15">
        <v>12</v>
      </c>
      <c r="B17" s="293">
        <v>19</v>
      </c>
      <c r="C17" s="291">
        <v>1</v>
      </c>
      <c r="D17" s="291">
        <v>18</v>
      </c>
    </row>
    <row r="18" spans="1:5" ht="12" customHeight="1" x14ac:dyDescent="0.2">
      <c r="A18" s="15">
        <v>13</v>
      </c>
      <c r="B18" s="293">
        <v>44</v>
      </c>
      <c r="C18" s="291">
        <v>2</v>
      </c>
      <c r="D18" s="291">
        <v>42</v>
      </c>
    </row>
    <row r="19" spans="1:5" ht="12" customHeight="1" x14ac:dyDescent="0.2">
      <c r="A19" s="15">
        <v>14</v>
      </c>
      <c r="B19" s="293">
        <v>67</v>
      </c>
      <c r="C19" s="291">
        <v>3</v>
      </c>
      <c r="D19" s="291">
        <v>64</v>
      </c>
    </row>
    <row r="20" spans="1:5" x14ac:dyDescent="0.2">
      <c r="A20" s="16">
        <v>15</v>
      </c>
      <c r="B20" s="293">
        <v>30</v>
      </c>
      <c r="C20" s="292">
        <v>4</v>
      </c>
      <c r="D20" s="292">
        <v>26</v>
      </c>
    </row>
    <row r="21" spans="1:5" ht="23.25" customHeight="1" x14ac:dyDescent="0.2">
      <c r="A21" s="665" t="s">
        <v>205</v>
      </c>
      <c r="B21" s="665"/>
      <c r="C21" s="665"/>
      <c r="D21" s="665"/>
    </row>
    <row r="22" spans="1:5" ht="22.5" customHeight="1" x14ac:dyDescent="0.2">
      <c r="A22" s="629" t="s">
        <v>191</v>
      </c>
      <c r="B22" s="629"/>
      <c r="C22" s="629"/>
      <c r="D22" s="629"/>
    </row>
    <row r="23" spans="1:5" s="5" customFormat="1" ht="24" customHeight="1" x14ac:dyDescent="0.2">
      <c r="A23" s="681" t="s">
        <v>237</v>
      </c>
      <c r="B23" s="681"/>
      <c r="C23" s="681"/>
      <c r="D23" s="681"/>
    </row>
    <row r="24" spans="1:5" s="5" customFormat="1" ht="11.25" x14ac:dyDescent="0.2"/>
    <row r="26" spans="1:5" ht="42" customHeight="1" x14ac:dyDescent="0.2">
      <c r="A26" s="682" t="s">
        <v>238</v>
      </c>
      <c r="B26" s="682"/>
      <c r="C26" s="682"/>
      <c r="D26" s="682"/>
    </row>
    <row r="27" spans="1:5" ht="27" customHeight="1" x14ac:dyDescent="0.2">
      <c r="A27" s="644" t="s">
        <v>3</v>
      </c>
      <c r="B27" s="646" t="s">
        <v>0</v>
      </c>
      <c r="C27" s="683" t="s">
        <v>87</v>
      </c>
      <c r="D27" s="684"/>
    </row>
    <row r="28" spans="1:5" x14ac:dyDescent="0.2">
      <c r="A28" s="645"/>
      <c r="B28" s="647"/>
      <c r="C28" s="47" t="s">
        <v>47</v>
      </c>
      <c r="D28" s="212" t="s">
        <v>33</v>
      </c>
    </row>
    <row r="29" spans="1:5" x14ac:dyDescent="0.2">
      <c r="A29" s="18" t="s">
        <v>0</v>
      </c>
      <c r="B29" s="56">
        <v>100</v>
      </c>
      <c r="C29" s="56">
        <f>C5/B5*100</f>
        <v>3.4645669291338583</v>
      </c>
      <c r="D29" s="56">
        <f>D5/B5*100</f>
        <v>96.535433070866134</v>
      </c>
      <c r="E29" s="34"/>
    </row>
    <row r="30" spans="1:5" x14ac:dyDescent="0.2">
      <c r="A30" s="15">
        <v>1</v>
      </c>
      <c r="B30" s="56">
        <v>100</v>
      </c>
      <c r="C30" s="57">
        <f>C6/B6*100</f>
        <v>4.1666666666666661</v>
      </c>
      <c r="D30" s="57">
        <f>D6/B6*100</f>
        <v>95.833333333333343</v>
      </c>
      <c r="E30" s="34"/>
    </row>
    <row r="31" spans="1:5" x14ac:dyDescent="0.2">
      <c r="A31" s="15">
        <v>2</v>
      </c>
      <c r="B31" s="56">
        <v>100</v>
      </c>
      <c r="C31" s="57">
        <v>0</v>
      </c>
      <c r="D31" s="57">
        <f t="shared" ref="D31:D44" si="0">D7/B7*100</f>
        <v>100</v>
      </c>
      <c r="E31" s="34"/>
    </row>
    <row r="32" spans="1:5" x14ac:dyDescent="0.2">
      <c r="A32" s="15">
        <v>3</v>
      </c>
      <c r="B32" s="56">
        <v>100</v>
      </c>
      <c r="C32" s="57">
        <f t="shared" ref="C32:C44" si="1">C8/B8*100</f>
        <v>2.2471910112359552</v>
      </c>
      <c r="D32" s="57">
        <f t="shared" si="0"/>
        <v>97.752808988764045</v>
      </c>
      <c r="E32" s="34"/>
    </row>
    <row r="33" spans="1:5" x14ac:dyDescent="0.2">
      <c r="A33" s="15">
        <v>4</v>
      </c>
      <c r="B33" s="56">
        <v>100</v>
      </c>
      <c r="C33" s="57">
        <v>0</v>
      </c>
      <c r="D33" s="57">
        <f t="shared" si="0"/>
        <v>100</v>
      </c>
      <c r="E33" s="34"/>
    </row>
    <row r="34" spans="1:5" x14ac:dyDescent="0.2">
      <c r="A34" s="15">
        <v>5</v>
      </c>
      <c r="B34" s="56">
        <v>100</v>
      </c>
      <c r="C34" s="57">
        <f t="shared" si="1"/>
        <v>5.8823529411764701</v>
      </c>
      <c r="D34" s="57">
        <f t="shared" si="0"/>
        <v>94.117647058823522</v>
      </c>
      <c r="E34" s="34"/>
    </row>
    <row r="35" spans="1:5" x14ac:dyDescent="0.2">
      <c r="A35" s="15">
        <v>6</v>
      </c>
      <c r="B35" s="56">
        <v>100</v>
      </c>
      <c r="C35" s="57">
        <v>0</v>
      </c>
      <c r="D35" s="57">
        <f t="shared" si="0"/>
        <v>100</v>
      </c>
      <c r="E35" s="34"/>
    </row>
    <row r="36" spans="1:5" x14ac:dyDescent="0.2">
      <c r="A36" s="15">
        <v>7</v>
      </c>
      <c r="B36" s="56">
        <v>100</v>
      </c>
      <c r="C36" s="57">
        <v>0</v>
      </c>
      <c r="D36" s="57">
        <f t="shared" si="0"/>
        <v>100</v>
      </c>
      <c r="E36" s="34"/>
    </row>
    <row r="37" spans="1:5" x14ac:dyDescent="0.2">
      <c r="A37" s="15">
        <v>8</v>
      </c>
      <c r="B37" s="56">
        <v>100</v>
      </c>
      <c r="C37" s="57">
        <v>0</v>
      </c>
      <c r="D37" s="57">
        <f t="shared" si="0"/>
        <v>100</v>
      </c>
      <c r="E37" s="34"/>
    </row>
    <row r="38" spans="1:5" x14ac:dyDescent="0.2">
      <c r="A38" s="15">
        <v>9</v>
      </c>
      <c r="B38" s="56">
        <v>100</v>
      </c>
      <c r="C38" s="57">
        <v>0</v>
      </c>
      <c r="D38" s="57">
        <f t="shared" si="0"/>
        <v>100</v>
      </c>
      <c r="E38" s="34"/>
    </row>
    <row r="39" spans="1:5" x14ac:dyDescent="0.2">
      <c r="A39" s="15">
        <v>10</v>
      </c>
      <c r="B39" s="56">
        <v>100</v>
      </c>
      <c r="C39" s="57">
        <v>0</v>
      </c>
      <c r="D39" s="57">
        <f t="shared" si="0"/>
        <v>100</v>
      </c>
      <c r="E39" s="34"/>
    </row>
    <row r="40" spans="1:5" x14ac:dyDescent="0.2">
      <c r="A40" s="15">
        <v>11</v>
      </c>
      <c r="B40" s="56">
        <v>100</v>
      </c>
      <c r="C40" s="57">
        <f t="shared" si="1"/>
        <v>12.5</v>
      </c>
      <c r="D40" s="57">
        <f t="shared" si="0"/>
        <v>87.5</v>
      </c>
      <c r="E40" s="34"/>
    </row>
    <row r="41" spans="1:5" x14ac:dyDescent="0.2">
      <c r="A41" s="15">
        <v>12</v>
      </c>
      <c r="B41" s="56">
        <v>100</v>
      </c>
      <c r="C41" s="57">
        <f t="shared" si="1"/>
        <v>5.2631578947368416</v>
      </c>
      <c r="D41" s="57">
        <f t="shared" si="0"/>
        <v>94.73684210526315</v>
      </c>
      <c r="E41" s="34"/>
    </row>
    <row r="42" spans="1:5" x14ac:dyDescent="0.2">
      <c r="A42" s="15">
        <v>13</v>
      </c>
      <c r="B42" s="56">
        <v>100</v>
      </c>
      <c r="C42" s="57">
        <f t="shared" si="1"/>
        <v>4.5454545454545459</v>
      </c>
      <c r="D42" s="57">
        <f t="shared" si="0"/>
        <v>95.454545454545453</v>
      </c>
      <c r="E42" s="34"/>
    </row>
    <row r="43" spans="1:5" x14ac:dyDescent="0.2">
      <c r="A43" s="15">
        <v>14</v>
      </c>
      <c r="B43" s="56">
        <v>100</v>
      </c>
      <c r="C43" s="57">
        <f t="shared" si="1"/>
        <v>4.4776119402985071</v>
      </c>
      <c r="D43" s="57">
        <f t="shared" si="0"/>
        <v>95.522388059701484</v>
      </c>
      <c r="E43" s="34"/>
    </row>
    <row r="44" spans="1:5" x14ac:dyDescent="0.2">
      <c r="A44" s="16">
        <v>15</v>
      </c>
      <c r="B44" s="56">
        <v>100</v>
      </c>
      <c r="C44" s="57">
        <f t="shared" si="1"/>
        <v>13.333333333333334</v>
      </c>
      <c r="D44" s="57">
        <f t="shared" si="0"/>
        <v>86.666666666666671</v>
      </c>
      <c r="E44" s="34"/>
    </row>
    <row r="45" spans="1:5" ht="25.5" customHeight="1" x14ac:dyDescent="0.2">
      <c r="A45" s="665" t="s">
        <v>205</v>
      </c>
      <c r="B45" s="665"/>
      <c r="C45" s="665"/>
      <c r="D45" s="665"/>
    </row>
    <row r="46" spans="1:5" ht="24" customHeight="1" x14ac:dyDescent="0.2">
      <c r="A46" s="629" t="s">
        <v>191</v>
      </c>
      <c r="B46" s="629"/>
      <c r="C46" s="629"/>
      <c r="D46" s="629"/>
    </row>
    <row r="47" spans="1:5" ht="24.75" customHeight="1" x14ac:dyDescent="0.2">
      <c r="A47" s="681" t="s">
        <v>239</v>
      </c>
      <c r="B47" s="681"/>
      <c r="C47" s="681"/>
      <c r="D47" s="681"/>
    </row>
    <row r="48" spans="1:5" ht="15" x14ac:dyDescent="0.2">
      <c r="A48" s="5"/>
      <c r="B48" s="5"/>
      <c r="C48" s="5"/>
      <c r="D48" s="50" t="s">
        <v>93</v>
      </c>
    </row>
  </sheetData>
  <mergeCells count="15">
    <mergeCell ref="A1:D1"/>
    <mergeCell ref="A2:D2"/>
    <mergeCell ref="A3:A4"/>
    <mergeCell ref="B3:B4"/>
    <mergeCell ref="C3:D3"/>
    <mergeCell ref="A45:D45"/>
    <mergeCell ref="A46:D46"/>
    <mergeCell ref="A47:D47"/>
    <mergeCell ref="A21:D21"/>
    <mergeCell ref="A22:D22"/>
    <mergeCell ref="A23:D23"/>
    <mergeCell ref="A26:D26"/>
    <mergeCell ref="A27:A28"/>
    <mergeCell ref="B27:B28"/>
    <mergeCell ref="C27:D27"/>
  </mergeCells>
  <hyperlinks>
    <hyperlink ref="D48" location="Índice!A1" display="Volver"/>
  </hyperlinks>
  <pageMargins left="0.70866141732283472" right="0.70866141732283472" top="0.74803149606299213" bottom="0.74803149606299213" header="0.31496062992125984" footer="0.31496062992125984"/>
  <pageSetup scale="7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S78"/>
  <sheetViews>
    <sheetView showGridLines="0" zoomScale="85" zoomScaleNormal="85" workbookViewId="0">
      <selection sqref="A1:H1"/>
    </sheetView>
  </sheetViews>
  <sheetFormatPr baseColWidth="10" defaultColWidth="11.42578125" defaultRowHeight="14.25" x14ac:dyDescent="0.2"/>
  <cols>
    <col min="1" max="8" width="11.42578125" style="6"/>
    <col min="9" max="9" width="5.140625" style="6" customWidth="1"/>
    <col min="10" max="16384" width="11.42578125" style="6"/>
  </cols>
  <sheetData>
    <row r="1" spans="1:19" ht="15" x14ac:dyDescent="0.25">
      <c r="A1" s="626" t="s">
        <v>68</v>
      </c>
      <c r="B1" s="626"/>
      <c r="C1" s="626"/>
      <c r="D1" s="626"/>
      <c r="E1" s="626"/>
      <c r="F1" s="626"/>
      <c r="G1" s="626"/>
      <c r="H1" s="626"/>
      <c r="J1" s="14"/>
      <c r="R1" s="93"/>
    </row>
    <row r="2" spans="1:19" s="3" customFormat="1" ht="29.25" customHeight="1" x14ac:dyDescent="0.2">
      <c r="A2" s="688" t="s">
        <v>318</v>
      </c>
      <c r="B2" s="652"/>
      <c r="C2" s="652"/>
      <c r="D2" s="652"/>
      <c r="E2" s="652"/>
      <c r="F2" s="652"/>
      <c r="G2" s="652"/>
      <c r="H2" s="652"/>
      <c r="I2" s="8"/>
    </row>
    <row r="3" spans="1:19" s="3" customFormat="1" ht="12.75" customHeight="1" x14ac:dyDescent="0.2">
      <c r="A3" s="611" t="s">
        <v>3</v>
      </c>
      <c r="B3" s="555" t="s">
        <v>0</v>
      </c>
      <c r="C3" s="690" t="s">
        <v>63</v>
      </c>
      <c r="D3" s="690"/>
      <c r="E3" s="690"/>
      <c r="F3" s="690"/>
      <c r="G3" s="690"/>
      <c r="H3" s="691"/>
      <c r="I3" s="8"/>
    </row>
    <row r="4" spans="1:19" s="1" customFormat="1" ht="15" customHeight="1" x14ac:dyDescent="0.2">
      <c r="A4" s="612"/>
      <c r="B4" s="695"/>
      <c r="C4" s="697" t="s">
        <v>0</v>
      </c>
      <c r="D4" s="557" t="s">
        <v>11</v>
      </c>
      <c r="E4" s="557"/>
      <c r="F4" s="557"/>
      <c r="G4" s="557"/>
      <c r="H4" s="557"/>
    </row>
    <row r="5" spans="1:19" s="1" customFormat="1" ht="37.5" customHeight="1" x14ac:dyDescent="0.2">
      <c r="A5" s="613"/>
      <c r="B5" s="696"/>
      <c r="C5" s="698"/>
      <c r="D5" s="216" t="s">
        <v>4</v>
      </c>
      <c r="E5" s="216" t="s">
        <v>5</v>
      </c>
      <c r="F5" s="216" t="s">
        <v>6</v>
      </c>
      <c r="G5" s="216" t="s">
        <v>7</v>
      </c>
      <c r="H5" s="216" t="s">
        <v>13</v>
      </c>
    </row>
    <row r="6" spans="1:19" s="1" customFormat="1" ht="12" customHeight="1" x14ac:dyDescent="0.2">
      <c r="A6" s="334" t="s">
        <v>0</v>
      </c>
      <c r="B6" s="331">
        <f>SUM(B7:B21)</f>
        <v>625</v>
      </c>
      <c r="C6" s="330">
        <f>SUM(C7:C21)</f>
        <v>486</v>
      </c>
      <c r="D6" s="330">
        <f t="shared" ref="D6:H6" si="0">SUM(D7:D21)</f>
        <v>459</v>
      </c>
      <c r="E6" s="330">
        <f t="shared" si="0"/>
        <v>31</v>
      </c>
      <c r="F6" s="330">
        <f t="shared" si="0"/>
        <v>102</v>
      </c>
      <c r="G6" s="330">
        <f t="shared" si="0"/>
        <v>56</v>
      </c>
      <c r="H6" s="330">
        <f t="shared" si="0"/>
        <v>3</v>
      </c>
      <c r="J6" s="465"/>
      <c r="K6" s="465"/>
      <c r="L6" s="465"/>
      <c r="M6" s="465"/>
      <c r="N6" s="465"/>
      <c r="O6" s="465"/>
      <c r="P6" s="465"/>
    </row>
    <row r="7" spans="1:19" s="1" customFormat="1" ht="12" customHeight="1" x14ac:dyDescent="0.2">
      <c r="A7" s="15">
        <v>1</v>
      </c>
      <c r="B7" s="332">
        <v>168</v>
      </c>
      <c r="C7" s="333">
        <v>127</v>
      </c>
      <c r="D7" s="333">
        <v>127</v>
      </c>
      <c r="E7" s="333">
        <v>8</v>
      </c>
      <c r="F7" s="333">
        <v>24</v>
      </c>
      <c r="G7" s="333">
        <v>12</v>
      </c>
      <c r="H7" s="333">
        <v>0</v>
      </c>
      <c r="R7" s="34"/>
    </row>
    <row r="8" spans="1:19" s="1" customFormat="1" ht="12" x14ac:dyDescent="0.2">
      <c r="A8" s="15">
        <v>2</v>
      </c>
      <c r="B8" s="332">
        <v>42</v>
      </c>
      <c r="C8" s="333">
        <v>34</v>
      </c>
      <c r="D8" s="333">
        <v>34</v>
      </c>
      <c r="E8" s="333">
        <v>1</v>
      </c>
      <c r="F8" s="333">
        <v>3</v>
      </c>
      <c r="G8" s="333">
        <v>0</v>
      </c>
      <c r="H8" s="333">
        <v>0</v>
      </c>
      <c r="R8" s="34"/>
    </row>
    <row r="9" spans="1:19" s="1" customFormat="1" ht="12" x14ac:dyDescent="0.2">
      <c r="A9" s="15">
        <v>3</v>
      </c>
      <c r="B9" s="332">
        <v>89</v>
      </c>
      <c r="C9" s="333">
        <v>73</v>
      </c>
      <c r="D9" s="333">
        <v>71</v>
      </c>
      <c r="E9" s="333">
        <v>3</v>
      </c>
      <c r="F9" s="333">
        <v>13</v>
      </c>
      <c r="G9" s="333">
        <v>3</v>
      </c>
      <c r="H9" s="333">
        <v>0</v>
      </c>
      <c r="R9" s="34"/>
    </row>
    <row r="10" spans="1:19" s="1" customFormat="1" ht="12" x14ac:dyDescent="0.2">
      <c r="A10" s="15">
        <v>4</v>
      </c>
      <c r="B10" s="332">
        <v>49</v>
      </c>
      <c r="C10" s="333">
        <v>37</v>
      </c>
      <c r="D10" s="333">
        <v>36</v>
      </c>
      <c r="E10" s="333">
        <v>5</v>
      </c>
      <c r="F10" s="333">
        <v>14</v>
      </c>
      <c r="G10" s="333">
        <v>13</v>
      </c>
      <c r="H10" s="333">
        <v>0</v>
      </c>
      <c r="R10" s="34"/>
    </row>
    <row r="11" spans="1:19" s="1" customFormat="1" ht="12" x14ac:dyDescent="0.2">
      <c r="A11" s="15">
        <v>5</v>
      </c>
      <c r="B11" s="332">
        <v>34</v>
      </c>
      <c r="C11" s="333">
        <v>33</v>
      </c>
      <c r="D11" s="333">
        <v>31</v>
      </c>
      <c r="E11" s="333">
        <v>1</v>
      </c>
      <c r="F11" s="333">
        <v>7</v>
      </c>
      <c r="G11" s="333">
        <v>4</v>
      </c>
      <c r="H11" s="333">
        <v>3</v>
      </c>
      <c r="R11" s="34"/>
    </row>
    <row r="12" spans="1:19" s="1" customFormat="1" ht="12" x14ac:dyDescent="0.2">
      <c r="A12" s="15">
        <v>6</v>
      </c>
      <c r="B12" s="332">
        <v>29</v>
      </c>
      <c r="C12" s="333">
        <v>26</v>
      </c>
      <c r="D12" s="333">
        <v>25</v>
      </c>
      <c r="E12" s="333">
        <v>3</v>
      </c>
      <c r="F12" s="333">
        <v>4</v>
      </c>
      <c r="G12" s="333">
        <v>2</v>
      </c>
      <c r="H12" s="333">
        <v>0</v>
      </c>
      <c r="R12" s="34"/>
    </row>
    <row r="13" spans="1:19" s="1" customFormat="1" ht="12" x14ac:dyDescent="0.2">
      <c r="A13" s="15">
        <v>7</v>
      </c>
      <c r="B13" s="332">
        <v>15</v>
      </c>
      <c r="C13" s="333">
        <v>13</v>
      </c>
      <c r="D13" s="333">
        <v>9</v>
      </c>
      <c r="E13" s="333">
        <v>2</v>
      </c>
      <c r="F13" s="333">
        <v>4</v>
      </c>
      <c r="G13" s="333">
        <v>5</v>
      </c>
      <c r="H13" s="333">
        <v>0</v>
      </c>
      <c r="R13" s="34"/>
    </row>
    <row r="14" spans="1:19" s="1" customFormat="1" ht="12" x14ac:dyDescent="0.2">
      <c r="A14" s="15">
        <v>8</v>
      </c>
      <c r="B14" s="332">
        <v>6</v>
      </c>
      <c r="C14" s="333">
        <v>5</v>
      </c>
      <c r="D14" s="333">
        <v>4</v>
      </c>
      <c r="E14" s="333">
        <v>1</v>
      </c>
      <c r="F14" s="333">
        <v>3</v>
      </c>
      <c r="G14" s="333">
        <v>1</v>
      </c>
      <c r="H14" s="333">
        <v>0</v>
      </c>
      <c r="R14" s="34"/>
      <c r="S14" s="34"/>
    </row>
    <row r="15" spans="1:19" s="1" customFormat="1" ht="12" x14ac:dyDescent="0.2">
      <c r="A15" s="15">
        <v>9</v>
      </c>
      <c r="B15" s="332">
        <v>17</v>
      </c>
      <c r="C15" s="333">
        <v>8</v>
      </c>
      <c r="D15" s="333">
        <v>5</v>
      </c>
      <c r="E15" s="333">
        <v>1</v>
      </c>
      <c r="F15" s="333">
        <v>4</v>
      </c>
      <c r="G15" s="333">
        <v>1</v>
      </c>
      <c r="H15" s="333">
        <v>0</v>
      </c>
      <c r="R15" s="34"/>
    </row>
    <row r="16" spans="1:19" s="1" customFormat="1" ht="12" x14ac:dyDescent="0.2">
      <c r="A16" s="15">
        <v>10</v>
      </c>
      <c r="B16" s="332">
        <v>9</v>
      </c>
      <c r="C16" s="333">
        <v>7</v>
      </c>
      <c r="D16" s="333">
        <v>7</v>
      </c>
      <c r="E16" s="333">
        <v>0</v>
      </c>
      <c r="F16" s="333">
        <v>1</v>
      </c>
      <c r="G16" s="333">
        <v>0</v>
      </c>
      <c r="H16" s="333">
        <v>0</v>
      </c>
      <c r="R16" s="34"/>
    </row>
    <row r="17" spans="1:18" s="1" customFormat="1" ht="12" x14ac:dyDescent="0.2">
      <c r="A17" s="15">
        <v>11</v>
      </c>
      <c r="B17" s="332">
        <v>8</v>
      </c>
      <c r="C17" s="333">
        <v>3</v>
      </c>
      <c r="D17" s="333">
        <v>3</v>
      </c>
      <c r="E17" s="333">
        <v>0</v>
      </c>
      <c r="F17" s="333">
        <v>0</v>
      </c>
      <c r="G17" s="333">
        <v>0</v>
      </c>
      <c r="H17" s="333">
        <v>0</v>
      </c>
      <c r="R17" s="34"/>
    </row>
    <row r="18" spans="1:18" s="1" customFormat="1" ht="12" x14ac:dyDescent="0.2">
      <c r="A18" s="15">
        <v>12</v>
      </c>
      <c r="B18" s="332">
        <v>19</v>
      </c>
      <c r="C18" s="333">
        <v>15</v>
      </c>
      <c r="D18" s="333">
        <v>12</v>
      </c>
      <c r="E18" s="333">
        <v>0</v>
      </c>
      <c r="F18" s="333">
        <v>1</v>
      </c>
      <c r="G18" s="333">
        <v>2</v>
      </c>
      <c r="H18" s="333">
        <v>0</v>
      </c>
      <c r="R18" s="34"/>
    </row>
    <row r="19" spans="1:18" s="1" customFormat="1" ht="12" x14ac:dyDescent="0.2">
      <c r="A19" s="15">
        <v>13</v>
      </c>
      <c r="B19" s="332">
        <v>44</v>
      </c>
      <c r="C19" s="333">
        <v>39</v>
      </c>
      <c r="D19" s="333">
        <v>36</v>
      </c>
      <c r="E19" s="333">
        <v>0</v>
      </c>
      <c r="F19" s="333">
        <v>6</v>
      </c>
      <c r="G19" s="333">
        <v>3</v>
      </c>
      <c r="H19" s="333">
        <v>0</v>
      </c>
      <c r="R19" s="34"/>
    </row>
    <row r="20" spans="1:18" s="1" customFormat="1" ht="12" x14ac:dyDescent="0.2">
      <c r="A20" s="15">
        <v>14</v>
      </c>
      <c r="B20" s="332">
        <v>66</v>
      </c>
      <c r="C20" s="333">
        <v>43</v>
      </c>
      <c r="D20" s="333">
        <v>38</v>
      </c>
      <c r="E20" s="333">
        <v>2</v>
      </c>
      <c r="F20" s="333">
        <v>14</v>
      </c>
      <c r="G20" s="333">
        <v>4</v>
      </c>
      <c r="H20" s="333">
        <v>0</v>
      </c>
      <c r="R20" s="34"/>
    </row>
    <row r="21" spans="1:18" s="1" customFormat="1" ht="12" x14ac:dyDescent="0.2">
      <c r="A21" s="16">
        <v>15</v>
      </c>
      <c r="B21" s="335">
        <v>30</v>
      </c>
      <c r="C21" s="336">
        <v>23</v>
      </c>
      <c r="D21" s="336">
        <v>21</v>
      </c>
      <c r="E21" s="336">
        <v>4</v>
      </c>
      <c r="F21" s="336">
        <v>4</v>
      </c>
      <c r="G21" s="336">
        <v>6</v>
      </c>
      <c r="H21" s="336">
        <v>0</v>
      </c>
      <c r="R21" s="34"/>
    </row>
    <row r="22" spans="1:18" s="5" customFormat="1" ht="14.25" customHeight="1" x14ac:dyDescent="0.2">
      <c r="A22" s="685" t="s">
        <v>211</v>
      </c>
      <c r="B22" s="685"/>
      <c r="C22" s="685"/>
      <c r="D22" s="685"/>
      <c r="E22" s="685"/>
      <c r="F22" s="685"/>
      <c r="G22" s="685"/>
      <c r="H22" s="685"/>
      <c r="I22" s="7"/>
    </row>
    <row r="23" spans="1:18" s="5" customFormat="1" ht="14.25" customHeight="1" x14ac:dyDescent="0.2">
      <c r="A23" s="686" t="s">
        <v>240</v>
      </c>
      <c r="B23" s="687"/>
      <c r="C23" s="687"/>
      <c r="D23" s="687"/>
      <c r="E23" s="687"/>
      <c r="F23" s="687"/>
      <c r="G23" s="687"/>
      <c r="H23" s="687"/>
    </row>
    <row r="24" spans="1:18" s="5" customFormat="1" ht="11.25" x14ac:dyDescent="0.2"/>
    <row r="26" spans="1:18" ht="30.75" customHeight="1" x14ac:dyDescent="0.2">
      <c r="A26" s="688" t="s">
        <v>241</v>
      </c>
      <c r="B26" s="652"/>
      <c r="C26" s="652"/>
      <c r="D26" s="652"/>
      <c r="E26" s="652"/>
      <c r="F26" s="652"/>
      <c r="G26" s="652"/>
      <c r="H26" s="652"/>
    </row>
    <row r="27" spans="1:18" ht="15.75" customHeight="1" x14ac:dyDescent="0.2">
      <c r="A27" s="611" t="s">
        <v>3</v>
      </c>
      <c r="B27" s="555" t="s">
        <v>0</v>
      </c>
      <c r="C27" s="690" t="s">
        <v>63</v>
      </c>
      <c r="D27" s="690"/>
      <c r="E27" s="690"/>
      <c r="F27" s="690"/>
      <c r="G27" s="690"/>
      <c r="H27" s="691"/>
    </row>
    <row r="28" spans="1:18" ht="14.25" customHeight="1" x14ac:dyDescent="0.2">
      <c r="A28" s="612"/>
      <c r="B28" s="689"/>
      <c r="C28" s="692" t="s">
        <v>0</v>
      </c>
      <c r="D28" s="694" t="s">
        <v>11</v>
      </c>
      <c r="E28" s="557"/>
      <c r="F28" s="557"/>
      <c r="G28" s="557"/>
      <c r="H28" s="557"/>
      <c r="L28" s="96"/>
      <c r="M28" s="96"/>
      <c r="N28" s="96"/>
      <c r="O28" s="96"/>
      <c r="P28" s="96"/>
      <c r="Q28" s="96"/>
    </row>
    <row r="29" spans="1:18" ht="24" x14ac:dyDescent="0.2">
      <c r="A29" s="613"/>
      <c r="B29" s="689"/>
      <c r="C29" s="693"/>
      <c r="D29" s="79" t="s">
        <v>4</v>
      </c>
      <c r="E29" s="216" t="s">
        <v>5</v>
      </c>
      <c r="F29" s="79" t="s">
        <v>6</v>
      </c>
      <c r="G29" s="216" t="s">
        <v>7</v>
      </c>
      <c r="H29" s="78" t="s">
        <v>13</v>
      </c>
    </row>
    <row r="30" spans="1:18" x14ac:dyDescent="0.2">
      <c r="A30" s="69" t="s">
        <v>0</v>
      </c>
      <c r="B30" s="337">
        <v>100</v>
      </c>
      <c r="C30" s="337">
        <v>77.759999999999991</v>
      </c>
      <c r="D30" s="337">
        <v>73.440000000000012</v>
      </c>
      <c r="E30" s="337">
        <v>4.96</v>
      </c>
      <c r="F30" s="337">
        <v>16.32</v>
      </c>
      <c r="G30" s="337">
        <v>8.9599999999999991</v>
      </c>
      <c r="H30" s="60">
        <v>0.48</v>
      </c>
      <c r="J30" s="96"/>
      <c r="K30" s="96"/>
      <c r="L30" s="96"/>
      <c r="M30" s="96"/>
      <c r="N30" s="96"/>
      <c r="O30" s="96"/>
    </row>
    <row r="31" spans="1:18" x14ac:dyDescent="0.2">
      <c r="A31" s="70">
        <v>1</v>
      </c>
      <c r="B31" s="340">
        <v>26.88</v>
      </c>
      <c r="C31" s="340">
        <v>20.32</v>
      </c>
      <c r="D31" s="338">
        <v>20.32</v>
      </c>
      <c r="E31" s="338">
        <v>1.28</v>
      </c>
      <c r="F31" s="338">
        <v>3.84</v>
      </c>
      <c r="G31" s="338">
        <v>1.92</v>
      </c>
      <c r="H31" s="58">
        <v>0</v>
      </c>
    </row>
    <row r="32" spans="1:18" x14ac:dyDescent="0.2">
      <c r="A32" s="70">
        <v>2</v>
      </c>
      <c r="B32" s="340">
        <v>6.72</v>
      </c>
      <c r="C32" s="340">
        <v>5.4399999999999995</v>
      </c>
      <c r="D32" s="338">
        <v>5.4399999999999995</v>
      </c>
      <c r="E32" s="338">
        <v>0.16</v>
      </c>
      <c r="F32" s="338">
        <v>0.48</v>
      </c>
      <c r="G32" s="338">
        <v>0</v>
      </c>
      <c r="H32" s="58">
        <v>0</v>
      </c>
      <c r="J32" s="96"/>
    </row>
    <row r="33" spans="1:8" x14ac:dyDescent="0.2">
      <c r="A33" s="70">
        <v>3</v>
      </c>
      <c r="B33" s="340">
        <v>14.24</v>
      </c>
      <c r="C33" s="340">
        <v>11.68</v>
      </c>
      <c r="D33" s="338">
        <v>11.360000000000001</v>
      </c>
      <c r="E33" s="338">
        <v>0.48</v>
      </c>
      <c r="F33" s="338">
        <v>2.08</v>
      </c>
      <c r="G33" s="338">
        <v>0.48</v>
      </c>
      <c r="H33" s="58">
        <v>0</v>
      </c>
    </row>
    <row r="34" spans="1:8" x14ac:dyDescent="0.2">
      <c r="A34" s="70">
        <v>4</v>
      </c>
      <c r="B34" s="340">
        <v>7.84</v>
      </c>
      <c r="C34" s="340">
        <v>5.92</v>
      </c>
      <c r="D34" s="338">
        <v>5.76</v>
      </c>
      <c r="E34" s="338">
        <v>0.8</v>
      </c>
      <c r="F34" s="338">
        <v>2.2399999999999998</v>
      </c>
      <c r="G34" s="338">
        <v>2.08</v>
      </c>
      <c r="H34" s="58">
        <v>0</v>
      </c>
    </row>
    <row r="35" spans="1:8" x14ac:dyDescent="0.2">
      <c r="A35" s="70">
        <v>5</v>
      </c>
      <c r="B35" s="340">
        <v>5.4399999999999995</v>
      </c>
      <c r="C35" s="340">
        <v>5.28</v>
      </c>
      <c r="D35" s="338">
        <v>4.96</v>
      </c>
      <c r="E35" s="338">
        <v>0.16</v>
      </c>
      <c r="F35" s="338">
        <v>1.1199999999999999</v>
      </c>
      <c r="G35" s="338">
        <v>0.64</v>
      </c>
      <c r="H35" s="58">
        <v>0.48</v>
      </c>
    </row>
    <row r="36" spans="1:8" x14ac:dyDescent="0.2">
      <c r="A36" s="70">
        <v>6</v>
      </c>
      <c r="B36" s="340">
        <v>4.6399999999999997</v>
      </c>
      <c r="C36" s="340">
        <v>4.16</v>
      </c>
      <c r="D36" s="338">
        <v>4</v>
      </c>
      <c r="E36" s="338">
        <v>0.48</v>
      </c>
      <c r="F36" s="338">
        <v>0.64</v>
      </c>
      <c r="G36" s="338">
        <v>0.32</v>
      </c>
      <c r="H36" s="58">
        <v>0</v>
      </c>
    </row>
    <row r="37" spans="1:8" x14ac:dyDescent="0.2">
      <c r="A37" s="70">
        <v>7</v>
      </c>
      <c r="B37" s="340">
        <v>2.4</v>
      </c>
      <c r="C37" s="340">
        <v>2.08</v>
      </c>
      <c r="D37" s="338">
        <v>1.44</v>
      </c>
      <c r="E37" s="338">
        <v>0.32</v>
      </c>
      <c r="F37" s="338">
        <v>0.64</v>
      </c>
      <c r="G37" s="338">
        <v>0.8</v>
      </c>
      <c r="H37" s="58">
        <v>0</v>
      </c>
    </row>
    <row r="38" spans="1:8" x14ac:dyDescent="0.2">
      <c r="A38" s="70">
        <v>8</v>
      </c>
      <c r="B38" s="340">
        <v>0.96</v>
      </c>
      <c r="C38" s="340">
        <v>0.8</v>
      </c>
      <c r="D38" s="338">
        <v>0.64</v>
      </c>
      <c r="E38" s="338">
        <v>0.16</v>
      </c>
      <c r="F38" s="338">
        <v>0.48</v>
      </c>
      <c r="G38" s="338">
        <v>0.16</v>
      </c>
      <c r="H38" s="58">
        <v>0</v>
      </c>
    </row>
    <row r="39" spans="1:8" x14ac:dyDescent="0.2">
      <c r="A39" s="70">
        <v>9</v>
      </c>
      <c r="B39" s="340">
        <v>2.7199999999999998</v>
      </c>
      <c r="C39" s="340">
        <v>1.28</v>
      </c>
      <c r="D39" s="338">
        <v>0.8</v>
      </c>
      <c r="E39" s="338">
        <v>0.16</v>
      </c>
      <c r="F39" s="338">
        <v>0.64</v>
      </c>
      <c r="G39" s="338">
        <v>0.16</v>
      </c>
      <c r="H39" s="58">
        <v>0</v>
      </c>
    </row>
    <row r="40" spans="1:8" x14ac:dyDescent="0.2">
      <c r="A40" s="70">
        <v>10</v>
      </c>
      <c r="B40" s="340">
        <v>1.44</v>
      </c>
      <c r="C40" s="340">
        <v>1.1199999999999999</v>
      </c>
      <c r="D40" s="338">
        <v>1.1199999999999999</v>
      </c>
      <c r="E40" s="338">
        <v>0</v>
      </c>
      <c r="F40" s="338">
        <v>0.16</v>
      </c>
      <c r="G40" s="338">
        <v>0</v>
      </c>
      <c r="H40" s="58">
        <v>0</v>
      </c>
    </row>
    <row r="41" spans="1:8" x14ac:dyDescent="0.2">
      <c r="A41" s="70">
        <v>11</v>
      </c>
      <c r="B41" s="340">
        <v>1.28</v>
      </c>
      <c r="C41" s="340">
        <v>0.48</v>
      </c>
      <c r="D41" s="338">
        <v>0.48</v>
      </c>
      <c r="E41" s="338">
        <v>0</v>
      </c>
      <c r="F41" s="338">
        <v>0</v>
      </c>
      <c r="G41" s="338">
        <v>0</v>
      </c>
      <c r="H41" s="58">
        <v>0</v>
      </c>
    </row>
    <row r="42" spans="1:8" x14ac:dyDescent="0.2">
      <c r="A42" s="70">
        <v>12</v>
      </c>
      <c r="B42" s="340">
        <v>3.04</v>
      </c>
      <c r="C42" s="340">
        <v>2.4</v>
      </c>
      <c r="D42" s="338">
        <v>1.92</v>
      </c>
      <c r="E42" s="338">
        <v>0</v>
      </c>
      <c r="F42" s="338">
        <v>0.16</v>
      </c>
      <c r="G42" s="338">
        <v>0.32</v>
      </c>
      <c r="H42" s="58">
        <v>0</v>
      </c>
    </row>
    <row r="43" spans="1:8" x14ac:dyDescent="0.2">
      <c r="A43" s="70">
        <v>13</v>
      </c>
      <c r="B43" s="340">
        <v>7.04</v>
      </c>
      <c r="C43" s="340">
        <v>6.2399999999999993</v>
      </c>
      <c r="D43" s="338">
        <v>5.76</v>
      </c>
      <c r="E43" s="338">
        <v>0</v>
      </c>
      <c r="F43" s="338">
        <v>0.96</v>
      </c>
      <c r="G43" s="338">
        <v>0.48</v>
      </c>
      <c r="H43" s="58">
        <v>0</v>
      </c>
    </row>
    <row r="44" spans="1:8" x14ac:dyDescent="0.2">
      <c r="A44" s="70">
        <v>14</v>
      </c>
      <c r="B44" s="340">
        <v>10.56</v>
      </c>
      <c r="C44" s="340">
        <v>6.88</v>
      </c>
      <c r="D44" s="338">
        <v>6.08</v>
      </c>
      <c r="E44" s="338">
        <v>0.32</v>
      </c>
      <c r="F44" s="338">
        <v>2.2399999999999998</v>
      </c>
      <c r="G44" s="338">
        <v>0.64</v>
      </c>
      <c r="H44" s="58">
        <v>0</v>
      </c>
    </row>
    <row r="45" spans="1:8" x14ac:dyDescent="0.2">
      <c r="A45" s="71">
        <v>15</v>
      </c>
      <c r="B45" s="341">
        <v>4.8</v>
      </c>
      <c r="C45" s="341">
        <v>3.6799999999999997</v>
      </c>
      <c r="D45" s="339">
        <v>3.36</v>
      </c>
      <c r="E45" s="339">
        <v>0.64</v>
      </c>
      <c r="F45" s="339">
        <v>0.64</v>
      </c>
      <c r="G45" s="339">
        <v>0.96</v>
      </c>
      <c r="H45" s="59">
        <v>0</v>
      </c>
    </row>
    <row r="46" spans="1:8" x14ac:dyDescent="0.2">
      <c r="A46" s="608" t="s">
        <v>211</v>
      </c>
      <c r="B46" s="685"/>
      <c r="C46" s="685"/>
      <c r="D46" s="685"/>
      <c r="E46" s="685"/>
      <c r="F46" s="685"/>
      <c r="G46" s="685"/>
      <c r="H46" s="685"/>
    </row>
    <row r="47" spans="1:8" x14ac:dyDescent="0.2">
      <c r="A47" s="686" t="s">
        <v>242</v>
      </c>
      <c r="B47" s="687"/>
      <c r="C47" s="687"/>
      <c r="D47" s="687"/>
      <c r="E47" s="687"/>
      <c r="F47" s="687"/>
      <c r="G47" s="687"/>
      <c r="H47" s="687"/>
    </row>
    <row r="48" spans="1:8" ht="15" x14ac:dyDescent="0.2">
      <c r="H48" s="50" t="s">
        <v>93</v>
      </c>
    </row>
    <row r="49" spans="1:8" ht="15" x14ac:dyDescent="0.2">
      <c r="A49" s="329"/>
      <c r="B49" s="329"/>
      <c r="C49" s="329"/>
      <c r="D49" s="329"/>
      <c r="E49" s="329"/>
      <c r="F49" s="329"/>
      <c r="G49" s="329"/>
      <c r="H49" s="329"/>
    </row>
    <row r="50" spans="1:8" ht="15" x14ac:dyDescent="0.2">
      <c r="A50" s="329"/>
      <c r="B50" s="329"/>
      <c r="C50" s="329"/>
      <c r="D50" s="329"/>
      <c r="E50" s="329"/>
      <c r="F50" s="329"/>
      <c r="G50" s="329"/>
      <c r="H50" s="329"/>
    </row>
    <row r="51" spans="1:8" ht="15" x14ac:dyDescent="0.2">
      <c r="A51" s="329"/>
      <c r="B51" s="329"/>
      <c r="C51" s="329"/>
      <c r="D51" s="329"/>
      <c r="E51" s="329"/>
      <c r="F51" s="329"/>
      <c r="G51" s="329"/>
      <c r="H51" s="329"/>
    </row>
    <row r="52" spans="1:8" ht="15" x14ac:dyDescent="0.2">
      <c r="A52" s="329"/>
      <c r="B52" s="329"/>
      <c r="C52" s="329"/>
      <c r="D52" s="329"/>
      <c r="E52" s="329"/>
      <c r="F52" s="329"/>
      <c r="G52" s="329"/>
      <c r="H52" s="329"/>
    </row>
    <row r="53" spans="1:8" ht="15" x14ac:dyDescent="0.2">
      <c r="A53" s="329"/>
      <c r="B53" s="329"/>
      <c r="C53" s="329"/>
      <c r="D53" s="329"/>
      <c r="E53" s="329"/>
      <c r="F53" s="329"/>
      <c r="G53" s="329"/>
      <c r="H53" s="329"/>
    </row>
    <row r="54" spans="1:8" ht="15" x14ac:dyDescent="0.2">
      <c r="A54" s="329"/>
      <c r="B54" s="329"/>
      <c r="C54" s="329"/>
      <c r="D54" s="329"/>
      <c r="E54" s="329"/>
      <c r="F54" s="329"/>
      <c r="G54" s="329"/>
      <c r="H54" s="329"/>
    </row>
    <row r="55" spans="1:8" ht="15" x14ac:dyDescent="0.2">
      <c r="A55" s="329"/>
      <c r="B55" s="329"/>
      <c r="C55" s="329"/>
      <c r="D55" s="329"/>
      <c r="E55" s="329"/>
      <c r="F55" s="329"/>
      <c r="G55" s="329"/>
      <c r="H55" s="329"/>
    </row>
    <row r="56" spans="1:8" ht="15" x14ac:dyDescent="0.2">
      <c r="A56" s="329"/>
      <c r="B56" s="329"/>
      <c r="C56" s="329"/>
      <c r="D56" s="329"/>
      <c r="E56" s="329"/>
      <c r="F56" s="329"/>
      <c r="G56" s="329"/>
      <c r="H56" s="329"/>
    </row>
    <row r="57" spans="1:8" ht="15" x14ac:dyDescent="0.2">
      <c r="A57" s="329"/>
      <c r="B57" s="329"/>
      <c r="C57" s="329"/>
      <c r="D57" s="329"/>
      <c r="E57" s="329"/>
      <c r="F57" s="329"/>
      <c r="G57" s="329"/>
      <c r="H57" s="329"/>
    </row>
    <row r="58" spans="1:8" ht="15" x14ac:dyDescent="0.2">
      <c r="A58" s="329"/>
      <c r="B58" s="329"/>
      <c r="C58" s="329"/>
      <c r="D58" s="329"/>
      <c r="E58" s="329"/>
      <c r="F58" s="329"/>
      <c r="G58" s="329"/>
      <c r="H58" s="329"/>
    </row>
    <row r="59" spans="1:8" ht="15" x14ac:dyDescent="0.2">
      <c r="A59" s="329"/>
      <c r="B59" s="329"/>
      <c r="C59" s="329"/>
      <c r="D59" s="329"/>
      <c r="E59" s="329"/>
      <c r="F59" s="329"/>
      <c r="G59" s="329"/>
      <c r="H59" s="329"/>
    </row>
    <row r="60" spans="1:8" ht="15" x14ac:dyDescent="0.2">
      <c r="A60" s="329"/>
      <c r="B60" s="329"/>
      <c r="C60" s="329"/>
      <c r="D60" s="329"/>
      <c r="E60" s="329"/>
      <c r="F60" s="329"/>
      <c r="G60" s="329"/>
      <c r="H60" s="329"/>
    </row>
    <row r="61" spans="1:8" ht="15" x14ac:dyDescent="0.2">
      <c r="A61" s="329"/>
      <c r="B61" s="329"/>
      <c r="C61" s="329"/>
      <c r="D61" s="329"/>
      <c r="E61" s="329"/>
      <c r="F61" s="329"/>
      <c r="G61" s="329"/>
      <c r="H61" s="329"/>
    </row>
    <row r="62" spans="1:8" ht="15" x14ac:dyDescent="0.2">
      <c r="A62" s="329"/>
      <c r="B62" s="329"/>
      <c r="C62" s="329"/>
      <c r="D62" s="329"/>
      <c r="E62" s="329"/>
      <c r="F62" s="329"/>
      <c r="G62" s="329"/>
      <c r="H62" s="329"/>
    </row>
    <row r="63" spans="1:8" ht="15" x14ac:dyDescent="0.2">
      <c r="A63" s="329"/>
      <c r="B63" s="329"/>
      <c r="C63" s="329"/>
      <c r="D63" s="329"/>
      <c r="E63" s="329"/>
      <c r="F63" s="329"/>
      <c r="G63" s="329"/>
      <c r="H63" s="329"/>
    </row>
    <row r="64" spans="1:8" ht="15" x14ac:dyDescent="0.2">
      <c r="A64" s="329"/>
      <c r="B64" s="329"/>
      <c r="C64" s="329"/>
      <c r="D64" s="329"/>
      <c r="E64" s="329"/>
      <c r="F64" s="329"/>
      <c r="G64" s="329"/>
      <c r="H64" s="329"/>
    </row>
    <row r="65" spans="1:8" ht="15" x14ac:dyDescent="0.2">
      <c r="A65" s="329"/>
      <c r="B65" s="329"/>
      <c r="C65" s="329"/>
      <c r="D65" s="329"/>
      <c r="E65" s="329"/>
      <c r="F65" s="329"/>
      <c r="G65" s="329"/>
      <c r="H65" s="329"/>
    </row>
    <row r="66" spans="1:8" ht="15" x14ac:dyDescent="0.2">
      <c r="A66" s="329"/>
      <c r="B66" s="329"/>
      <c r="C66" s="329"/>
      <c r="D66" s="329"/>
      <c r="E66" s="329"/>
      <c r="F66" s="329"/>
      <c r="G66" s="329"/>
      <c r="H66" s="329"/>
    </row>
    <row r="67" spans="1:8" ht="15" x14ac:dyDescent="0.2">
      <c r="A67" s="329"/>
      <c r="B67" s="329"/>
      <c r="C67" s="329"/>
      <c r="D67" s="329"/>
      <c r="E67" s="329"/>
      <c r="F67" s="329"/>
      <c r="G67" s="329"/>
      <c r="H67" s="329"/>
    </row>
    <row r="68" spans="1:8" ht="15" x14ac:dyDescent="0.2">
      <c r="A68" s="329"/>
      <c r="B68" s="329"/>
      <c r="C68" s="329"/>
      <c r="D68" s="329"/>
      <c r="E68" s="329"/>
      <c r="F68" s="329"/>
      <c r="G68" s="329"/>
      <c r="H68" s="329"/>
    </row>
    <row r="69" spans="1:8" ht="15" x14ac:dyDescent="0.2">
      <c r="A69" s="329"/>
      <c r="B69" s="329"/>
      <c r="C69" s="329"/>
      <c r="D69" s="329"/>
      <c r="E69" s="329"/>
      <c r="F69" s="329"/>
      <c r="G69" s="329"/>
      <c r="H69" s="329"/>
    </row>
    <row r="70" spans="1:8" ht="15" x14ac:dyDescent="0.2">
      <c r="A70" s="329"/>
      <c r="B70" s="329"/>
      <c r="C70" s="329"/>
      <c r="D70" s="329"/>
      <c r="E70" s="329"/>
      <c r="F70" s="329"/>
      <c r="G70" s="329"/>
      <c r="H70" s="329"/>
    </row>
    <row r="71" spans="1:8" ht="15" x14ac:dyDescent="0.2">
      <c r="A71" s="329"/>
      <c r="B71" s="329"/>
      <c r="C71" s="329"/>
      <c r="D71" s="329"/>
      <c r="E71" s="329"/>
      <c r="F71" s="329"/>
      <c r="G71" s="329"/>
      <c r="H71" s="329"/>
    </row>
    <row r="72" spans="1:8" ht="15" x14ac:dyDescent="0.2">
      <c r="A72" s="329"/>
      <c r="B72" s="329"/>
      <c r="C72" s="329"/>
      <c r="D72" s="329"/>
      <c r="E72" s="329"/>
      <c r="F72" s="329"/>
      <c r="G72" s="329"/>
      <c r="H72" s="329"/>
    </row>
    <row r="73" spans="1:8" ht="15" x14ac:dyDescent="0.2">
      <c r="A73" s="329"/>
      <c r="B73" s="329"/>
      <c r="C73" s="329"/>
      <c r="D73" s="329"/>
      <c r="E73" s="329"/>
      <c r="F73" s="329"/>
      <c r="G73" s="329"/>
      <c r="H73" s="329"/>
    </row>
    <row r="74" spans="1:8" ht="15" x14ac:dyDescent="0.2">
      <c r="A74" s="329"/>
      <c r="B74" s="329"/>
      <c r="C74" s="329"/>
      <c r="D74" s="329"/>
      <c r="E74" s="329"/>
      <c r="F74" s="329"/>
      <c r="G74" s="329"/>
      <c r="H74" s="329"/>
    </row>
    <row r="75" spans="1:8" ht="15" x14ac:dyDescent="0.2">
      <c r="A75" s="329"/>
      <c r="B75" s="329"/>
      <c r="C75" s="329"/>
      <c r="D75" s="329"/>
      <c r="E75" s="329"/>
      <c r="F75" s="329"/>
      <c r="G75" s="329"/>
      <c r="H75" s="329"/>
    </row>
    <row r="76" spans="1:8" ht="15" x14ac:dyDescent="0.2">
      <c r="A76" s="329"/>
      <c r="B76" s="329"/>
      <c r="C76" s="329"/>
      <c r="D76" s="329"/>
      <c r="E76" s="329"/>
      <c r="F76" s="329"/>
      <c r="G76" s="329"/>
      <c r="H76" s="329"/>
    </row>
    <row r="77" spans="1:8" ht="15" x14ac:dyDescent="0.2">
      <c r="A77" s="329"/>
      <c r="B77" s="329"/>
      <c r="C77" s="329"/>
      <c r="D77" s="329"/>
      <c r="E77" s="329"/>
      <c r="F77" s="329"/>
      <c r="G77" s="329"/>
      <c r="H77" s="329"/>
    </row>
    <row r="78" spans="1:8" ht="15" x14ac:dyDescent="0.2">
      <c r="A78" s="329"/>
      <c r="B78" s="329"/>
      <c r="C78" s="329"/>
      <c r="D78" s="329"/>
      <c r="E78" s="329"/>
      <c r="F78" s="329"/>
      <c r="G78" s="329"/>
      <c r="H78" s="329"/>
    </row>
  </sheetData>
  <mergeCells count="17">
    <mergeCell ref="A1:H1"/>
    <mergeCell ref="A2:H2"/>
    <mergeCell ref="A3:A5"/>
    <mergeCell ref="B3:B5"/>
    <mergeCell ref="C3:H3"/>
    <mergeCell ref="C4:C5"/>
    <mergeCell ref="D4:H4"/>
    <mergeCell ref="A46:H46"/>
    <mergeCell ref="A47:H47"/>
    <mergeCell ref="A22:H22"/>
    <mergeCell ref="A23:H23"/>
    <mergeCell ref="A26:H26"/>
    <mergeCell ref="A27:A29"/>
    <mergeCell ref="B27:B29"/>
    <mergeCell ref="C27:H27"/>
    <mergeCell ref="C28:C29"/>
    <mergeCell ref="D28:H28"/>
  </mergeCells>
  <hyperlinks>
    <hyperlink ref="H48" location="Índice!A1" display="Volver"/>
  </hyperlinks>
  <pageMargins left="0.70866141732283472" right="0.70866141732283472" top="0.74803149606299213" bottom="0.74803149606299213" header="0.31496062992125984" footer="0.31496062992125984"/>
  <pageSetup paperSize="9" scale="7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H26"/>
  <sheetViews>
    <sheetView showGridLines="0" workbookViewId="0">
      <selection sqref="A1:D1"/>
    </sheetView>
  </sheetViews>
  <sheetFormatPr baseColWidth="10" defaultColWidth="11.42578125" defaultRowHeight="12" x14ac:dyDescent="0.2"/>
  <cols>
    <col min="1" max="5" width="11.42578125" style="1"/>
    <col min="6" max="6" width="7.140625" style="1" customWidth="1"/>
    <col min="7" max="16384" width="11.42578125" style="1"/>
  </cols>
  <sheetData>
    <row r="1" spans="1:8" ht="15" customHeight="1" x14ac:dyDescent="0.25">
      <c r="A1" s="626" t="s">
        <v>67</v>
      </c>
      <c r="B1" s="626"/>
      <c r="C1" s="626"/>
      <c r="D1" s="626"/>
    </row>
    <row r="2" spans="1:8" s="12" customFormat="1" ht="41.25" customHeight="1" x14ac:dyDescent="0.25">
      <c r="A2" s="700" t="s">
        <v>243</v>
      </c>
      <c r="B2" s="700"/>
      <c r="C2" s="700"/>
      <c r="D2" s="700"/>
    </row>
    <row r="3" spans="1:8" ht="29.25" customHeight="1" x14ac:dyDescent="0.2">
      <c r="A3" s="644" t="s">
        <v>3</v>
      </c>
      <c r="B3" s="646" t="s">
        <v>0</v>
      </c>
      <c r="C3" s="701" t="s">
        <v>72</v>
      </c>
      <c r="D3" s="702"/>
      <c r="G3" s="110"/>
    </row>
    <row r="4" spans="1:8" ht="13.5" customHeight="1" x14ac:dyDescent="0.2">
      <c r="A4" s="645"/>
      <c r="B4" s="647"/>
      <c r="C4" s="212" t="s">
        <v>47</v>
      </c>
      <c r="D4" s="212" t="s">
        <v>33</v>
      </c>
      <c r="G4" s="110"/>
    </row>
    <row r="5" spans="1:8" ht="13.5" customHeight="1" x14ac:dyDescent="0.2">
      <c r="A5" s="32" t="s">
        <v>64</v>
      </c>
      <c r="B5" s="33">
        <v>100</v>
      </c>
      <c r="C5" s="33">
        <v>37.637795275590555</v>
      </c>
      <c r="D5" s="33">
        <v>62.362204724409452</v>
      </c>
      <c r="G5" s="110"/>
    </row>
    <row r="6" spans="1:8" ht="12" customHeight="1" x14ac:dyDescent="0.2">
      <c r="A6" s="18" t="s">
        <v>0</v>
      </c>
      <c r="B6" s="344">
        <v>635</v>
      </c>
      <c r="C6" s="344">
        <v>239</v>
      </c>
      <c r="D6" s="344">
        <v>396</v>
      </c>
      <c r="E6" s="464"/>
      <c r="F6" s="464"/>
      <c r="G6" s="464"/>
      <c r="H6" s="464"/>
    </row>
    <row r="7" spans="1:8" x14ac:dyDescent="0.2">
      <c r="A7" s="15">
        <v>1</v>
      </c>
      <c r="B7" s="344">
        <v>168</v>
      </c>
      <c r="C7" s="342">
        <v>39</v>
      </c>
      <c r="D7" s="342">
        <v>129</v>
      </c>
      <c r="E7" s="464"/>
    </row>
    <row r="8" spans="1:8" x14ac:dyDescent="0.2">
      <c r="A8" s="15">
        <v>2</v>
      </c>
      <c r="B8" s="344">
        <v>42</v>
      </c>
      <c r="C8" s="342">
        <v>14</v>
      </c>
      <c r="D8" s="342">
        <v>28</v>
      </c>
      <c r="E8" s="464"/>
    </row>
    <row r="9" spans="1:8" x14ac:dyDescent="0.2">
      <c r="A9" s="15">
        <v>3</v>
      </c>
      <c r="B9" s="344">
        <v>89</v>
      </c>
      <c r="C9" s="342">
        <v>33</v>
      </c>
      <c r="D9" s="342">
        <v>56</v>
      </c>
      <c r="E9" s="464"/>
    </row>
    <row r="10" spans="1:8" x14ac:dyDescent="0.2">
      <c r="A10" s="15">
        <v>4</v>
      </c>
      <c r="B10" s="344">
        <v>50</v>
      </c>
      <c r="C10" s="342">
        <v>25</v>
      </c>
      <c r="D10" s="342">
        <v>25</v>
      </c>
      <c r="E10" s="464"/>
    </row>
    <row r="11" spans="1:8" x14ac:dyDescent="0.2">
      <c r="A11" s="15">
        <v>5</v>
      </c>
      <c r="B11" s="344">
        <v>34</v>
      </c>
      <c r="C11" s="342">
        <v>12</v>
      </c>
      <c r="D11" s="342">
        <v>22</v>
      </c>
      <c r="E11" s="464"/>
    </row>
    <row r="12" spans="1:8" x14ac:dyDescent="0.2">
      <c r="A12" s="15">
        <v>6</v>
      </c>
      <c r="B12" s="344">
        <v>29</v>
      </c>
      <c r="C12" s="342">
        <v>10</v>
      </c>
      <c r="D12" s="342">
        <v>19</v>
      </c>
      <c r="E12" s="464"/>
    </row>
    <row r="13" spans="1:8" ht="12.75" customHeight="1" x14ac:dyDescent="0.2">
      <c r="A13" s="15">
        <v>7</v>
      </c>
      <c r="B13" s="344">
        <v>15</v>
      </c>
      <c r="C13" s="342">
        <v>7</v>
      </c>
      <c r="D13" s="342">
        <v>8</v>
      </c>
      <c r="E13" s="464"/>
    </row>
    <row r="14" spans="1:8" x14ac:dyDescent="0.2">
      <c r="A14" s="15">
        <v>8</v>
      </c>
      <c r="B14" s="344">
        <v>6</v>
      </c>
      <c r="C14" s="342">
        <v>4</v>
      </c>
      <c r="D14" s="342">
        <v>2</v>
      </c>
      <c r="E14" s="464"/>
    </row>
    <row r="15" spans="1:8" x14ac:dyDescent="0.2">
      <c r="A15" s="15">
        <v>9</v>
      </c>
      <c r="B15" s="344">
        <v>25</v>
      </c>
      <c r="C15" s="342">
        <v>16</v>
      </c>
      <c r="D15" s="342">
        <v>9</v>
      </c>
      <c r="E15" s="464"/>
    </row>
    <row r="16" spans="1:8" x14ac:dyDescent="0.2">
      <c r="A16" s="15">
        <v>10</v>
      </c>
      <c r="B16" s="344">
        <v>9</v>
      </c>
      <c r="C16" s="342">
        <v>2</v>
      </c>
      <c r="D16" s="342">
        <v>7</v>
      </c>
      <c r="E16" s="464"/>
    </row>
    <row r="17" spans="1:6" x14ac:dyDescent="0.2">
      <c r="A17" s="15">
        <v>11</v>
      </c>
      <c r="B17" s="344">
        <v>8</v>
      </c>
      <c r="C17" s="342">
        <v>2</v>
      </c>
      <c r="D17" s="342">
        <v>6</v>
      </c>
      <c r="E17" s="464"/>
    </row>
    <row r="18" spans="1:6" x14ac:dyDescent="0.2">
      <c r="A18" s="15">
        <v>12</v>
      </c>
      <c r="B18" s="344">
        <v>19</v>
      </c>
      <c r="C18" s="342">
        <v>10</v>
      </c>
      <c r="D18" s="342">
        <v>9</v>
      </c>
      <c r="E18" s="464"/>
    </row>
    <row r="19" spans="1:6" x14ac:dyDescent="0.2">
      <c r="A19" s="15">
        <v>13</v>
      </c>
      <c r="B19" s="344">
        <v>44</v>
      </c>
      <c r="C19" s="342">
        <v>16</v>
      </c>
      <c r="D19" s="342">
        <v>28</v>
      </c>
      <c r="E19" s="464"/>
    </row>
    <row r="20" spans="1:6" x14ac:dyDescent="0.2">
      <c r="A20" s="15">
        <v>14</v>
      </c>
      <c r="B20" s="344">
        <v>67</v>
      </c>
      <c r="C20" s="342">
        <v>34</v>
      </c>
      <c r="D20" s="342">
        <v>33</v>
      </c>
      <c r="E20" s="464"/>
    </row>
    <row r="21" spans="1:6" x14ac:dyDescent="0.2">
      <c r="A21" s="16">
        <v>15</v>
      </c>
      <c r="B21" s="345">
        <v>30</v>
      </c>
      <c r="C21" s="343">
        <v>15</v>
      </c>
      <c r="D21" s="343">
        <v>15</v>
      </c>
      <c r="E21" s="464"/>
    </row>
    <row r="22" spans="1:6" ht="12" customHeight="1" x14ac:dyDescent="0.2">
      <c r="A22" s="608" t="s">
        <v>212</v>
      </c>
      <c r="B22" s="608"/>
      <c r="C22" s="608"/>
      <c r="D22" s="608"/>
      <c r="E22" s="464"/>
    </row>
    <row r="23" spans="1:6" ht="25.15" customHeight="1" x14ac:dyDescent="0.2">
      <c r="A23" s="681" t="s">
        <v>235</v>
      </c>
      <c r="B23" s="699"/>
      <c r="C23" s="699"/>
      <c r="D23" s="699"/>
    </row>
    <row r="24" spans="1:6" s="5" customFormat="1" ht="15" x14ac:dyDescent="0.2">
      <c r="A24" s="2"/>
      <c r="B24" s="1"/>
      <c r="C24" s="1"/>
      <c r="D24" s="50" t="s">
        <v>93</v>
      </c>
    </row>
    <row r="26" spans="1:6" ht="15" x14ac:dyDescent="0.25">
      <c r="F26" s="13"/>
    </row>
  </sheetData>
  <mergeCells count="7">
    <mergeCell ref="A22:D22"/>
    <mergeCell ref="A23:D23"/>
    <mergeCell ref="A1:D1"/>
    <mergeCell ref="A2:D2"/>
    <mergeCell ref="A3:A4"/>
    <mergeCell ref="B3:B4"/>
    <mergeCell ref="C3:D3"/>
  </mergeCells>
  <hyperlinks>
    <hyperlink ref="D24" location="Índice!A1" display="Volver"/>
  </hyperlinks>
  <pageMargins left="0.70866141732283472" right="0.70866141732283472" top="0.74803149606299213" bottom="0.7480314960629921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45"/>
  <sheetViews>
    <sheetView showGridLines="0" workbookViewId="0">
      <selection sqref="A1:G1"/>
    </sheetView>
  </sheetViews>
  <sheetFormatPr baseColWidth="10" defaultColWidth="11.42578125" defaultRowHeight="14.25" x14ac:dyDescent="0.2"/>
  <cols>
    <col min="1" max="6" width="11.42578125" style="6"/>
    <col min="7" max="7" width="16.140625" style="6" customWidth="1"/>
    <col min="8" max="16384" width="11.42578125" style="6"/>
  </cols>
  <sheetData>
    <row r="1" spans="1:12" s="3" customFormat="1" ht="15" x14ac:dyDescent="0.25">
      <c r="A1" s="626" t="s">
        <v>67</v>
      </c>
      <c r="B1" s="626"/>
      <c r="C1" s="626"/>
      <c r="D1" s="626"/>
      <c r="E1" s="626"/>
      <c r="F1" s="626"/>
      <c r="G1" s="626"/>
    </row>
    <row r="2" spans="1:12" ht="30.75" customHeight="1" x14ac:dyDescent="0.2">
      <c r="A2" s="547" t="s">
        <v>244</v>
      </c>
      <c r="B2" s="547"/>
      <c r="C2" s="547"/>
      <c r="D2" s="547"/>
      <c r="E2" s="547"/>
      <c r="F2" s="547"/>
      <c r="G2" s="547"/>
    </row>
    <row r="3" spans="1:12" ht="14.25" customHeight="1" x14ac:dyDescent="0.2">
      <c r="A3" s="644" t="s">
        <v>3</v>
      </c>
      <c r="B3" s="703" t="s">
        <v>180</v>
      </c>
      <c r="C3" s="704"/>
      <c r="D3" s="705" t="s">
        <v>213</v>
      </c>
      <c r="E3" s="706"/>
      <c r="F3" s="706"/>
      <c r="G3" s="707"/>
    </row>
    <row r="4" spans="1:12" x14ac:dyDescent="0.2">
      <c r="A4" s="645"/>
      <c r="B4" s="176" t="s">
        <v>181</v>
      </c>
      <c r="C4" s="176" t="s">
        <v>64</v>
      </c>
      <c r="D4" s="213" t="s">
        <v>182</v>
      </c>
      <c r="E4" s="474" t="s">
        <v>64</v>
      </c>
      <c r="F4" s="213" t="s">
        <v>33</v>
      </c>
      <c r="G4" s="474" t="s">
        <v>64</v>
      </c>
    </row>
    <row r="5" spans="1:12" x14ac:dyDescent="0.2">
      <c r="A5" s="18" t="s">
        <v>0</v>
      </c>
      <c r="B5" s="475">
        <v>386</v>
      </c>
      <c r="C5" s="476">
        <v>100</v>
      </c>
      <c r="D5" s="475">
        <v>362</v>
      </c>
      <c r="E5" s="56">
        <v>93.782383419689126</v>
      </c>
      <c r="F5" s="475">
        <v>24</v>
      </c>
      <c r="G5" s="56">
        <v>6.2176165803108807</v>
      </c>
      <c r="H5" s="473"/>
      <c r="I5" s="473"/>
      <c r="J5" s="473"/>
      <c r="K5" s="473"/>
      <c r="L5" s="473"/>
    </row>
    <row r="6" spans="1:12" x14ac:dyDescent="0.2">
      <c r="A6" s="15">
        <v>1</v>
      </c>
      <c r="B6" s="475">
        <v>58</v>
      </c>
      <c r="C6" s="476">
        <v>100</v>
      </c>
      <c r="D6" s="477">
        <v>56</v>
      </c>
      <c r="E6" s="57">
        <v>96.551724137931032</v>
      </c>
      <c r="F6" s="477">
        <v>2</v>
      </c>
      <c r="G6" s="57">
        <v>3.4482758620689653</v>
      </c>
      <c r="H6" s="473"/>
    </row>
    <row r="7" spans="1:12" x14ac:dyDescent="0.2">
      <c r="A7" s="15">
        <v>2</v>
      </c>
      <c r="B7" s="475">
        <v>19</v>
      </c>
      <c r="C7" s="476">
        <v>100</v>
      </c>
      <c r="D7" s="477">
        <v>18</v>
      </c>
      <c r="E7" s="57">
        <v>94.73684210526315</v>
      </c>
      <c r="F7" s="477">
        <v>1</v>
      </c>
      <c r="G7" s="57">
        <v>5.2631578947368416</v>
      </c>
      <c r="H7" s="473"/>
    </row>
    <row r="8" spans="1:12" x14ac:dyDescent="0.2">
      <c r="A8" s="15">
        <v>3</v>
      </c>
      <c r="B8" s="475">
        <v>53</v>
      </c>
      <c r="C8" s="476">
        <v>100</v>
      </c>
      <c r="D8" s="477">
        <v>47</v>
      </c>
      <c r="E8" s="57">
        <v>88.679245283018872</v>
      </c>
      <c r="F8" s="477">
        <v>6</v>
      </c>
      <c r="G8" s="57">
        <v>11.320754716981133</v>
      </c>
      <c r="H8" s="473"/>
    </row>
    <row r="9" spans="1:12" x14ac:dyDescent="0.2">
      <c r="A9" s="15">
        <v>4</v>
      </c>
      <c r="B9" s="475">
        <v>37</v>
      </c>
      <c r="C9" s="476">
        <v>100</v>
      </c>
      <c r="D9" s="477">
        <v>34</v>
      </c>
      <c r="E9" s="57">
        <v>91.891891891891902</v>
      </c>
      <c r="F9" s="477">
        <v>3</v>
      </c>
      <c r="G9" s="57">
        <v>8.1081081081081088</v>
      </c>
      <c r="H9" s="473"/>
    </row>
    <row r="10" spans="1:12" ht="13.9" customHeight="1" x14ac:dyDescent="0.2">
      <c r="A10" s="15">
        <v>5</v>
      </c>
      <c r="B10" s="475">
        <v>18</v>
      </c>
      <c r="C10" s="476">
        <v>100</v>
      </c>
      <c r="D10" s="477">
        <v>17</v>
      </c>
      <c r="E10" s="57">
        <v>94.444444444444443</v>
      </c>
      <c r="F10" s="477">
        <v>1</v>
      </c>
      <c r="G10" s="57">
        <v>5.5555555555555554</v>
      </c>
      <c r="H10" s="473"/>
    </row>
    <row r="11" spans="1:12" x14ac:dyDescent="0.2">
      <c r="A11" s="15">
        <v>6</v>
      </c>
      <c r="B11" s="475">
        <v>17</v>
      </c>
      <c r="C11" s="476">
        <v>100</v>
      </c>
      <c r="D11" s="477">
        <v>16</v>
      </c>
      <c r="E11" s="57">
        <v>94.117647058823522</v>
      </c>
      <c r="F11" s="477">
        <v>1</v>
      </c>
      <c r="G11" s="57">
        <v>5.8823529411764701</v>
      </c>
      <c r="H11" s="473"/>
    </row>
    <row r="12" spans="1:12" ht="15" customHeight="1" x14ac:dyDescent="0.2">
      <c r="A12" s="15">
        <v>7</v>
      </c>
      <c r="B12" s="475">
        <v>12</v>
      </c>
      <c r="C12" s="476">
        <v>100</v>
      </c>
      <c r="D12" s="477">
        <v>12</v>
      </c>
      <c r="E12" s="57">
        <v>100</v>
      </c>
      <c r="F12" s="477">
        <v>0</v>
      </c>
      <c r="G12" s="57">
        <v>0</v>
      </c>
      <c r="H12" s="473"/>
    </row>
    <row r="13" spans="1:12" x14ac:dyDescent="0.2">
      <c r="A13" s="15">
        <v>8</v>
      </c>
      <c r="B13" s="475">
        <v>7</v>
      </c>
      <c r="C13" s="476">
        <v>100</v>
      </c>
      <c r="D13" s="477">
        <v>7</v>
      </c>
      <c r="E13" s="57">
        <v>100</v>
      </c>
      <c r="F13" s="477">
        <v>0</v>
      </c>
      <c r="G13" s="57">
        <v>0</v>
      </c>
      <c r="H13" s="473"/>
    </row>
    <row r="14" spans="1:12" x14ac:dyDescent="0.2">
      <c r="A14" s="15">
        <v>9</v>
      </c>
      <c r="B14" s="475">
        <v>24</v>
      </c>
      <c r="C14" s="476">
        <v>100</v>
      </c>
      <c r="D14" s="477">
        <v>24</v>
      </c>
      <c r="E14" s="57">
        <v>100</v>
      </c>
      <c r="F14" s="477">
        <v>0</v>
      </c>
      <c r="G14" s="57">
        <v>0</v>
      </c>
      <c r="H14" s="473"/>
    </row>
    <row r="15" spans="1:12" x14ac:dyDescent="0.2">
      <c r="A15" s="15">
        <v>10</v>
      </c>
      <c r="B15" s="475">
        <v>2</v>
      </c>
      <c r="C15" s="476">
        <v>100</v>
      </c>
      <c r="D15" s="477">
        <v>2</v>
      </c>
      <c r="E15" s="57">
        <v>100</v>
      </c>
      <c r="F15" s="477">
        <v>0</v>
      </c>
      <c r="G15" s="57">
        <v>0</v>
      </c>
      <c r="H15" s="473"/>
    </row>
    <row r="16" spans="1:12" x14ac:dyDescent="0.2">
      <c r="A16" s="15">
        <v>11</v>
      </c>
      <c r="B16" s="475">
        <v>3</v>
      </c>
      <c r="C16" s="476">
        <v>100</v>
      </c>
      <c r="D16" s="477">
        <v>3</v>
      </c>
      <c r="E16" s="57">
        <v>100</v>
      </c>
      <c r="F16" s="477">
        <v>0</v>
      </c>
      <c r="G16" s="57">
        <v>0</v>
      </c>
      <c r="H16" s="473"/>
    </row>
    <row r="17" spans="1:8" x14ac:dyDescent="0.2">
      <c r="A17" s="15">
        <v>12</v>
      </c>
      <c r="B17" s="475">
        <v>13</v>
      </c>
      <c r="C17" s="476">
        <v>100</v>
      </c>
      <c r="D17" s="477">
        <v>13</v>
      </c>
      <c r="E17" s="57">
        <v>100</v>
      </c>
      <c r="F17" s="477">
        <v>0</v>
      </c>
      <c r="G17" s="57">
        <v>0</v>
      </c>
      <c r="H17" s="473"/>
    </row>
    <row r="18" spans="1:8" x14ac:dyDescent="0.2">
      <c r="A18" s="15">
        <v>13</v>
      </c>
      <c r="B18" s="475">
        <v>31</v>
      </c>
      <c r="C18" s="476">
        <v>100</v>
      </c>
      <c r="D18" s="477">
        <v>31</v>
      </c>
      <c r="E18" s="57">
        <v>100</v>
      </c>
      <c r="F18" s="477">
        <v>0</v>
      </c>
      <c r="G18" s="57">
        <v>0</v>
      </c>
      <c r="H18" s="473"/>
    </row>
    <row r="19" spans="1:8" x14ac:dyDescent="0.2">
      <c r="A19" s="15">
        <v>14</v>
      </c>
      <c r="B19" s="475">
        <v>54</v>
      </c>
      <c r="C19" s="476">
        <v>100</v>
      </c>
      <c r="D19" s="477">
        <v>52</v>
      </c>
      <c r="E19" s="57">
        <v>96.296296296296291</v>
      </c>
      <c r="F19" s="477">
        <v>2</v>
      </c>
      <c r="G19" s="57">
        <v>3.7037037037037033</v>
      </c>
      <c r="H19" s="473"/>
    </row>
    <row r="20" spans="1:8" x14ac:dyDescent="0.2">
      <c r="A20" s="16">
        <v>15</v>
      </c>
      <c r="B20" s="475">
        <v>38</v>
      </c>
      <c r="C20" s="476">
        <v>100</v>
      </c>
      <c r="D20" s="477">
        <v>30</v>
      </c>
      <c r="E20" s="57">
        <v>78.94736842105263</v>
      </c>
      <c r="F20" s="477">
        <v>8</v>
      </c>
      <c r="G20" s="57">
        <v>21.052631578947366</v>
      </c>
      <c r="H20" s="473"/>
    </row>
    <row r="21" spans="1:8" s="5" customFormat="1" ht="11.25" customHeight="1" x14ac:dyDescent="0.2">
      <c r="A21" s="641" t="s">
        <v>205</v>
      </c>
      <c r="B21" s="641"/>
      <c r="C21" s="641"/>
      <c r="D21" s="641"/>
      <c r="E21" s="641"/>
      <c r="F21" s="641"/>
      <c r="G21" s="641"/>
    </row>
    <row r="22" spans="1:8" s="5" customFormat="1" ht="23.25" customHeight="1" x14ac:dyDescent="0.2">
      <c r="A22" s="629" t="s">
        <v>194</v>
      </c>
      <c r="B22" s="629"/>
      <c r="C22" s="629"/>
      <c r="D22" s="629"/>
      <c r="E22" s="629"/>
      <c r="F22" s="629"/>
      <c r="G22" s="629"/>
    </row>
    <row r="23" spans="1:8" ht="14.25" customHeight="1" x14ac:dyDescent="0.2">
      <c r="A23" s="711" t="s">
        <v>193</v>
      </c>
      <c r="B23" s="711"/>
      <c r="C23" s="711"/>
      <c r="D23" s="711"/>
      <c r="E23" s="711"/>
      <c r="F23" s="711"/>
      <c r="G23" s="711"/>
    </row>
    <row r="24" spans="1:8" ht="14.25" customHeight="1" x14ac:dyDescent="0.2">
      <c r="A24" s="681" t="s">
        <v>245</v>
      </c>
      <c r="B24" s="681"/>
      <c r="C24" s="681"/>
      <c r="D24" s="681"/>
      <c r="E24" s="681"/>
      <c r="F24" s="681"/>
      <c r="G24" s="681"/>
    </row>
    <row r="25" spans="1:8" ht="15" x14ac:dyDescent="0.2">
      <c r="G25" s="50" t="s">
        <v>93</v>
      </c>
    </row>
    <row r="28" spans="1:8" x14ac:dyDescent="0.2">
      <c r="A28" s="708"/>
      <c r="B28" s="708"/>
      <c r="C28" s="709"/>
      <c r="D28" s="709"/>
      <c r="E28" s="709"/>
    </row>
    <row r="29" spans="1:8" x14ac:dyDescent="0.2">
      <c r="A29" s="708"/>
      <c r="B29" s="708"/>
      <c r="C29" s="360"/>
      <c r="D29" s="361"/>
      <c r="E29" s="361"/>
    </row>
    <row r="30" spans="1:8" x14ac:dyDescent="0.2">
      <c r="A30" s="710"/>
      <c r="B30" s="362"/>
      <c r="C30" s="363"/>
      <c r="D30" s="363"/>
      <c r="E30" s="363"/>
    </row>
    <row r="31" spans="1:8" x14ac:dyDescent="0.2">
      <c r="A31" s="710"/>
      <c r="B31" s="364"/>
      <c r="C31" s="363"/>
      <c r="D31" s="363"/>
      <c r="E31" s="363"/>
    </row>
    <row r="32" spans="1:8" x14ac:dyDescent="0.2">
      <c r="A32" s="710"/>
      <c r="B32" s="364"/>
      <c r="C32" s="363"/>
      <c r="D32" s="363"/>
      <c r="E32" s="363"/>
    </row>
    <row r="33" spans="1:5" x14ac:dyDescent="0.2">
      <c r="A33" s="710"/>
      <c r="B33" s="364"/>
      <c r="C33" s="363"/>
      <c r="D33" s="363"/>
      <c r="E33" s="363"/>
    </row>
    <row r="34" spans="1:5" x14ac:dyDescent="0.2">
      <c r="A34" s="710"/>
      <c r="B34" s="364"/>
      <c r="C34" s="363"/>
      <c r="D34" s="363"/>
      <c r="E34" s="363"/>
    </row>
    <row r="35" spans="1:5" x14ac:dyDescent="0.2">
      <c r="A35" s="710"/>
      <c r="B35" s="364"/>
      <c r="C35" s="363"/>
      <c r="D35" s="363"/>
      <c r="E35" s="363"/>
    </row>
    <row r="36" spans="1:5" x14ac:dyDescent="0.2">
      <c r="A36" s="710"/>
      <c r="B36" s="364"/>
      <c r="C36" s="363"/>
      <c r="D36" s="363"/>
      <c r="E36" s="363"/>
    </row>
    <row r="37" spans="1:5" x14ac:dyDescent="0.2">
      <c r="A37" s="710"/>
      <c r="B37" s="364"/>
      <c r="C37" s="363"/>
      <c r="D37" s="363"/>
      <c r="E37" s="363"/>
    </row>
    <row r="38" spans="1:5" x14ac:dyDescent="0.2">
      <c r="A38" s="710"/>
      <c r="B38" s="364"/>
      <c r="C38" s="363"/>
      <c r="D38" s="363"/>
      <c r="E38" s="363"/>
    </row>
    <row r="39" spans="1:5" x14ac:dyDescent="0.2">
      <c r="A39" s="710"/>
      <c r="B39" s="364"/>
      <c r="C39" s="363"/>
      <c r="D39" s="363"/>
      <c r="E39" s="363"/>
    </row>
    <row r="40" spans="1:5" x14ac:dyDescent="0.2">
      <c r="A40" s="710"/>
      <c r="B40" s="364"/>
      <c r="C40" s="363"/>
      <c r="D40" s="363"/>
      <c r="E40" s="363"/>
    </row>
    <row r="41" spans="1:5" x14ac:dyDescent="0.2">
      <c r="A41" s="710"/>
      <c r="B41" s="364"/>
      <c r="C41" s="363"/>
      <c r="D41" s="363"/>
      <c r="E41" s="363"/>
    </row>
    <row r="42" spans="1:5" x14ac:dyDescent="0.2">
      <c r="A42" s="710"/>
      <c r="B42" s="364"/>
      <c r="C42" s="363"/>
      <c r="D42" s="363"/>
      <c r="E42" s="363"/>
    </row>
    <row r="43" spans="1:5" x14ac:dyDescent="0.2">
      <c r="A43" s="710"/>
      <c r="B43" s="364"/>
      <c r="C43" s="363"/>
      <c r="D43" s="363"/>
      <c r="E43" s="363"/>
    </row>
    <row r="44" spans="1:5" x14ac:dyDescent="0.2">
      <c r="A44" s="710"/>
      <c r="B44" s="364"/>
      <c r="C44" s="363"/>
      <c r="D44" s="363"/>
      <c r="E44" s="363"/>
    </row>
    <row r="45" spans="1:5" x14ac:dyDescent="0.2">
      <c r="A45" s="710"/>
      <c r="B45" s="364"/>
      <c r="C45" s="363"/>
      <c r="D45" s="363"/>
      <c r="E45" s="363"/>
    </row>
  </sheetData>
  <mergeCells count="12">
    <mergeCell ref="A28:B29"/>
    <mergeCell ref="C28:E28"/>
    <mergeCell ref="A30:A45"/>
    <mergeCell ref="A21:G21"/>
    <mergeCell ref="A22:G22"/>
    <mergeCell ref="A23:G23"/>
    <mergeCell ref="A24:G24"/>
    <mergeCell ref="A1:G1"/>
    <mergeCell ref="A2:G2"/>
    <mergeCell ref="A3:A4"/>
    <mergeCell ref="B3:C3"/>
    <mergeCell ref="D3:G3"/>
  </mergeCells>
  <hyperlinks>
    <hyperlink ref="G25" location="Índice!A1" display="Volver"/>
  </hyperlinks>
  <pageMargins left="0.7" right="0.7" top="0.75" bottom="0.75" header="0.3" footer="0.3"/>
  <pageSetup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0"/>
  <sheetViews>
    <sheetView workbookViewId="0">
      <selection sqref="A1:F1"/>
    </sheetView>
  </sheetViews>
  <sheetFormatPr baseColWidth="10" defaultRowHeight="15" x14ac:dyDescent="0.25"/>
  <cols>
    <col min="1" max="16384" width="11.42578125" style="80"/>
  </cols>
  <sheetData>
    <row r="1" spans="1:6" x14ac:dyDescent="0.25">
      <c r="A1" s="671" t="s">
        <v>203</v>
      </c>
      <c r="B1" s="671"/>
      <c r="C1" s="671"/>
      <c r="D1" s="671"/>
      <c r="E1" s="671"/>
      <c r="F1" s="671"/>
    </row>
    <row r="2" spans="1:6" ht="41.25" customHeight="1" x14ac:dyDescent="0.25">
      <c r="A2" s="713" t="s">
        <v>319</v>
      </c>
      <c r="B2" s="713"/>
      <c r="C2" s="713"/>
      <c r="D2" s="713"/>
      <c r="E2" s="713"/>
      <c r="F2" s="713"/>
    </row>
    <row r="3" spans="1:6" ht="24.75" customHeight="1" x14ac:dyDescent="0.25">
      <c r="A3" s="714" t="s">
        <v>214</v>
      </c>
      <c r="B3" s="715"/>
      <c r="C3" s="715"/>
      <c r="D3" s="715"/>
      <c r="E3" s="715"/>
      <c r="F3" s="716"/>
    </row>
    <row r="4" spans="1:6" x14ac:dyDescent="0.25">
      <c r="A4" s="624" t="s">
        <v>0</v>
      </c>
      <c r="B4" s="718" t="s">
        <v>199</v>
      </c>
      <c r="C4" s="718"/>
      <c r="D4" s="718"/>
      <c r="E4" s="718"/>
      <c r="F4" s="718"/>
    </row>
    <row r="5" spans="1:6" x14ac:dyDescent="0.25">
      <c r="A5" s="717"/>
      <c r="B5" s="205">
        <v>1</v>
      </c>
      <c r="C5" s="205">
        <v>2</v>
      </c>
      <c r="D5" s="205">
        <v>3</v>
      </c>
      <c r="E5" s="205">
        <v>4</v>
      </c>
      <c r="F5" s="205">
        <v>5</v>
      </c>
    </row>
    <row r="6" spans="1:6" x14ac:dyDescent="0.25">
      <c r="A6" s="424" t="s">
        <v>307</v>
      </c>
      <c r="B6" s="164" t="s">
        <v>307</v>
      </c>
      <c r="C6" s="164" t="s">
        <v>307</v>
      </c>
      <c r="D6" s="114" t="s">
        <v>307</v>
      </c>
      <c r="E6" s="114" t="s">
        <v>307</v>
      </c>
      <c r="F6" s="114" t="s">
        <v>307</v>
      </c>
    </row>
    <row r="7" spans="1:6" ht="27" customHeight="1" x14ac:dyDescent="0.25">
      <c r="A7" s="712" t="s">
        <v>226</v>
      </c>
      <c r="B7" s="712"/>
      <c r="C7" s="712"/>
      <c r="D7" s="712"/>
      <c r="E7" s="712"/>
      <c r="F7" s="712"/>
    </row>
    <row r="8" spans="1:6" x14ac:dyDescent="0.25">
      <c r="F8" s="50" t="s">
        <v>93</v>
      </c>
    </row>
    <row r="10" spans="1:6" x14ac:dyDescent="0.25">
      <c r="A10" s="396" t="s">
        <v>296</v>
      </c>
    </row>
  </sheetData>
  <mergeCells count="6">
    <mergeCell ref="A7:F7"/>
    <mergeCell ref="A1:F1"/>
    <mergeCell ref="A2:F2"/>
    <mergeCell ref="A3:F3"/>
    <mergeCell ref="A4:A5"/>
    <mergeCell ref="B4:F4"/>
  </mergeCells>
  <hyperlinks>
    <hyperlink ref="F8" location="Índice!A1" display="Volver"/>
  </hyperlink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5"/>
  <sheetViews>
    <sheetView workbookViewId="0">
      <selection sqref="A1:F1"/>
    </sheetView>
  </sheetViews>
  <sheetFormatPr baseColWidth="10" defaultRowHeight="15" x14ac:dyDescent="0.25"/>
  <cols>
    <col min="1" max="16384" width="11.42578125" style="80"/>
  </cols>
  <sheetData>
    <row r="1" spans="1:6" x14ac:dyDescent="0.25">
      <c r="A1" s="671" t="s">
        <v>203</v>
      </c>
      <c r="B1" s="671"/>
      <c r="C1" s="671"/>
      <c r="D1" s="671"/>
      <c r="E1" s="671"/>
      <c r="F1" s="671"/>
    </row>
    <row r="2" spans="1:6" ht="42.75" customHeight="1" x14ac:dyDescent="0.25">
      <c r="A2" s="719" t="s">
        <v>320</v>
      </c>
      <c r="B2" s="719"/>
      <c r="C2" s="719"/>
      <c r="D2" s="719"/>
      <c r="E2" s="719"/>
      <c r="F2" s="719"/>
    </row>
    <row r="3" spans="1:6" ht="29.25" customHeight="1" x14ac:dyDescent="0.25">
      <c r="A3" s="635" t="s">
        <v>199</v>
      </c>
      <c r="B3" s="619" t="s">
        <v>0</v>
      </c>
      <c r="C3" s="721" t="s">
        <v>215</v>
      </c>
      <c r="D3" s="690"/>
      <c r="E3" s="690"/>
      <c r="F3" s="691"/>
    </row>
    <row r="4" spans="1:6" ht="42" customHeight="1" x14ac:dyDescent="0.25">
      <c r="A4" s="636"/>
      <c r="B4" s="720"/>
      <c r="C4" s="321" t="s">
        <v>70</v>
      </c>
      <c r="D4" s="119" t="s">
        <v>71</v>
      </c>
      <c r="E4" s="321" t="s">
        <v>103</v>
      </c>
      <c r="F4" s="120" t="s">
        <v>104</v>
      </c>
    </row>
    <row r="5" spans="1:6" x14ac:dyDescent="0.25">
      <c r="A5" s="206" t="s">
        <v>0</v>
      </c>
      <c r="B5" s="160" t="s">
        <v>307</v>
      </c>
      <c r="C5" s="427" t="s">
        <v>307</v>
      </c>
      <c r="D5" s="427" t="s">
        <v>307</v>
      </c>
      <c r="E5" s="427" t="s">
        <v>307</v>
      </c>
      <c r="F5" s="430" t="s">
        <v>307</v>
      </c>
    </row>
    <row r="6" spans="1:6" x14ac:dyDescent="0.25">
      <c r="A6" s="161">
        <v>1</v>
      </c>
      <c r="B6" s="425" t="s">
        <v>307</v>
      </c>
      <c r="C6" s="428" t="s">
        <v>307</v>
      </c>
      <c r="D6" s="428" t="s">
        <v>307</v>
      </c>
      <c r="E6" s="428" t="s">
        <v>307</v>
      </c>
      <c r="F6" s="431" t="s">
        <v>307</v>
      </c>
    </row>
    <row r="7" spans="1:6" x14ac:dyDescent="0.25">
      <c r="A7" s="162">
        <v>2</v>
      </c>
      <c r="B7" s="425" t="s">
        <v>307</v>
      </c>
      <c r="C7" s="428" t="s">
        <v>307</v>
      </c>
      <c r="D7" s="428" t="s">
        <v>307</v>
      </c>
      <c r="E7" s="428" t="s">
        <v>307</v>
      </c>
      <c r="F7" s="431" t="s">
        <v>307</v>
      </c>
    </row>
    <row r="8" spans="1:6" x14ac:dyDescent="0.25">
      <c r="A8" s="162">
        <v>3</v>
      </c>
      <c r="B8" s="425" t="s">
        <v>307</v>
      </c>
      <c r="C8" s="428" t="s">
        <v>307</v>
      </c>
      <c r="D8" s="428" t="s">
        <v>307</v>
      </c>
      <c r="E8" s="428" t="s">
        <v>307</v>
      </c>
      <c r="F8" s="431" t="s">
        <v>307</v>
      </c>
    </row>
    <row r="9" spans="1:6" x14ac:dyDescent="0.25">
      <c r="A9" s="162">
        <v>4</v>
      </c>
      <c r="B9" s="425" t="s">
        <v>307</v>
      </c>
      <c r="C9" s="428" t="s">
        <v>307</v>
      </c>
      <c r="D9" s="428" t="s">
        <v>307</v>
      </c>
      <c r="E9" s="428" t="s">
        <v>307</v>
      </c>
      <c r="F9" s="431" t="s">
        <v>307</v>
      </c>
    </row>
    <row r="10" spans="1:6" x14ac:dyDescent="0.25">
      <c r="A10" s="163">
        <v>5</v>
      </c>
      <c r="B10" s="426" t="s">
        <v>307</v>
      </c>
      <c r="C10" s="429" t="s">
        <v>307</v>
      </c>
      <c r="D10" s="429" t="s">
        <v>307</v>
      </c>
      <c r="E10" s="429" t="s">
        <v>307</v>
      </c>
      <c r="F10" s="432" t="s">
        <v>307</v>
      </c>
    </row>
    <row r="11" spans="1:6" ht="22.5" customHeight="1" x14ac:dyDescent="0.25">
      <c r="A11" s="712" t="s">
        <v>226</v>
      </c>
      <c r="B11" s="712"/>
      <c r="C11" s="712"/>
      <c r="D11" s="712"/>
      <c r="E11" s="712"/>
      <c r="F11" s="712"/>
    </row>
    <row r="12" spans="1:6" x14ac:dyDescent="0.25">
      <c r="F12" s="50" t="s">
        <v>93</v>
      </c>
    </row>
    <row r="14" spans="1:6" x14ac:dyDescent="0.25">
      <c r="A14" s="396" t="s">
        <v>296</v>
      </c>
    </row>
    <row r="15" spans="1:6" ht="15.75" customHeight="1" x14ac:dyDescent="0.25"/>
  </sheetData>
  <mergeCells count="6">
    <mergeCell ref="A11:F11"/>
    <mergeCell ref="A1:F1"/>
    <mergeCell ref="A2:F2"/>
    <mergeCell ref="A3:A4"/>
    <mergeCell ref="B3:B4"/>
    <mergeCell ref="C3:F3"/>
  </mergeCells>
  <hyperlinks>
    <hyperlink ref="F12" location="Índice!A1" display="Volver"/>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E8"/>
  <sheetViews>
    <sheetView showGridLines="0" workbookViewId="0">
      <selection sqref="A1:C1"/>
    </sheetView>
  </sheetViews>
  <sheetFormatPr baseColWidth="10" defaultColWidth="11.42578125" defaultRowHeight="14.25" x14ac:dyDescent="0.2"/>
  <cols>
    <col min="1" max="1" width="24.85546875" style="6" bestFit="1" customWidth="1"/>
    <col min="2" max="16384" width="11.42578125" style="6"/>
  </cols>
  <sheetData>
    <row r="1" spans="1:5" ht="15" x14ac:dyDescent="0.25">
      <c r="A1" s="546" t="s">
        <v>183</v>
      </c>
      <c r="B1" s="546"/>
      <c r="C1" s="546"/>
    </row>
    <row r="2" spans="1:5" s="3" customFormat="1" ht="39.75" customHeight="1" x14ac:dyDescent="0.2">
      <c r="A2" s="547" t="s">
        <v>317</v>
      </c>
      <c r="B2" s="547"/>
      <c r="C2" s="547"/>
      <c r="D2" s="92"/>
    </row>
    <row r="3" spans="1:5" s="1" customFormat="1" ht="12" x14ac:dyDescent="0.2">
      <c r="A3" s="209" t="s">
        <v>38</v>
      </c>
      <c r="B3" s="26" t="s">
        <v>0</v>
      </c>
      <c r="C3" s="26" t="s">
        <v>64</v>
      </c>
    </row>
    <row r="4" spans="1:5" s="1" customFormat="1" ht="12" x14ac:dyDescent="0.2">
      <c r="A4" s="155" t="s">
        <v>75</v>
      </c>
      <c r="B4" s="191">
        <v>2611</v>
      </c>
      <c r="C4" s="192">
        <v>100</v>
      </c>
      <c r="D4" s="158"/>
      <c r="E4" s="34"/>
    </row>
    <row r="5" spans="1:5" s="1" customFormat="1" ht="11.45" customHeight="1" x14ac:dyDescent="0.2">
      <c r="A5" s="141" t="s">
        <v>201</v>
      </c>
      <c r="B5" s="193">
        <v>1600</v>
      </c>
      <c r="C5" s="194">
        <v>61.279203370356186</v>
      </c>
    </row>
    <row r="6" spans="1:5" s="1" customFormat="1" ht="12" x14ac:dyDescent="0.2">
      <c r="A6" s="142" t="s">
        <v>202</v>
      </c>
      <c r="B6" s="195">
        <v>1011</v>
      </c>
      <c r="C6" s="196">
        <v>38.720796629643814</v>
      </c>
    </row>
    <row r="7" spans="1:5" ht="22.5" customHeight="1" x14ac:dyDescent="0.2">
      <c r="A7" s="548" t="s">
        <v>226</v>
      </c>
      <c r="B7" s="548"/>
      <c r="C7" s="548"/>
    </row>
    <row r="8" spans="1:5" ht="15" x14ac:dyDescent="0.2">
      <c r="C8" s="50" t="s">
        <v>93</v>
      </c>
    </row>
  </sheetData>
  <mergeCells count="3">
    <mergeCell ref="A1:C1"/>
    <mergeCell ref="A2:C2"/>
    <mergeCell ref="A7:C7"/>
  </mergeCells>
  <hyperlinks>
    <hyperlink ref="C8" location="Índice!A1" display="Volver"/>
  </hyperlinks>
  <pageMargins left="0.7" right="0.7" top="0.75" bottom="0.75" header="0.3" footer="0.3"/>
  <pageSetup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N46"/>
  <sheetViews>
    <sheetView zoomScale="85" zoomScaleNormal="85" workbookViewId="0">
      <selection sqref="A1:G1"/>
    </sheetView>
  </sheetViews>
  <sheetFormatPr baseColWidth="10" defaultColWidth="11.42578125" defaultRowHeight="15" x14ac:dyDescent="0.25"/>
  <cols>
    <col min="1" max="6" width="11.42578125" style="80"/>
    <col min="7" max="7" width="10.85546875" style="80" customWidth="1"/>
    <col min="8" max="12" width="11.42578125" style="80"/>
    <col min="13" max="13" width="20" style="80" customWidth="1"/>
    <col min="14" max="16384" width="11.42578125" style="80"/>
  </cols>
  <sheetData>
    <row r="1" spans="1:14" x14ac:dyDescent="0.25">
      <c r="A1" s="671" t="s">
        <v>105</v>
      </c>
      <c r="B1" s="671"/>
      <c r="C1" s="671"/>
      <c r="D1" s="671"/>
      <c r="E1" s="671"/>
      <c r="F1" s="671"/>
      <c r="G1" s="671"/>
      <c r="H1" s="295"/>
    </row>
    <row r="2" spans="1:14" ht="31.5" customHeight="1" x14ac:dyDescent="0.25">
      <c r="A2" s="559" t="s">
        <v>246</v>
      </c>
      <c r="B2" s="559"/>
      <c r="C2" s="559"/>
      <c r="D2" s="559"/>
      <c r="E2" s="559"/>
      <c r="F2" s="559"/>
      <c r="G2" s="559"/>
      <c r="H2" s="358"/>
    </row>
    <row r="3" spans="1:14" x14ac:dyDescent="0.25">
      <c r="A3" s="637" t="s">
        <v>3</v>
      </c>
      <c r="B3" s="729" t="s">
        <v>111</v>
      </c>
      <c r="C3" s="731" t="s">
        <v>112</v>
      </c>
      <c r="D3" s="732"/>
      <c r="E3" s="732"/>
      <c r="F3" s="732"/>
      <c r="G3" s="733"/>
      <c r="H3" s="352"/>
    </row>
    <row r="4" spans="1:14" ht="17.25" customHeight="1" x14ac:dyDescent="0.25">
      <c r="A4" s="728"/>
      <c r="B4" s="730"/>
      <c r="C4" s="115">
        <v>2</v>
      </c>
      <c r="D4" s="116">
        <v>3</v>
      </c>
      <c r="E4" s="117">
        <v>4</v>
      </c>
      <c r="F4" s="116">
        <v>5</v>
      </c>
      <c r="G4" s="117">
        <v>6</v>
      </c>
      <c r="H4" s="116"/>
    </row>
    <row r="5" spans="1:14" x14ac:dyDescent="0.25">
      <c r="A5" s="62" t="s">
        <v>0</v>
      </c>
      <c r="B5" s="347">
        <v>201</v>
      </c>
      <c r="C5" s="347">
        <v>96</v>
      </c>
      <c r="D5" s="347">
        <v>39</v>
      </c>
      <c r="E5" s="347">
        <v>40</v>
      </c>
      <c r="F5" s="347">
        <v>20</v>
      </c>
      <c r="G5" s="359">
        <v>6</v>
      </c>
      <c r="H5" s="346"/>
      <c r="I5" s="346"/>
      <c r="J5" s="346"/>
      <c r="K5" s="346"/>
      <c r="L5" s="346"/>
      <c r="M5" s="346"/>
    </row>
    <row r="6" spans="1:14" ht="14.45" customHeight="1" x14ac:dyDescent="0.25">
      <c r="A6" s="82">
        <v>1</v>
      </c>
      <c r="B6" s="348">
        <v>33</v>
      </c>
      <c r="C6" s="350">
        <v>22</v>
      </c>
      <c r="D6" s="350">
        <v>3</v>
      </c>
      <c r="E6" s="350">
        <v>8</v>
      </c>
      <c r="F6" s="350">
        <v>0</v>
      </c>
      <c r="G6" s="356">
        <v>0</v>
      </c>
      <c r="H6" s="346"/>
      <c r="N6" s="95"/>
    </row>
    <row r="7" spans="1:14" x14ac:dyDescent="0.25">
      <c r="A7" s="82">
        <v>2</v>
      </c>
      <c r="B7" s="348">
        <v>8</v>
      </c>
      <c r="C7" s="350">
        <v>8</v>
      </c>
      <c r="D7" s="350">
        <v>0</v>
      </c>
      <c r="E7" s="350">
        <v>0</v>
      </c>
      <c r="F7" s="350">
        <v>0</v>
      </c>
      <c r="G7" s="356">
        <v>0</v>
      </c>
      <c r="H7" s="346"/>
      <c r="N7" s="95"/>
    </row>
    <row r="8" spans="1:14" x14ac:dyDescent="0.25">
      <c r="A8" s="82">
        <v>3</v>
      </c>
      <c r="B8" s="348">
        <v>25</v>
      </c>
      <c r="C8" s="350">
        <v>12</v>
      </c>
      <c r="D8" s="350">
        <v>9</v>
      </c>
      <c r="E8" s="350">
        <v>4</v>
      </c>
      <c r="F8" s="350">
        <v>0</v>
      </c>
      <c r="G8" s="356">
        <v>0</v>
      </c>
      <c r="H8" s="346"/>
      <c r="J8" s="130"/>
      <c r="K8" s="130"/>
      <c r="L8" s="130"/>
      <c r="M8" s="130"/>
      <c r="N8" s="129"/>
    </row>
    <row r="9" spans="1:14" x14ac:dyDescent="0.25">
      <c r="A9" s="82">
        <v>4</v>
      </c>
      <c r="B9" s="348">
        <v>17</v>
      </c>
      <c r="C9" s="350">
        <v>12</v>
      </c>
      <c r="D9" s="350">
        <v>0</v>
      </c>
      <c r="E9" s="350">
        <v>0</v>
      </c>
      <c r="F9" s="350">
        <v>5</v>
      </c>
      <c r="G9" s="356">
        <v>0</v>
      </c>
      <c r="H9" s="346"/>
      <c r="J9" s="130"/>
      <c r="K9" s="130"/>
      <c r="L9" s="130"/>
      <c r="M9" s="130"/>
      <c r="N9" s="129"/>
    </row>
    <row r="10" spans="1:14" x14ac:dyDescent="0.25">
      <c r="A10" s="82">
        <v>5</v>
      </c>
      <c r="B10" s="348">
        <v>10</v>
      </c>
      <c r="C10" s="350">
        <v>6</v>
      </c>
      <c r="D10" s="350">
        <v>0</v>
      </c>
      <c r="E10" s="350">
        <v>4</v>
      </c>
      <c r="F10" s="350">
        <v>0</v>
      </c>
      <c r="G10" s="356">
        <v>0</v>
      </c>
      <c r="H10" s="346"/>
      <c r="J10" s="130"/>
      <c r="K10" s="130"/>
      <c r="L10" s="130"/>
      <c r="M10" s="130"/>
      <c r="N10" s="129"/>
    </row>
    <row r="11" spans="1:14" x14ac:dyDescent="0.25">
      <c r="A11" s="82">
        <v>6</v>
      </c>
      <c r="B11" s="348">
        <v>8</v>
      </c>
      <c r="C11" s="350">
        <v>2</v>
      </c>
      <c r="D11" s="350">
        <v>6</v>
      </c>
      <c r="E11" s="350">
        <v>0</v>
      </c>
      <c r="F11" s="350">
        <v>0</v>
      </c>
      <c r="G11" s="356">
        <v>0</v>
      </c>
      <c r="H11" s="346"/>
      <c r="J11" s="131"/>
      <c r="K11" s="131"/>
      <c r="L11" s="131"/>
      <c r="M11" s="131"/>
      <c r="N11" s="129"/>
    </row>
    <row r="12" spans="1:14" x14ac:dyDescent="0.25">
      <c r="A12" s="82">
        <v>7</v>
      </c>
      <c r="B12" s="348">
        <v>8</v>
      </c>
      <c r="C12" s="350">
        <v>8</v>
      </c>
      <c r="D12" s="350">
        <v>0</v>
      </c>
      <c r="E12" s="350">
        <v>0</v>
      </c>
      <c r="F12" s="350">
        <v>0</v>
      </c>
      <c r="G12" s="356">
        <v>0</v>
      </c>
      <c r="H12" s="346"/>
      <c r="J12" s="131"/>
      <c r="K12" s="131"/>
      <c r="L12" s="131"/>
      <c r="M12" s="131"/>
      <c r="N12" s="129"/>
    </row>
    <row r="13" spans="1:14" x14ac:dyDescent="0.25">
      <c r="A13" s="82">
        <v>8</v>
      </c>
      <c r="B13" s="348">
        <v>5</v>
      </c>
      <c r="C13" s="350">
        <v>2</v>
      </c>
      <c r="D13" s="350">
        <v>3</v>
      </c>
      <c r="E13" s="350">
        <v>0</v>
      </c>
      <c r="F13" s="350">
        <v>0</v>
      </c>
      <c r="G13" s="356">
        <v>0</v>
      </c>
      <c r="H13" s="346"/>
      <c r="N13" s="95"/>
    </row>
    <row r="14" spans="1:14" x14ac:dyDescent="0.25">
      <c r="A14" s="82">
        <v>9</v>
      </c>
      <c r="B14" s="348">
        <v>8</v>
      </c>
      <c r="C14" s="350">
        <v>4</v>
      </c>
      <c r="D14" s="350">
        <v>0</v>
      </c>
      <c r="E14" s="350">
        <v>4</v>
      </c>
      <c r="F14" s="350">
        <v>0</v>
      </c>
      <c r="G14" s="356">
        <v>0</v>
      </c>
      <c r="H14" s="346"/>
      <c r="N14" s="95"/>
    </row>
    <row r="15" spans="1:14" x14ac:dyDescent="0.25">
      <c r="A15" s="82">
        <v>10</v>
      </c>
      <c r="B15" s="88">
        <v>0</v>
      </c>
      <c r="C15" s="112">
        <v>0</v>
      </c>
      <c r="D15" s="112">
        <v>0</v>
      </c>
      <c r="E15" s="112">
        <v>0</v>
      </c>
      <c r="F15" s="112">
        <v>0</v>
      </c>
      <c r="G15" s="112">
        <v>0</v>
      </c>
      <c r="H15" s="113"/>
      <c r="N15" s="95"/>
    </row>
    <row r="16" spans="1:14" x14ac:dyDescent="0.25">
      <c r="A16" s="82">
        <v>11</v>
      </c>
      <c r="B16" s="88">
        <v>0</v>
      </c>
      <c r="C16" s="112">
        <v>0</v>
      </c>
      <c r="D16" s="112">
        <v>0</v>
      </c>
      <c r="E16" s="112">
        <v>0</v>
      </c>
      <c r="F16" s="112">
        <v>0</v>
      </c>
      <c r="G16" s="112">
        <v>0</v>
      </c>
      <c r="H16" s="113"/>
      <c r="N16" s="95"/>
    </row>
    <row r="17" spans="1:14" x14ac:dyDescent="0.25">
      <c r="A17" s="82">
        <v>12</v>
      </c>
      <c r="B17" s="348">
        <v>2</v>
      </c>
      <c r="C17" s="350">
        <v>2</v>
      </c>
      <c r="D17" s="350">
        <v>0</v>
      </c>
      <c r="E17" s="350">
        <v>0</v>
      </c>
      <c r="F17" s="350">
        <v>0</v>
      </c>
      <c r="G17" s="356">
        <v>0</v>
      </c>
      <c r="H17" s="346"/>
      <c r="N17" s="95"/>
    </row>
    <row r="18" spans="1:14" ht="15" customHeight="1" x14ac:dyDescent="0.25">
      <c r="A18" s="82">
        <v>13</v>
      </c>
      <c r="B18" s="348">
        <v>21</v>
      </c>
      <c r="C18" s="350">
        <v>4</v>
      </c>
      <c r="D18" s="350">
        <v>12</v>
      </c>
      <c r="E18" s="350">
        <v>0</v>
      </c>
      <c r="F18" s="350">
        <v>5</v>
      </c>
      <c r="G18" s="356">
        <v>0</v>
      </c>
      <c r="H18" s="346"/>
      <c r="N18" s="95"/>
    </row>
    <row r="19" spans="1:14" x14ac:dyDescent="0.25">
      <c r="A19" s="82">
        <v>14</v>
      </c>
      <c r="B19" s="348">
        <v>26</v>
      </c>
      <c r="C19" s="350">
        <v>10</v>
      </c>
      <c r="D19" s="350">
        <v>3</v>
      </c>
      <c r="E19" s="350">
        <v>8</v>
      </c>
      <c r="F19" s="350">
        <v>5</v>
      </c>
      <c r="G19" s="356">
        <v>0</v>
      </c>
      <c r="H19" s="346"/>
      <c r="N19" s="95"/>
    </row>
    <row r="20" spans="1:14" x14ac:dyDescent="0.25">
      <c r="A20" s="83">
        <v>15</v>
      </c>
      <c r="B20" s="349">
        <v>30</v>
      </c>
      <c r="C20" s="351">
        <v>4</v>
      </c>
      <c r="D20" s="351">
        <v>3</v>
      </c>
      <c r="E20" s="351">
        <v>12</v>
      </c>
      <c r="F20" s="351">
        <v>5</v>
      </c>
      <c r="G20" s="357">
        <v>6</v>
      </c>
      <c r="H20" s="346"/>
      <c r="N20" s="95"/>
    </row>
    <row r="21" spans="1:14" ht="23.25" customHeight="1" x14ac:dyDescent="0.25">
      <c r="A21" s="722" t="s">
        <v>114</v>
      </c>
      <c r="B21" s="722"/>
      <c r="C21" s="722"/>
      <c r="D21" s="722"/>
      <c r="E21" s="722"/>
      <c r="F21" s="722"/>
      <c r="G21" s="722"/>
      <c r="H21" s="297"/>
      <c r="N21" s="95"/>
    </row>
    <row r="22" spans="1:14" ht="23.25" customHeight="1" x14ac:dyDescent="0.25">
      <c r="A22" s="723" t="s">
        <v>222</v>
      </c>
      <c r="B22" s="723"/>
      <c r="C22" s="723"/>
      <c r="D22" s="723"/>
      <c r="E22" s="723"/>
      <c r="F22" s="723"/>
      <c r="G22" s="723"/>
      <c r="H22" s="298"/>
    </row>
    <row r="23" spans="1:14" x14ac:dyDescent="0.25">
      <c r="A23" s="118"/>
      <c r="B23" s="118"/>
      <c r="C23" s="118"/>
      <c r="D23" s="118"/>
      <c r="E23" s="118"/>
      <c r="F23" s="118"/>
      <c r="G23" s="118"/>
      <c r="H23" s="118"/>
    </row>
    <row r="24" spans="1:14" x14ac:dyDescent="0.25">
      <c r="A24" s="118"/>
      <c r="B24" s="118"/>
      <c r="C24" s="118"/>
      <c r="D24" s="118"/>
      <c r="E24" s="118"/>
      <c r="F24" s="118"/>
      <c r="G24" s="118"/>
      <c r="H24" s="118"/>
    </row>
    <row r="25" spans="1:14" ht="30.75" customHeight="1" x14ac:dyDescent="0.25">
      <c r="A25" s="559" t="s">
        <v>247</v>
      </c>
      <c r="B25" s="559"/>
      <c r="C25" s="559"/>
      <c r="D25" s="559"/>
      <c r="E25" s="559"/>
      <c r="F25" s="559"/>
      <c r="G25" s="559"/>
      <c r="H25" s="296"/>
    </row>
    <row r="26" spans="1:14" ht="13.5" customHeight="1" x14ac:dyDescent="0.25">
      <c r="A26" s="637" t="s">
        <v>3</v>
      </c>
      <c r="B26" s="635" t="s">
        <v>111</v>
      </c>
      <c r="C26" s="725" t="s">
        <v>113</v>
      </c>
      <c r="D26" s="726"/>
      <c r="E26" s="726"/>
      <c r="F26" s="726"/>
      <c r="G26" s="727"/>
      <c r="H26" s="353"/>
    </row>
    <row r="27" spans="1:14" x14ac:dyDescent="0.25">
      <c r="A27" s="724"/>
      <c r="B27" s="636"/>
      <c r="C27" s="119">
        <v>2</v>
      </c>
      <c r="D27" s="218">
        <v>3</v>
      </c>
      <c r="E27" s="119">
        <v>4</v>
      </c>
      <c r="F27" s="218">
        <v>5</v>
      </c>
      <c r="G27" s="111">
        <v>6</v>
      </c>
      <c r="H27" s="116"/>
    </row>
    <row r="28" spans="1:14" x14ac:dyDescent="0.25">
      <c r="A28" s="62" t="s">
        <v>0</v>
      </c>
      <c r="B28" s="168">
        <v>100</v>
      </c>
      <c r="C28" s="33">
        <v>47.761194029850742</v>
      </c>
      <c r="D28" s="33">
        <v>19.402985074626866</v>
      </c>
      <c r="E28" s="33">
        <v>19.900497512437813</v>
      </c>
      <c r="F28" s="33">
        <v>9.9502487562189064</v>
      </c>
      <c r="G28" s="33">
        <v>2.9850746268656714</v>
      </c>
      <c r="H28" s="354"/>
    </row>
    <row r="29" spans="1:14" x14ac:dyDescent="0.25">
      <c r="A29" s="82">
        <v>1</v>
      </c>
      <c r="B29" s="169">
        <v>16.417910447761194</v>
      </c>
      <c r="C29" s="127">
        <v>10.945273631840797</v>
      </c>
      <c r="D29" s="127">
        <v>1.4925373134328357</v>
      </c>
      <c r="E29" s="127">
        <v>3.9800995024875623</v>
      </c>
      <c r="F29" s="127">
        <v>0</v>
      </c>
      <c r="G29" s="127">
        <v>0</v>
      </c>
      <c r="H29" s="170"/>
    </row>
    <row r="30" spans="1:14" x14ac:dyDescent="0.25">
      <c r="A30" s="82">
        <v>2</v>
      </c>
      <c r="B30" s="169">
        <v>3.9800995024875623</v>
      </c>
      <c r="C30" s="127">
        <v>3.9800995024875623</v>
      </c>
      <c r="D30" s="127">
        <v>0</v>
      </c>
      <c r="E30" s="127">
        <v>0</v>
      </c>
      <c r="F30" s="127">
        <v>0</v>
      </c>
      <c r="G30" s="127">
        <v>0</v>
      </c>
      <c r="H30" s="355"/>
    </row>
    <row r="31" spans="1:14" x14ac:dyDescent="0.25">
      <c r="A31" s="82">
        <v>3</v>
      </c>
      <c r="B31" s="169">
        <v>12.437810945273633</v>
      </c>
      <c r="C31" s="127">
        <v>5.9701492537313428</v>
      </c>
      <c r="D31" s="127">
        <v>4.4776119402985071</v>
      </c>
      <c r="E31" s="127">
        <v>1.9900497512437811</v>
      </c>
      <c r="F31" s="127">
        <v>0</v>
      </c>
      <c r="G31" s="127">
        <v>0</v>
      </c>
      <c r="H31" s="170"/>
    </row>
    <row r="32" spans="1:14" x14ac:dyDescent="0.25">
      <c r="A32" s="82">
        <v>4</v>
      </c>
      <c r="B32" s="169">
        <v>8.4577114427860707</v>
      </c>
      <c r="C32" s="127">
        <v>5.9701492537313428</v>
      </c>
      <c r="D32" s="127">
        <v>0</v>
      </c>
      <c r="E32" s="127">
        <v>0</v>
      </c>
      <c r="F32" s="127">
        <v>2.4875621890547266</v>
      </c>
      <c r="G32" s="127">
        <v>0</v>
      </c>
      <c r="H32" s="170"/>
    </row>
    <row r="33" spans="1:8" x14ac:dyDescent="0.25">
      <c r="A33" s="82">
        <v>5</v>
      </c>
      <c r="B33" s="169">
        <v>4.9751243781094532</v>
      </c>
      <c r="C33" s="127">
        <v>2.9850746268656714</v>
      </c>
      <c r="D33" s="127">
        <v>0</v>
      </c>
      <c r="E33" s="127">
        <v>1.9900497512437811</v>
      </c>
      <c r="F33" s="127">
        <v>0</v>
      </c>
      <c r="G33" s="127">
        <v>0</v>
      </c>
      <c r="H33" s="355"/>
    </row>
    <row r="34" spans="1:8" x14ac:dyDescent="0.25">
      <c r="A34" s="82">
        <v>6</v>
      </c>
      <c r="B34" s="169">
        <v>3.9800995024875623</v>
      </c>
      <c r="C34" s="127">
        <v>0.99502487562189057</v>
      </c>
      <c r="D34" s="127">
        <v>2.9850746268656714</v>
      </c>
      <c r="E34" s="127">
        <v>0</v>
      </c>
      <c r="F34" s="127">
        <v>0</v>
      </c>
      <c r="G34" s="127">
        <v>0</v>
      </c>
      <c r="H34" s="355"/>
    </row>
    <row r="35" spans="1:8" x14ac:dyDescent="0.25">
      <c r="A35" s="82">
        <v>7</v>
      </c>
      <c r="B35" s="169">
        <v>3.9800995024875623</v>
      </c>
      <c r="C35" s="127">
        <v>3.9800995024875623</v>
      </c>
      <c r="D35" s="127">
        <v>0</v>
      </c>
      <c r="E35" s="127">
        <v>0</v>
      </c>
      <c r="F35" s="127">
        <v>0</v>
      </c>
      <c r="G35" s="127">
        <v>0</v>
      </c>
      <c r="H35" s="355"/>
    </row>
    <row r="36" spans="1:8" x14ac:dyDescent="0.25">
      <c r="A36" s="82">
        <v>8</v>
      </c>
      <c r="B36" s="169">
        <v>2.4875621890547266</v>
      </c>
      <c r="C36" s="127">
        <v>0.99502487562189057</v>
      </c>
      <c r="D36" s="127">
        <v>1.4925373134328357</v>
      </c>
      <c r="E36" s="127">
        <v>0</v>
      </c>
      <c r="F36" s="127">
        <v>0</v>
      </c>
      <c r="G36" s="127">
        <v>0</v>
      </c>
      <c r="H36" s="355"/>
    </row>
    <row r="37" spans="1:8" x14ac:dyDescent="0.25">
      <c r="A37" s="82">
        <v>9</v>
      </c>
      <c r="B37" s="169">
        <v>3.9800995024875623</v>
      </c>
      <c r="C37" s="127">
        <v>1.9900497512437811</v>
      </c>
      <c r="D37" s="127">
        <v>0</v>
      </c>
      <c r="E37" s="127">
        <v>1.9900497512437811</v>
      </c>
      <c r="F37" s="127">
        <v>0</v>
      </c>
      <c r="G37" s="127">
        <v>0</v>
      </c>
      <c r="H37" s="355"/>
    </row>
    <row r="38" spans="1:8" x14ac:dyDescent="0.25">
      <c r="A38" s="82">
        <v>10</v>
      </c>
      <c r="B38" s="169">
        <v>0</v>
      </c>
      <c r="C38" s="127">
        <v>0</v>
      </c>
      <c r="D38" s="127">
        <v>0</v>
      </c>
      <c r="E38" s="127">
        <v>0</v>
      </c>
      <c r="F38" s="127">
        <v>0</v>
      </c>
      <c r="G38" s="127">
        <v>0</v>
      </c>
      <c r="H38" s="355"/>
    </row>
    <row r="39" spans="1:8" x14ac:dyDescent="0.25">
      <c r="A39" s="82">
        <v>11</v>
      </c>
      <c r="B39" s="169">
        <v>0</v>
      </c>
      <c r="C39" s="127">
        <v>0</v>
      </c>
      <c r="D39" s="127">
        <v>0</v>
      </c>
      <c r="E39" s="127">
        <v>0</v>
      </c>
      <c r="F39" s="127">
        <v>0</v>
      </c>
      <c r="G39" s="127">
        <v>0</v>
      </c>
      <c r="H39" s="355"/>
    </row>
    <row r="40" spans="1:8" x14ac:dyDescent="0.25">
      <c r="A40" s="82">
        <v>12</v>
      </c>
      <c r="B40" s="169">
        <v>0.99502487562189057</v>
      </c>
      <c r="C40" s="127">
        <v>0.99502487562189057</v>
      </c>
      <c r="D40" s="127">
        <v>0</v>
      </c>
      <c r="E40" s="127">
        <v>0</v>
      </c>
      <c r="F40" s="127">
        <v>0</v>
      </c>
      <c r="G40" s="127">
        <v>0</v>
      </c>
      <c r="H40" s="355"/>
    </row>
    <row r="41" spans="1:8" x14ac:dyDescent="0.25">
      <c r="A41" s="82">
        <v>13</v>
      </c>
      <c r="B41" s="169">
        <v>10.44776119402985</v>
      </c>
      <c r="C41" s="127">
        <v>1.9900497512437811</v>
      </c>
      <c r="D41" s="127">
        <v>5.9701492537313428</v>
      </c>
      <c r="E41" s="127">
        <v>0</v>
      </c>
      <c r="F41" s="127">
        <v>2.4875621890547266</v>
      </c>
      <c r="G41" s="127">
        <v>0</v>
      </c>
      <c r="H41" s="355"/>
    </row>
    <row r="42" spans="1:8" x14ac:dyDescent="0.25">
      <c r="A42" s="82">
        <v>14</v>
      </c>
      <c r="B42" s="169">
        <v>12.935323383084576</v>
      </c>
      <c r="C42" s="127">
        <v>4.9751243781094532</v>
      </c>
      <c r="D42" s="127">
        <v>1.4925373134328357</v>
      </c>
      <c r="E42" s="127">
        <v>3.9800995024875623</v>
      </c>
      <c r="F42" s="127">
        <v>2.4875621890547266</v>
      </c>
      <c r="G42" s="127">
        <v>0</v>
      </c>
      <c r="H42" s="355"/>
    </row>
    <row r="43" spans="1:8" x14ac:dyDescent="0.25">
      <c r="A43" s="83">
        <v>15</v>
      </c>
      <c r="B43" s="169">
        <v>14.925373134328357</v>
      </c>
      <c r="C43" s="127">
        <v>1.9900497512437811</v>
      </c>
      <c r="D43" s="127">
        <v>1.4925373134328357</v>
      </c>
      <c r="E43" s="127">
        <v>5.9701492537313428</v>
      </c>
      <c r="F43" s="127">
        <v>2.4875621890547266</v>
      </c>
      <c r="G43" s="127">
        <v>2.9850746268656714</v>
      </c>
      <c r="H43" s="355"/>
    </row>
    <row r="44" spans="1:8" ht="23.25" customHeight="1" x14ac:dyDescent="0.25">
      <c r="A44" s="722" t="s">
        <v>114</v>
      </c>
      <c r="B44" s="722"/>
      <c r="C44" s="722"/>
      <c r="D44" s="722"/>
      <c r="E44" s="722"/>
      <c r="F44" s="722"/>
      <c r="G44" s="722"/>
      <c r="H44" s="297"/>
    </row>
    <row r="45" spans="1:8" ht="24" customHeight="1" x14ac:dyDescent="0.25">
      <c r="A45" s="723" t="s">
        <v>222</v>
      </c>
      <c r="B45" s="723"/>
      <c r="C45" s="723"/>
      <c r="D45" s="723"/>
      <c r="E45" s="723"/>
      <c r="F45" s="723"/>
      <c r="G45" s="723"/>
      <c r="H45" s="298"/>
    </row>
    <row r="46" spans="1:8" x14ac:dyDescent="0.25">
      <c r="G46" s="50" t="s">
        <v>93</v>
      </c>
    </row>
  </sheetData>
  <mergeCells count="13">
    <mergeCell ref="A44:G44"/>
    <mergeCell ref="A45:G45"/>
    <mergeCell ref="A1:G1"/>
    <mergeCell ref="A26:A27"/>
    <mergeCell ref="B26:B27"/>
    <mergeCell ref="C26:G26"/>
    <mergeCell ref="A3:A4"/>
    <mergeCell ref="B3:B4"/>
    <mergeCell ref="C3:G3"/>
    <mergeCell ref="A2:G2"/>
    <mergeCell ref="A25:G25"/>
    <mergeCell ref="A21:G21"/>
    <mergeCell ref="A22:G22"/>
  </mergeCells>
  <hyperlinks>
    <hyperlink ref="G46" location="Índice!A1" display="Volver"/>
  </hyperlinks>
  <pageMargins left="0.70866141732283472" right="0.70866141732283472" top="0.74803149606299213" bottom="0.74803149606299213" header="0.31496062992125984" footer="0.31496062992125984"/>
  <pageSetup scale="6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N28"/>
  <sheetViews>
    <sheetView workbookViewId="0">
      <selection sqref="A1:G1"/>
    </sheetView>
  </sheetViews>
  <sheetFormatPr baseColWidth="10" defaultColWidth="11.42578125" defaultRowHeight="14.25" x14ac:dyDescent="0.2"/>
  <cols>
    <col min="1" max="1" width="19.85546875" style="84" bestFit="1" customWidth="1"/>
    <col min="2" max="16384" width="11.42578125" style="84"/>
  </cols>
  <sheetData>
    <row r="1" spans="1:14" ht="15" x14ac:dyDescent="0.25">
      <c r="A1" s="671" t="s">
        <v>105</v>
      </c>
      <c r="B1" s="671"/>
      <c r="C1" s="671"/>
      <c r="D1" s="671"/>
      <c r="E1" s="671"/>
      <c r="F1" s="671"/>
      <c r="G1" s="671"/>
    </row>
    <row r="2" spans="1:14" s="86" customFormat="1" ht="24.75" customHeight="1" x14ac:dyDescent="0.2">
      <c r="A2" s="556" t="s">
        <v>248</v>
      </c>
      <c r="B2" s="556"/>
      <c r="C2" s="556"/>
      <c r="D2" s="556"/>
      <c r="E2" s="556"/>
      <c r="F2" s="556"/>
      <c r="G2" s="556"/>
      <c r="H2" s="85"/>
    </row>
    <row r="3" spans="1:14" s="81" customFormat="1" ht="12" customHeight="1" x14ac:dyDescent="0.2">
      <c r="A3" s="635" t="s">
        <v>95</v>
      </c>
      <c r="B3" s="635" t="s">
        <v>111</v>
      </c>
      <c r="C3" s="725" t="s">
        <v>112</v>
      </c>
      <c r="D3" s="726"/>
      <c r="E3" s="726"/>
      <c r="F3" s="726"/>
      <c r="G3" s="727"/>
      <c r="H3" s="89"/>
    </row>
    <row r="4" spans="1:14" s="81" customFormat="1" ht="12" customHeight="1" x14ac:dyDescent="0.2">
      <c r="A4" s="734"/>
      <c r="B4" s="636"/>
      <c r="C4" s="367">
        <v>2</v>
      </c>
      <c r="D4" s="111">
        <v>3</v>
      </c>
      <c r="E4" s="368">
        <v>4</v>
      </c>
      <c r="F4" s="111">
        <v>5</v>
      </c>
      <c r="G4" s="369">
        <v>6</v>
      </c>
    </row>
    <row r="5" spans="1:14" s="81" customFormat="1" ht="12" customHeight="1" x14ac:dyDescent="0.2">
      <c r="A5" s="62" t="s">
        <v>0</v>
      </c>
      <c r="B5" s="366">
        <v>201</v>
      </c>
      <c r="C5" s="365">
        <v>96</v>
      </c>
      <c r="D5" s="365">
        <v>39</v>
      </c>
      <c r="E5" s="365">
        <v>40</v>
      </c>
      <c r="F5" s="365">
        <v>20</v>
      </c>
      <c r="G5" s="370">
        <v>6</v>
      </c>
      <c r="H5" s="108"/>
      <c r="I5" s="108"/>
      <c r="J5" s="108"/>
      <c r="K5" s="108"/>
      <c r="L5" s="108"/>
      <c r="M5" s="108"/>
      <c r="N5" s="108"/>
    </row>
    <row r="6" spans="1:14" s="81" customFormat="1" ht="12" customHeight="1" x14ac:dyDescent="0.2">
      <c r="A6" s="121" t="s">
        <v>96</v>
      </c>
      <c r="B6" s="366">
        <v>194</v>
      </c>
      <c r="C6" s="365">
        <v>92</v>
      </c>
      <c r="D6" s="365">
        <v>36</v>
      </c>
      <c r="E6" s="365">
        <v>40</v>
      </c>
      <c r="F6" s="365">
        <v>20</v>
      </c>
      <c r="G6" s="370">
        <v>6</v>
      </c>
      <c r="I6" s="108"/>
    </row>
    <row r="7" spans="1:14" s="81" customFormat="1" ht="12" x14ac:dyDescent="0.2">
      <c r="A7" s="121" t="s">
        <v>97</v>
      </c>
      <c r="B7" s="366">
        <v>4</v>
      </c>
      <c r="C7" s="365">
        <v>4</v>
      </c>
      <c r="D7" s="365">
        <v>0</v>
      </c>
      <c r="E7" s="365">
        <v>0</v>
      </c>
      <c r="F7" s="365">
        <v>0</v>
      </c>
      <c r="G7" s="370">
        <v>0</v>
      </c>
      <c r="I7" s="108"/>
    </row>
    <row r="8" spans="1:14" s="81" customFormat="1" ht="12" x14ac:dyDescent="0.2">
      <c r="A8" s="121" t="s">
        <v>98</v>
      </c>
      <c r="B8" s="366">
        <v>3</v>
      </c>
      <c r="C8" s="365">
        <v>0</v>
      </c>
      <c r="D8" s="365">
        <v>3</v>
      </c>
      <c r="E8" s="365">
        <v>0</v>
      </c>
      <c r="F8" s="365">
        <v>0</v>
      </c>
      <c r="G8" s="370">
        <v>0</v>
      </c>
      <c r="I8" s="108"/>
    </row>
    <row r="9" spans="1:14" s="81" customFormat="1" ht="12" x14ac:dyDescent="0.2">
      <c r="A9" s="123" t="s">
        <v>99</v>
      </c>
      <c r="B9" s="122">
        <v>0</v>
      </c>
      <c r="C9" s="122">
        <v>0</v>
      </c>
      <c r="D9" s="122">
        <v>0</v>
      </c>
      <c r="E9" s="122">
        <v>0</v>
      </c>
      <c r="F9" s="122">
        <v>0</v>
      </c>
      <c r="G9" s="371">
        <v>0</v>
      </c>
      <c r="I9" s="108"/>
    </row>
    <row r="10" spans="1:14" s="81" customFormat="1" ht="12" x14ac:dyDescent="0.2">
      <c r="A10" s="123" t="s">
        <v>106</v>
      </c>
      <c r="B10" s="122">
        <v>0</v>
      </c>
      <c r="C10" s="122">
        <v>0</v>
      </c>
      <c r="D10" s="122">
        <v>0</v>
      </c>
      <c r="E10" s="122">
        <v>0</v>
      </c>
      <c r="F10" s="122">
        <v>0</v>
      </c>
      <c r="G10" s="371">
        <v>0</v>
      </c>
      <c r="I10" s="108"/>
    </row>
    <row r="11" spans="1:14" s="81" customFormat="1" ht="12" x14ac:dyDescent="0.2">
      <c r="A11" s="124" t="s">
        <v>107</v>
      </c>
      <c r="B11" s="125">
        <v>0</v>
      </c>
      <c r="C11" s="125">
        <v>0</v>
      </c>
      <c r="D11" s="125">
        <v>0</v>
      </c>
      <c r="E11" s="125">
        <v>0</v>
      </c>
      <c r="F11" s="125">
        <v>0</v>
      </c>
      <c r="G11" s="372">
        <v>0</v>
      </c>
      <c r="I11" s="108"/>
    </row>
    <row r="12" spans="1:14" s="81" customFormat="1" ht="24.75" customHeight="1" x14ac:dyDescent="0.2">
      <c r="A12" s="722" t="s">
        <v>115</v>
      </c>
      <c r="B12" s="722"/>
      <c r="C12" s="722"/>
      <c r="D12" s="722"/>
      <c r="E12" s="722"/>
      <c r="F12" s="722"/>
      <c r="G12" s="722"/>
    </row>
    <row r="13" spans="1:14" s="87" customFormat="1" ht="11.25" customHeight="1" x14ac:dyDescent="0.2">
      <c r="A13" s="685" t="s">
        <v>300</v>
      </c>
      <c r="B13" s="685"/>
      <c r="C13" s="685"/>
      <c r="D13" s="685"/>
      <c r="E13" s="685"/>
      <c r="F13" s="685"/>
      <c r="G13" s="685"/>
    </row>
    <row r="14" spans="1:14" x14ac:dyDescent="0.2">
      <c r="A14" s="126"/>
      <c r="B14" s="126"/>
      <c r="C14" s="126"/>
      <c r="D14" s="126"/>
      <c r="E14" s="126"/>
      <c r="F14" s="126"/>
      <c r="G14" s="126"/>
    </row>
    <row r="15" spans="1:14" ht="15" x14ac:dyDescent="0.2">
      <c r="A15" s="126"/>
      <c r="B15" s="126"/>
      <c r="C15" s="126"/>
      <c r="D15" s="126"/>
      <c r="E15" s="126"/>
      <c r="F15" s="126"/>
      <c r="G15" s="126"/>
      <c r="H15" s="109"/>
    </row>
    <row r="16" spans="1:14" ht="28.5" customHeight="1" x14ac:dyDescent="0.2">
      <c r="A16" s="556" t="s">
        <v>249</v>
      </c>
      <c r="B16" s="556"/>
      <c r="C16" s="556"/>
      <c r="D16" s="556"/>
      <c r="E16" s="556"/>
      <c r="F16" s="556"/>
      <c r="G16" s="556"/>
    </row>
    <row r="17" spans="1:7" x14ac:dyDescent="0.2">
      <c r="A17" s="635" t="s">
        <v>95</v>
      </c>
      <c r="B17" s="635" t="s">
        <v>111</v>
      </c>
      <c r="C17" s="725" t="s">
        <v>112</v>
      </c>
      <c r="D17" s="726"/>
      <c r="E17" s="726"/>
      <c r="F17" s="726"/>
      <c r="G17" s="727"/>
    </row>
    <row r="18" spans="1:7" x14ac:dyDescent="0.2">
      <c r="A18" s="734"/>
      <c r="B18" s="636"/>
      <c r="C18" s="119">
        <v>2</v>
      </c>
      <c r="D18" s="433">
        <v>3</v>
      </c>
      <c r="E18" s="119">
        <v>4</v>
      </c>
      <c r="F18" s="433">
        <v>5</v>
      </c>
      <c r="G18" s="111">
        <v>6</v>
      </c>
    </row>
    <row r="19" spans="1:7" x14ac:dyDescent="0.2">
      <c r="A19" s="62" t="s">
        <v>0</v>
      </c>
      <c r="B19" s="171">
        <v>100</v>
      </c>
      <c r="C19" s="172">
        <v>47.761194029850742</v>
      </c>
      <c r="D19" s="172">
        <v>19.402985074626866</v>
      </c>
      <c r="E19" s="172">
        <v>19.900497512437813</v>
      </c>
      <c r="F19" s="172">
        <v>9.9502487562189064</v>
      </c>
      <c r="G19" s="172">
        <v>2.9850746268656714</v>
      </c>
    </row>
    <row r="20" spans="1:7" x14ac:dyDescent="0.2">
      <c r="A20" s="121" t="s">
        <v>96</v>
      </c>
      <c r="B20" s="173">
        <v>96.517412935323392</v>
      </c>
      <c r="C20" s="174">
        <v>45.771144278606968</v>
      </c>
      <c r="D20" s="174">
        <v>17.910447761194028</v>
      </c>
      <c r="E20" s="174">
        <v>19.900497512437813</v>
      </c>
      <c r="F20" s="174">
        <v>9.9502487562189064</v>
      </c>
      <c r="G20" s="174">
        <v>2.9850746268656714</v>
      </c>
    </row>
    <row r="21" spans="1:7" x14ac:dyDescent="0.2">
      <c r="A21" s="121" t="s">
        <v>97</v>
      </c>
      <c r="B21" s="173">
        <v>1.9900497512437811</v>
      </c>
      <c r="C21" s="174">
        <v>1.9900497512437811</v>
      </c>
      <c r="D21" s="174">
        <v>0</v>
      </c>
      <c r="E21" s="174">
        <v>0</v>
      </c>
      <c r="F21" s="174">
        <v>0</v>
      </c>
      <c r="G21" s="174">
        <v>0</v>
      </c>
    </row>
    <row r="22" spans="1:7" x14ac:dyDescent="0.2">
      <c r="A22" s="121" t="s">
        <v>98</v>
      </c>
      <c r="B22" s="173">
        <v>1.4925373134328357</v>
      </c>
      <c r="C22" s="174">
        <v>0</v>
      </c>
      <c r="D22" s="174">
        <v>1.4925373134328357</v>
      </c>
      <c r="E22" s="174">
        <v>0</v>
      </c>
      <c r="F22" s="174">
        <v>0</v>
      </c>
      <c r="G22" s="174">
        <v>0</v>
      </c>
    </row>
    <row r="23" spans="1:7" x14ac:dyDescent="0.2">
      <c r="A23" s="123" t="s">
        <v>99</v>
      </c>
      <c r="B23" s="173">
        <v>0</v>
      </c>
      <c r="C23" s="174">
        <v>0</v>
      </c>
      <c r="D23" s="174">
        <v>0</v>
      </c>
      <c r="E23" s="174">
        <v>0</v>
      </c>
      <c r="F23" s="174">
        <v>0</v>
      </c>
      <c r="G23" s="174">
        <v>0</v>
      </c>
    </row>
    <row r="24" spans="1:7" x14ac:dyDescent="0.2">
      <c r="A24" s="123" t="s">
        <v>106</v>
      </c>
      <c r="B24" s="173">
        <v>0</v>
      </c>
      <c r="C24" s="174">
        <v>0</v>
      </c>
      <c r="D24" s="174">
        <v>0</v>
      </c>
      <c r="E24" s="174">
        <v>0</v>
      </c>
      <c r="F24" s="174">
        <v>0</v>
      </c>
      <c r="G24" s="174">
        <v>0</v>
      </c>
    </row>
    <row r="25" spans="1:7" x14ac:dyDescent="0.2">
      <c r="A25" s="124" t="s">
        <v>107</v>
      </c>
      <c r="B25" s="175">
        <v>0</v>
      </c>
      <c r="C25" s="174">
        <v>0</v>
      </c>
      <c r="D25" s="174">
        <v>0</v>
      </c>
      <c r="E25" s="174">
        <v>0</v>
      </c>
      <c r="F25" s="174">
        <v>0</v>
      </c>
      <c r="G25" s="174">
        <v>0</v>
      </c>
    </row>
    <row r="26" spans="1:7" ht="24.75" customHeight="1" x14ac:dyDescent="0.2">
      <c r="A26" s="722" t="s">
        <v>115</v>
      </c>
      <c r="B26" s="722"/>
      <c r="C26" s="722"/>
      <c r="D26" s="722"/>
      <c r="E26" s="722"/>
      <c r="F26" s="722"/>
      <c r="G26" s="722"/>
    </row>
    <row r="27" spans="1:7" ht="14.25" customHeight="1" x14ac:dyDescent="0.2">
      <c r="A27" s="685" t="s">
        <v>300</v>
      </c>
      <c r="B27" s="685"/>
      <c r="C27" s="685"/>
      <c r="D27" s="685"/>
      <c r="E27" s="685"/>
      <c r="F27" s="685"/>
      <c r="G27" s="685"/>
    </row>
    <row r="28" spans="1:7" ht="15" x14ac:dyDescent="0.2">
      <c r="A28" s="132"/>
      <c r="B28" s="132"/>
      <c r="C28" s="132"/>
      <c r="D28" s="132"/>
      <c r="E28" s="132"/>
      <c r="F28" s="132"/>
      <c r="G28" s="50" t="s">
        <v>93</v>
      </c>
    </row>
  </sheetData>
  <mergeCells count="13">
    <mergeCell ref="A26:G26"/>
    <mergeCell ref="A13:G13"/>
    <mergeCell ref="A27:G27"/>
    <mergeCell ref="A17:A18"/>
    <mergeCell ref="B17:B18"/>
    <mergeCell ref="C17:G17"/>
    <mergeCell ref="A16:G16"/>
    <mergeCell ref="A12:G12"/>
    <mergeCell ref="A1:G1"/>
    <mergeCell ref="A3:A4"/>
    <mergeCell ref="B3:B4"/>
    <mergeCell ref="C3:G3"/>
    <mergeCell ref="A2:G2"/>
  </mergeCells>
  <hyperlinks>
    <hyperlink ref="G28" location="Índice!A1" display="Volver"/>
  </hyperlinks>
  <pageMargins left="0.70866141732283472" right="0.70866141732283472" top="0.74803149606299213" bottom="0.74803149606299213" header="0.31496062992125984" footer="0.31496062992125984"/>
  <pageSetup scale="88"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workbookViewId="0">
      <selection sqref="A1:G1"/>
    </sheetView>
  </sheetViews>
  <sheetFormatPr baseColWidth="10" defaultRowHeight="14.25" x14ac:dyDescent="0.2"/>
  <cols>
    <col min="1" max="1" width="16.85546875" style="6" bestFit="1" customWidth="1"/>
    <col min="2" max="2" width="11.42578125" style="6"/>
    <col min="3" max="3" width="14.7109375" style="6" customWidth="1"/>
    <col min="4" max="5" width="11.42578125" style="6"/>
    <col min="6" max="6" width="14" style="6" customWidth="1"/>
    <col min="7" max="16384" width="11.42578125" style="6"/>
  </cols>
  <sheetData>
    <row r="1" spans="1:8" ht="15" x14ac:dyDescent="0.25">
      <c r="A1" s="546" t="s">
        <v>183</v>
      </c>
      <c r="B1" s="546"/>
      <c r="C1" s="546"/>
      <c r="D1" s="546"/>
      <c r="E1" s="546"/>
      <c r="F1" s="546"/>
      <c r="G1" s="546"/>
    </row>
    <row r="2" spans="1:8" ht="42" customHeight="1" x14ac:dyDescent="0.2">
      <c r="A2" s="556" t="s">
        <v>326</v>
      </c>
      <c r="B2" s="556"/>
      <c r="C2" s="556"/>
      <c r="D2" s="556"/>
      <c r="E2" s="556"/>
      <c r="F2" s="556"/>
      <c r="G2" s="556"/>
    </row>
    <row r="3" spans="1:8" ht="17.25" customHeight="1" x14ac:dyDescent="0.2">
      <c r="A3" s="557" t="s">
        <v>311</v>
      </c>
      <c r="B3" s="557"/>
      <c r="C3" s="557"/>
      <c r="D3" s="557"/>
      <c r="E3" s="557"/>
      <c r="F3" s="557"/>
      <c r="G3" s="557"/>
    </row>
    <row r="4" spans="1:8" x14ac:dyDescent="0.2">
      <c r="A4" s="557" t="s">
        <v>310</v>
      </c>
      <c r="B4" s="550" t="s">
        <v>181</v>
      </c>
      <c r="C4" s="551"/>
      <c r="D4" s="552"/>
      <c r="E4" s="553" t="s">
        <v>64</v>
      </c>
      <c r="F4" s="554"/>
      <c r="G4" s="555"/>
    </row>
    <row r="5" spans="1:8" ht="25.5" customHeight="1" x14ac:dyDescent="0.2">
      <c r="A5" s="557"/>
      <c r="B5" s="537" t="s">
        <v>0</v>
      </c>
      <c r="C5" s="536" t="s">
        <v>201</v>
      </c>
      <c r="D5" s="538" t="s">
        <v>202</v>
      </c>
      <c r="E5" s="537" t="s">
        <v>0</v>
      </c>
      <c r="F5" s="536" t="s">
        <v>201</v>
      </c>
      <c r="G5" s="538" t="s">
        <v>202</v>
      </c>
    </row>
    <row r="6" spans="1:8" x14ac:dyDescent="0.2">
      <c r="A6" s="450">
        <v>43040</v>
      </c>
      <c r="B6" s="453">
        <v>1602</v>
      </c>
      <c r="C6" s="460">
        <v>636</v>
      </c>
      <c r="D6" s="460">
        <v>966</v>
      </c>
      <c r="E6" s="540">
        <v>100</v>
      </c>
      <c r="F6" s="456">
        <v>39.700374531835209</v>
      </c>
      <c r="G6" s="449">
        <v>60.299625468164798</v>
      </c>
      <c r="H6" s="459"/>
    </row>
    <row r="7" spans="1:8" x14ac:dyDescent="0.2">
      <c r="A7" s="450">
        <v>43191</v>
      </c>
      <c r="B7" s="454">
        <v>1753</v>
      </c>
      <c r="C7" s="461">
        <v>662</v>
      </c>
      <c r="D7" s="461">
        <v>1091</v>
      </c>
      <c r="E7" s="541">
        <v>100</v>
      </c>
      <c r="F7" s="457">
        <v>37.763833428408446</v>
      </c>
      <c r="G7" s="449">
        <v>62.236166571591554</v>
      </c>
      <c r="H7" s="459"/>
    </row>
    <row r="8" spans="1:8" x14ac:dyDescent="0.2">
      <c r="A8" s="450">
        <v>43405</v>
      </c>
      <c r="B8" s="454">
        <v>2118</v>
      </c>
      <c r="C8" s="461">
        <v>858</v>
      </c>
      <c r="D8" s="461">
        <v>1260</v>
      </c>
      <c r="E8" s="541">
        <v>100</v>
      </c>
      <c r="F8" s="457">
        <v>40.509915014164307</v>
      </c>
      <c r="G8" s="449">
        <v>59.490084985835686</v>
      </c>
      <c r="H8" s="459"/>
    </row>
    <row r="9" spans="1:8" x14ac:dyDescent="0.2">
      <c r="A9" s="450">
        <v>43556</v>
      </c>
      <c r="B9" s="454">
        <v>2016</v>
      </c>
      <c r="C9" s="461">
        <v>870</v>
      </c>
      <c r="D9" s="461">
        <v>1146</v>
      </c>
      <c r="E9" s="541">
        <v>100</v>
      </c>
      <c r="F9" s="457">
        <v>43.154761904761905</v>
      </c>
      <c r="G9" s="449">
        <v>56.845238095238095</v>
      </c>
      <c r="H9" s="459"/>
    </row>
    <row r="10" spans="1:8" x14ac:dyDescent="0.2">
      <c r="A10" s="450">
        <v>43770</v>
      </c>
      <c r="B10" s="454">
        <v>1734</v>
      </c>
      <c r="C10" s="461">
        <v>833</v>
      </c>
      <c r="D10" s="461">
        <v>901</v>
      </c>
      <c r="E10" s="541">
        <v>100</v>
      </c>
      <c r="F10" s="457">
        <v>48.03921568627451</v>
      </c>
      <c r="G10" s="449">
        <v>51.960784313725497</v>
      </c>
      <c r="H10" s="459"/>
    </row>
    <row r="11" spans="1:8" x14ac:dyDescent="0.2">
      <c r="A11" s="450">
        <v>44317</v>
      </c>
      <c r="B11" s="454">
        <v>2573</v>
      </c>
      <c r="C11" s="461">
        <v>1605</v>
      </c>
      <c r="D11" s="461">
        <v>968</v>
      </c>
      <c r="E11" s="541">
        <v>100</v>
      </c>
      <c r="F11" s="457">
        <v>62.37854644383988</v>
      </c>
      <c r="G11" s="449">
        <v>37.62145355616012</v>
      </c>
      <c r="H11" s="459"/>
    </row>
    <row r="12" spans="1:8" x14ac:dyDescent="0.2">
      <c r="A12" s="450">
        <v>44652</v>
      </c>
      <c r="B12" s="454">
        <v>2611</v>
      </c>
      <c r="C12" s="461">
        <v>1600</v>
      </c>
      <c r="D12" s="461">
        <v>1011</v>
      </c>
      <c r="E12" s="541">
        <v>100</v>
      </c>
      <c r="F12" s="457">
        <v>61.279203370356186</v>
      </c>
      <c r="G12" s="449">
        <v>38.720796629643814</v>
      </c>
      <c r="H12" s="459"/>
    </row>
    <row r="13" spans="1:8" x14ac:dyDescent="0.2">
      <c r="A13" s="451" t="s">
        <v>313</v>
      </c>
      <c r="B13" s="455">
        <v>2400</v>
      </c>
      <c r="C13" s="462">
        <v>1497</v>
      </c>
      <c r="D13" s="462">
        <v>903</v>
      </c>
      <c r="E13" s="542">
        <v>100</v>
      </c>
      <c r="F13" s="458">
        <v>62.375</v>
      </c>
      <c r="G13" s="452">
        <v>37.625</v>
      </c>
      <c r="H13" s="459"/>
    </row>
    <row r="14" spans="1:8" ht="15.75" customHeight="1" x14ac:dyDescent="0.2">
      <c r="A14" s="558" t="s">
        <v>314</v>
      </c>
      <c r="B14" s="558"/>
      <c r="C14" s="558"/>
      <c r="D14" s="558"/>
      <c r="E14" s="558"/>
      <c r="F14" s="558"/>
      <c r="G14" s="558"/>
    </row>
    <row r="15" spans="1:8" x14ac:dyDescent="0.2">
      <c r="A15" s="549" t="s">
        <v>312</v>
      </c>
      <c r="B15" s="549"/>
      <c r="C15" s="549"/>
      <c r="D15" s="549"/>
      <c r="E15" s="549"/>
      <c r="F15" s="549"/>
      <c r="G15" s="549"/>
    </row>
    <row r="16" spans="1:8" ht="15" x14ac:dyDescent="0.2">
      <c r="G16" s="50" t="s">
        <v>93</v>
      </c>
    </row>
    <row r="17" spans="5:5" x14ac:dyDescent="0.2">
      <c r="E17" s="459"/>
    </row>
  </sheetData>
  <mergeCells count="8">
    <mergeCell ref="A15:G15"/>
    <mergeCell ref="B4:D4"/>
    <mergeCell ref="E4:G4"/>
    <mergeCell ref="A2:G2"/>
    <mergeCell ref="A1:G1"/>
    <mergeCell ref="A3:G3"/>
    <mergeCell ref="A14:G14"/>
    <mergeCell ref="A4:A5"/>
  </mergeCells>
  <hyperlinks>
    <hyperlink ref="G16" location="Índice!A1" display="Volver"/>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1"/>
  <sheetViews>
    <sheetView showGridLines="0" zoomScale="85" zoomScaleNormal="85" workbookViewId="0">
      <selection sqref="A1:C1"/>
    </sheetView>
  </sheetViews>
  <sheetFormatPr baseColWidth="10" defaultRowHeight="15" x14ac:dyDescent="0.25"/>
  <cols>
    <col min="1" max="1" width="46.5703125" customWidth="1"/>
  </cols>
  <sheetData>
    <row r="1" spans="1:8" x14ac:dyDescent="0.25">
      <c r="A1" s="561" t="s">
        <v>203</v>
      </c>
      <c r="B1" s="561"/>
      <c r="C1" s="561"/>
    </row>
    <row r="2" spans="1:8" ht="41.25" customHeight="1" x14ac:dyDescent="0.25">
      <c r="A2" s="559" t="s">
        <v>297</v>
      </c>
      <c r="B2" s="559"/>
      <c r="C2" s="559"/>
    </row>
    <row r="3" spans="1:8" x14ac:dyDescent="0.25">
      <c r="A3" s="37" t="s">
        <v>22</v>
      </c>
      <c r="B3" s="145" t="s">
        <v>0</v>
      </c>
      <c r="C3" s="65" t="s">
        <v>64</v>
      </c>
    </row>
    <row r="4" spans="1:8" x14ac:dyDescent="0.25">
      <c r="A4" s="200" t="s">
        <v>0</v>
      </c>
      <c r="B4" s="157">
        <v>1600</v>
      </c>
      <c r="C4" s="201">
        <v>100</v>
      </c>
    </row>
    <row r="5" spans="1:8" x14ac:dyDescent="0.25">
      <c r="A5" s="147" t="s">
        <v>9</v>
      </c>
      <c r="B5" s="146">
        <v>1600</v>
      </c>
      <c r="C5" s="66">
        <v>100</v>
      </c>
      <c r="D5" s="399"/>
      <c r="E5" s="399"/>
    </row>
    <row r="6" spans="1:8" ht="15.75" customHeight="1" x14ac:dyDescent="0.25">
      <c r="A6" s="148" t="s">
        <v>1</v>
      </c>
      <c r="B6" s="149">
        <v>1245</v>
      </c>
      <c r="C6" s="67">
        <f>B6/$B$5*100</f>
        <v>77.8125</v>
      </c>
      <c r="H6" s="399"/>
    </row>
    <row r="7" spans="1:8" ht="15.75" customHeight="1" x14ac:dyDescent="0.25">
      <c r="A7" s="94" t="s">
        <v>2</v>
      </c>
      <c r="B7" s="149">
        <v>352</v>
      </c>
      <c r="C7" s="67">
        <f t="shared" ref="C7:C27" si="0">B7/$B$5*100</f>
        <v>22</v>
      </c>
    </row>
    <row r="8" spans="1:8" x14ac:dyDescent="0.25">
      <c r="A8" s="150" t="s">
        <v>12</v>
      </c>
      <c r="B8" s="149">
        <v>3</v>
      </c>
      <c r="C8" s="67">
        <f t="shared" si="0"/>
        <v>0.1875</v>
      </c>
    </row>
    <row r="9" spans="1:8" ht="15.75" customHeight="1" x14ac:dyDescent="0.25">
      <c r="A9" s="147" t="s">
        <v>55</v>
      </c>
      <c r="B9" s="146">
        <v>1600</v>
      </c>
      <c r="C9" s="66">
        <f t="shared" si="0"/>
        <v>100</v>
      </c>
      <c r="D9" s="399"/>
      <c r="E9" s="399"/>
    </row>
    <row r="10" spans="1:8" x14ac:dyDescent="0.25">
      <c r="A10" s="151" t="s">
        <v>70</v>
      </c>
      <c r="B10" s="149">
        <v>164</v>
      </c>
      <c r="C10" s="67">
        <f t="shared" si="0"/>
        <v>10.25</v>
      </c>
    </row>
    <row r="11" spans="1:8" x14ac:dyDescent="0.25">
      <c r="A11" s="151" t="s">
        <v>71</v>
      </c>
      <c r="B11" s="149">
        <v>13</v>
      </c>
      <c r="C11" s="67">
        <f t="shared" si="0"/>
        <v>0.8125</v>
      </c>
    </row>
    <row r="12" spans="1:8" x14ac:dyDescent="0.25">
      <c r="A12" s="152" t="s">
        <v>102</v>
      </c>
      <c r="B12" s="149">
        <v>1055</v>
      </c>
      <c r="C12" s="67">
        <f t="shared" si="0"/>
        <v>65.9375</v>
      </c>
    </row>
    <row r="13" spans="1:8" x14ac:dyDescent="0.25">
      <c r="A13" s="152" t="s">
        <v>101</v>
      </c>
      <c r="B13" s="149">
        <v>241</v>
      </c>
      <c r="C13" s="67">
        <f t="shared" si="0"/>
        <v>15.0625</v>
      </c>
    </row>
    <row r="14" spans="1:8" x14ac:dyDescent="0.25">
      <c r="A14" s="150" t="s">
        <v>12</v>
      </c>
      <c r="B14" s="153">
        <v>127</v>
      </c>
      <c r="C14" s="67">
        <f t="shared" si="0"/>
        <v>7.9375</v>
      </c>
    </row>
    <row r="15" spans="1:8" x14ac:dyDescent="0.25">
      <c r="A15" s="39" t="s">
        <v>21</v>
      </c>
      <c r="B15" s="146">
        <v>1600</v>
      </c>
      <c r="C15" s="66">
        <f t="shared" si="0"/>
        <v>100</v>
      </c>
    </row>
    <row r="16" spans="1:8" x14ac:dyDescent="0.25">
      <c r="A16" s="40" t="s">
        <v>20</v>
      </c>
      <c r="B16" s="63">
        <v>782</v>
      </c>
      <c r="C16" s="67">
        <f t="shared" si="0"/>
        <v>48.875</v>
      </c>
      <c r="E16" s="154"/>
    </row>
    <row r="17" spans="1:5" x14ac:dyDescent="0.25">
      <c r="A17" s="40" t="s">
        <v>54</v>
      </c>
      <c r="B17" s="63">
        <v>264</v>
      </c>
      <c r="C17" s="67">
        <f t="shared" si="0"/>
        <v>16.5</v>
      </c>
      <c r="E17" s="154"/>
    </row>
    <row r="18" spans="1:5" x14ac:dyDescent="0.25">
      <c r="A18" s="40" t="s">
        <v>19</v>
      </c>
      <c r="B18" s="63">
        <v>180</v>
      </c>
      <c r="C18" s="67">
        <f t="shared" si="0"/>
        <v>11.25</v>
      </c>
      <c r="E18" s="154"/>
    </row>
    <row r="19" spans="1:5" ht="15.75" customHeight="1" x14ac:dyDescent="0.25">
      <c r="A19" s="40" t="s">
        <v>18</v>
      </c>
      <c r="B19" s="63">
        <v>200</v>
      </c>
      <c r="C19" s="67">
        <f t="shared" si="0"/>
        <v>12.5</v>
      </c>
      <c r="E19" s="154"/>
    </row>
    <row r="20" spans="1:5" ht="15" customHeight="1" x14ac:dyDescent="0.25">
      <c r="A20" s="40" t="s">
        <v>94</v>
      </c>
      <c r="B20" s="63">
        <v>39</v>
      </c>
      <c r="C20" s="67">
        <f t="shared" si="0"/>
        <v>2.4375</v>
      </c>
      <c r="E20" s="154"/>
    </row>
    <row r="21" spans="1:5" ht="15" customHeight="1" x14ac:dyDescent="0.25">
      <c r="A21" s="38" t="s">
        <v>12</v>
      </c>
      <c r="B21" s="64">
        <v>135</v>
      </c>
      <c r="C21" s="67">
        <f t="shared" si="0"/>
        <v>8.4375</v>
      </c>
      <c r="E21" s="154"/>
    </row>
    <row r="22" spans="1:5" ht="15" customHeight="1" x14ac:dyDescent="0.25">
      <c r="A22" s="155" t="s">
        <v>17</v>
      </c>
      <c r="B22" s="146">
        <v>1600</v>
      </c>
      <c r="C22" s="66">
        <f t="shared" si="0"/>
        <v>100</v>
      </c>
      <c r="D22" s="399"/>
      <c r="E22" s="399"/>
    </row>
    <row r="23" spans="1:5" ht="15" customHeight="1" x14ac:dyDescent="0.25">
      <c r="A23" s="141" t="s">
        <v>161</v>
      </c>
      <c r="B23" s="156">
        <v>1384</v>
      </c>
      <c r="C23" s="67">
        <f t="shared" si="0"/>
        <v>86.5</v>
      </c>
    </row>
    <row r="24" spans="1:5" x14ac:dyDescent="0.25">
      <c r="A24" s="141" t="s">
        <v>15</v>
      </c>
      <c r="B24" s="156">
        <v>40</v>
      </c>
      <c r="C24" s="67">
        <f t="shared" si="0"/>
        <v>2.5</v>
      </c>
    </row>
    <row r="25" spans="1:5" x14ac:dyDescent="0.25">
      <c r="A25" s="141" t="s">
        <v>14</v>
      </c>
      <c r="B25" s="197">
        <v>2</v>
      </c>
      <c r="C25" s="67">
        <f t="shared" si="0"/>
        <v>0.125</v>
      </c>
    </row>
    <row r="26" spans="1:5" x14ac:dyDescent="0.25">
      <c r="A26" s="141" t="s">
        <v>162</v>
      </c>
      <c r="B26" s="156">
        <v>8</v>
      </c>
      <c r="C26" s="67">
        <f t="shared" si="0"/>
        <v>0.5</v>
      </c>
    </row>
    <row r="27" spans="1:5" ht="15" customHeight="1" x14ac:dyDescent="0.25">
      <c r="A27" s="142" t="s">
        <v>12</v>
      </c>
      <c r="B27" s="188">
        <v>166</v>
      </c>
      <c r="C27" s="68">
        <f t="shared" si="0"/>
        <v>10.375</v>
      </c>
    </row>
    <row r="28" spans="1:5" ht="15" customHeight="1" x14ac:dyDescent="0.25">
      <c r="A28" s="318" t="s">
        <v>298</v>
      </c>
      <c r="B28" s="397"/>
      <c r="C28" s="398"/>
    </row>
    <row r="29" spans="1:5" x14ac:dyDescent="0.25">
      <c r="A29" s="320" t="s">
        <v>299</v>
      </c>
    </row>
    <row r="30" spans="1:5" ht="27.75" customHeight="1" x14ac:dyDescent="0.25">
      <c r="A30" s="560" t="s">
        <v>300</v>
      </c>
      <c r="B30" s="560"/>
      <c r="C30" s="560"/>
    </row>
    <row r="31" spans="1:5" x14ac:dyDescent="0.25">
      <c r="C31" s="50" t="s">
        <v>93</v>
      </c>
    </row>
  </sheetData>
  <mergeCells count="3">
    <mergeCell ref="A2:C2"/>
    <mergeCell ref="A30:C30"/>
    <mergeCell ref="A1:C1"/>
  </mergeCells>
  <hyperlinks>
    <hyperlink ref="C31" location="Índice!A1" display="Volver"/>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Y61"/>
  <sheetViews>
    <sheetView showGridLines="0" zoomScale="75" zoomScaleNormal="75" workbookViewId="0">
      <selection sqref="A1:AK1"/>
    </sheetView>
  </sheetViews>
  <sheetFormatPr baseColWidth="10" defaultRowHeight="14.25" x14ac:dyDescent="0.2"/>
  <cols>
    <col min="1" max="1" width="46.5703125" style="219" customWidth="1"/>
    <col min="2" max="8" width="11.42578125" style="219"/>
    <col min="9" max="9" width="8.140625" style="219" bestFit="1" customWidth="1"/>
    <col min="10" max="19" width="11.42578125" style="219"/>
    <col min="20" max="37" width="11.42578125" style="219" customWidth="1"/>
    <col min="38" max="16384" width="11.42578125" style="219"/>
  </cols>
  <sheetData>
    <row r="1" spans="1:51" ht="15" x14ac:dyDescent="0.25">
      <c r="A1" s="546" t="s">
        <v>275</v>
      </c>
      <c r="B1" s="546"/>
      <c r="C1" s="546"/>
      <c r="D1" s="546"/>
      <c r="E1" s="546"/>
      <c r="F1" s="546"/>
      <c r="G1" s="546"/>
      <c r="H1" s="546"/>
      <c r="I1" s="546"/>
      <c r="J1" s="546"/>
      <c r="K1" s="546"/>
      <c r="L1" s="546"/>
      <c r="M1" s="546"/>
      <c r="N1" s="546"/>
      <c r="O1" s="546"/>
      <c r="P1" s="546"/>
      <c r="Q1" s="546"/>
      <c r="R1" s="546"/>
      <c r="S1" s="546"/>
      <c r="T1" s="546"/>
      <c r="U1" s="546"/>
      <c r="V1" s="546"/>
      <c r="W1" s="546"/>
      <c r="X1" s="546"/>
      <c r="Y1" s="546"/>
      <c r="Z1" s="546"/>
      <c r="AA1" s="546"/>
      <c r="AB1" s="546"/>
      <c r="AC1" s="546"/>
      <c r="AD1" s="546"/>
      <c r="AE1" s="546"/>
      <c r="AF1" s="546"/>
      <c r="AG1" s="546"/>
      <c r="AH1" s="546"/>
      <c r="AI1" s="546"/>
      <c r="AJ1" s="546"/>
      <c r="AK1" s="546"/>
    </row>
    <row r="2" spans="1:51" s="220" customFormat="1" ht="12.75" customHeight="1" thickBot="1" x14ac:dyDescent="0.25">
      <c r="A2" s="582" t="s">
        <v>276</v>
      </c>
      <c r="B2" s="582"/>
      <c r="C2" s="582"/>
      <c r="D2" s="582"/>
      <c r="E2" s="582"/>
      <c r="F2" s="582"/>
      <c r="G2" s="582"/>
      <c r="H2" s="582"/>
      <c r="I2" s="582"/>
      <c r="J2" s="582"/>
      <c r="K2" s="582"/>
      <c r="L2" s="582"/>
      <c r="M2" s="582"/>
      <c r="N2" s="582"/>
      <c r="O2" s="582"/>
      <c r="P2" s="582"/>
      <c r="Q2" s="582"/>
      <c r="R2" s="582"/>
      <c r="S2" s="582"/>
      <c r="T2" s="582"/>
      <c r="U2" s="582"/>
      <c r="V2" s="582"/>
      <c r="W2" s="582"/>
      <c r="X2" s="582"/>
      <c r="Y2" s="582"/>
      <c r="Z2" s="582"/>
      <c r="AA2" s="582"/>
      <c r="AB2" s="582"/>
      <c r="AC2" s="373"/>
      <c r="AD2" s="373"/>
      <c r="AE2" s="3"/>
      <c r="AF2" s="3"/>
      <c r="AG2" s="3"/>
      <c r="AH2" s="374"/>
      <c r="AI2" s="3"/>
      <c r="AJ2" s="3"/>
      <c r="AK2" s="3"/>
    </row>
    <row r="3" spans="1:51" s="94" customFormat="1" ht="15" customHeight="1" thickBot="1" x14ac:dyDescent="0.25">
      <c r="A3" s="583" t="s">
        <v>277</v>
      </c>
      <c r="B3" s="586" t="s">
        <v>0</v>
      </c>
      <c r="C3" s="587"/>
      <c r="D3" s="587"/>
      <c r="E3" s="587"/>
      <c r="F3" s="587"/>
      <c r="G3" s="587"/>
      <c r="H3" s="587"/>
      <c r="I3" s="587"/>
      <c r="J3" s="588"/>
      <c r="K3" s="589" t="s">
        <v>65</v>
      </c>
      <c r="L3" s="590"/>
      <c r="M3" s="590"/>
      <c r="N3" s="590"/>
      <c r="O3" s="590"/>
      <c r="P3" s="590"/>
      <c r="Q3" s="590"/>
      <c r="R3" s="590"/>
      <c r="S3" s="590"/>
      <c r="T3" s="590"/>
      <c r="U3" s="590"/>
      <c r="V3" s="590"/>
      <c r="W3" s="590"/>
      <c r="X3" s="590"/>
      <c r="Y3" s="590"/>
      <c r="Z3" s="590"/>
      <c r="AA3" s="590"/>
      <c r="AB3" s="590"/>
      <c r="AC3" s="590"/>
      <c r="AD3" s="590"/>
      <c r="AE3" s="590"/>
      <c r="AF3" s="590"/>
      <c r="AG3" s="590"/>
      <c r="AH3" s="590"/>
      <c r="AI3" s="590"/>
      <c r="AJ3" s="590"/>
      <c r="AK3" s="591"/>
    </row>
    <row r="4" spans="1:51" s="94" customFormat="1" ht="15.75" customHeight="1" thickBot="1" x14ac:dyDescent="0.25">
      <c r="A4" s="584"/>
      <c r="B4" s="592" t="s">
        <v>0</v>
      </c>
      <c r="C4" s="436"/>
      <c r="D4" s="576" t="s">
        <v>10</v>
      </c>
      <c r="E4" s="576"/>
      <c r="F4" s="576"/>
      <c r="G4" s="590"/>
      <c r="H4" s="590"/>
      <c r="I4" s="590"/>
      <c r="J4" s="591"/>
      <c r="K4" s="595" t="s">
        <v>1</v>
      </c>
      <c r="L4" s="596"/>
      <c r="M4" s="596"/>
      <c r="N4" s="596"/>
      <c r="O4" s="596"/>
      <c r="P4" s="596"/>
      <c r="Q4" s="596"/>
      <c r="R4" s="596"/>
      <c r="S4" s="596"/>
      <c r="T4" s="595" t="s">
        <v>2</v>
      </c>
      <c r="U4" s="596"/>
      <c r="V4" s="596" t="s">
        <v>2</v>
      </c>
      <c r="W4" s="596"/>
      <c r="X4" s="596"/>
      <c r="Y4" s="596"/>
      <c r="Z4" s="596"/>
      <c r="AA4" s="596"/>
      <c r="AB4" s="597"/>
      <c r="AC4" s="598" t="s">
        <v>278</v>
      </c>
      <c r="AD4" s="599"/>
      <c r="AE4" s="599"/>
      <c r="AF4" s="599"/>
      <c r="AG4" s="599"/>
      <c r="AH4" s="599"/>
      <c r="AI4" s="599"/>
      <c r="AJ4" s="599"/>
      <c r="AK4" s="600"/>
    </row>
    <row r="5" spans="1:51" s="94" customFormat="1" ht="15" customHeight="1" x14ac:dyDescent="0.2">
      <c r="A5" s="584"/>
      <c r="B5" s="593"/>
      <c r="C5" s="581" t="s">
        <v>279</v>
      </c>
      <c r="D5" s="576"/>
      <c r="E5" s="576"/>
      <c r="F5" s="577"/>
      <c r="G5" s="601" t="s">
        <v>101</v>
      </c>
      <c r="H5" s="601"/>
      <c r="I5" s="601"/>
      <c r="J5" s="569" t="s">
        <v>116</v>
      </c>
      <c r="K5" s="602" t="s">
        <v>0</v>
      </c>
      <c r="L5" s="575" t="s">
        <v>279</v>
      </c>
      <c r="M5" s="576"/>
      <c r="N5" s="576"/>
      <c r="O5" s="577"/>
      <c r="P5" s="603" t="s">
        <v>101</v>
      </c>
      <c r="Q5" s="603"/>
      <c r="R5" s="603"/>
      <c r="S5" s="569" t="s">
        <v>116</v>
      </c>
      <c r="T5" s="571" t="s">
        <v>0</v>
      </c>
      <c r="U5" s="575" t="s">
        <v>279</v>
      </c>
      <c r="V5" s="576"/>
      <c r="W5" s="576"/>
      <c r="X5" s="577"/>
      <c r="Y5" s="573" t="s">
        <v>101</v>
      </c>
      <c r="Z5" s="573"/>
      <c r="AA5" s="573"/>
      <c r="AB5" s="574" t="s">
        <v>116</v>
      </c>
      <c r="AC5" s="562" t="s">
        <v>0</v>
      </c>
      <c r="AD5" s="578" t="s">
        <v>279</v>
      </c>
      <c r="AE5" s="579"/>
      <c r="AF5" s="579"/>
      <c r="AG5" s="580"/>
      <c r="AH5" s="564" t="s">
        <v>101</v>
      </c>
      <c r="AI5" s="565"/>
      <c r="AJ5" s="566"/>
      <c r="AK5" s="567" t="s">
        <v>116</v>
      </c>
    </row>
    <row r="6" spans="1:51" s="94" customFormat="1" ht="12.75" thickBot="1" x14ac:dyDescent="0.25">
      <c r="A6" s="585"/>
      <c r="B6" s="594"/>
      <c r="C6" s="448" t="s">
        <v>0</v>
      </c>
      <c r="D6" s="447" t="s">
        <v>70</v>
      </c>
      <c r="E6" s="375" t="s">
        <v>71</v>
      </c>
      <c r="F6" s="376" t="s">
        <v>102</v>
      </c>
      <c r="G6" s="480" t="s">
        <v>0</v>
      </c>
      <c r="H6" s="376" t="s">
        <v>280</v>
      </c>
      <c r="I6" s="376" t="s">
        <v>281</v>
      </c>
      <c r="J6" s="570"/>
      <c r="K6" s="572"/>
      <c r="L6" s="446" t="s">
        <v>0</v>
      </c>
      <c r="M6" s="375" t="s">
        <v>70</v>
      </c>
      <c r="N6" s="375" t="s">
        <v>71</v>
      </c>
      <c r="O6" s="376" t="s">
        <v>102</v>
      </c>
      <c r="P6" s="480" t="s">
        <v>0</v>
      </c>
      <c r="Q6" s="376" t="s">
        <v>280</v>
      </c>
      <c r="R6" s="376" t="s">
        <v>281</v>
      </c>
      <c r="S6" s="570"/>
      <c r="T6" s="572"/>
      <c r="U6" s="446" t="s">
        <v>0</v>
      </c>
      <c r="V6" s="375" t="s">
        <v>70</v>
      </c>
      <c r="W6" s="375" t="s">
        <v>71</v>
      </c>
      <c r="X6" s="376" t="s">
        <v>102</v>
      </c>
      <c r="Y6" s="480" t="s">
        <v>0</v>
      </c>
      <c r="Z6" s="376" t="s">
        <v>280</v>
      </c>
      <c r="AA6" s="376" t="s">
        <v>281</v>
      </c>
      <c r="AB6" s="570"/>
      <c r="AC6" s="563"/>
      <c r="AD6" s="478" t="s">
        <v>0</v>
      </c>
      <c r="AE6" s="479" t="s">
        <v>70</v>
      </c>
      <c r="AF6" s="479" t="s">
        <v>71</v>
      </c>
      <c r="AG6" s="479" t="s">
        <v>102</v>
      </c>
      <c r="AH6" s="480" t="s">
        <v>0</v>
      </c>
      <c r="AI6" s="479" t="s">
        <v>282</v>
      </c>
      <c r="AJ6" s="479" t="s">
        <v>281</v>
      </c>
      <c r="AK6" s="568"/>
    </row>
    <row r="7" spans="1:51" s="94" customFormat="1" ht="12.75" thickBot="1" x14ac:dyDescent="0.25">
      <c r="A7" s="534" t="s">
        <v>163</v>
      </c>
      <c r="B7" s="501">
        <v>1600</v>
      </c>
      <c r="C7" s="502">
        <v>1232</v>
      </c>
      <c r="D7" s="503">
        <v>164</v>
      </c>
      <c r="E7" s="503">
        <v>13</v>
      </c>
      <c r="F7" s="503">
        <v>1055</v>
      </c>
      <c r="G7" s="503">
        <v>241</v>
      </c>
      <c r="H7" s="504">
        <v>145</v>
      </c>
      <c r="I7" s="505">
        <v>96</v>
      </c>
      <c r="J7" s="506">
        <v>127</v>
      </c>
      <c r="K7" s="507">
        <v>1245</v>
      </c>
      <c r="L7" s="504">
        <v>924</v>
      </c>
      <c r="M7" s="504">
        <v>90</v>
      </c>
      <c r="N7" s="504">
        <v>5</v>
      </c>
      <c r="O7" s="504">
        <v>829</v>
      </c>
      <c r="P7" s="504">
        <v>195</v>
      </c>
      <c r="Q7" s="504">
        <v>115</v>
      </c>
      <c r="R7" s="504">
        <v>80</v>
      </c>
      <c r="S7" s="508">
        <v>126</v>
      </c>
      <c r="T7" s="507">
        <v>352</v>
      </c>
      <c r="U7" s="504">
        <v>305</v>
      </c>
      <c r="V7" s="504">
        <v>73</v>
      </c>
      <c r="W7" s="504">
        <v>8</v>
      </c>
      <c r="X7" s="504">
        <v>224</v>
      </c>
      <c r="Y7" s="504">
        <v>46</v>
      </c>
      <c r="Z7" s="504">
        <v>30</v>
      </c>
      <c r="AA7" s="504">
        <v>16</v>
      </c>
      <c r="AB7" s="508">
        <v>1</v>
      </c>
      <c r="AC7" s="507">
        <v>3</v>
      </c>
      <c r="AD7" s="504">
        <v>3</v>
      </c>
      <c r="AE7" s="504">
        <v>1</v>
      </c>
      <c r="AF7" s="504">
        <v>0</v>
      </c>
      <c r="AG7" s="504">
        <v>2</v>
      </c>
      <c r="AH7" s="504">
        <v>0</v>
      </c>
      <c r="AI7" s="504">
        <v>0</v>
      </c>
      <c r="AJ7" s="504">
        <v>0</v>
      </c>
      <c r="AK7" s="508">
        <v>0</v>
      </c>
      <c r="AL7" s="434"/>
      <c r="AM7" s="434"/>
    </row>
    <row r="8" spans="1:51" s="543" customFormat="1" ht="12" x14ac:dyDescent="0.2">
      <c r="A8" s="533" t="s">
        <v>283</v>
      </c>
      <c r="B8" s="515">
        <v>1538</v>
      </c>
      <c r="C8" s="518">
        <v>1188</v>
      </c>
      <c r="D8" s="509">
        <v>164</v>
      </c>
      <c r="E8" s="509">
        <v>13</v>
      </c>
      <c r="F8" s="509">
        <v>1011</v>
      </c>
      <c r="G8" s="516">
        <v>223</v>
      </c>
      <c r="H8" s="510">
        <v>136</v>
      </c>
      <c r="I8" s="511">
        <v>87</v>
      </c>
      <c r="J8" s="517">
        <v>127</v>
      </c>
      <c r="K8" s="525">
        <v>1209</v>
      </c>
      <c r="L8" s="526">
        <v>895</v>
      </c>
      <c r="M8" s="510">
        <v>90</v>
      </c>
      <c r="N8" s="510">
        <v>5</v>
      </c>
      <c r="O8" s="510">
        <v>800</v>
      </c>
      <c r="P8" s="526">
        <v>188</v>
      </c>
      <c r="Q8" s="510">
        <v>112</v>
      </c>
      <c r="R8" s="510">
        <v>76</v>
      </c>
      <c r="S8" s="527">
        <v>126</v>
      </c>
      <c r="T8" s="525">
        <v>326</v>
      </c>
      <c r="U8" s="526">
        <v>290</v>
      </c>
      <c r="V8" s="510">
        <v>73</v>
      </c>
      <c r="W8" s="510">
        <v>8</v>
      </c>
      <c r="X8" s="510">
        <v>209</v>
      </c>
      <c r="Y8" s="526">
        <v>35</v>
      </c>
      <c r="Z8" s="510">
        <v>24</v>
      </c>
      <c r="AA8" s="510">
        <v>11</v>
      </c>
      <c r="AB8" s="527">
        <v>1</v>
      </c>
      <c r="AC8" s="514">
        <v>3</v>
      </c>
      <c r="AD8" s="512">
        <v>3</v>
      </c>
      <c r="AE8" s="512">
        <v>1</v>
      </c>
      <c r="AF8" s="512">
        <v>0</v>
      </c>
      <c r="AG8" s="512">
        <v>2</v>
      </c>
      <c r="AH8" s="512">
        <v>0</v>
      </c>
      <c r="AI8" s="512">
        <v>0</v>
      </c>
      <c r="AJ8" s="512">
        <v>0</v>
      </c>
      <c r="AK8" s="513">
        <v>0</v>
      </c>
      <c r="AL8" s="434"/>
      <c r="AM8" s="434"/>
    </row>
    <row r="9" spans="1:51" s="94" customFormat="1" ht="12" x14ac:dyDescent="0.2">
      <c r="A9" s="382" t="s">
        <v>284</v>
      </c>
      <c r="B9" s="437">
        <v>431</v>
      </c>
      <c r="C9" s="484">
        <v>352</v>
      </c>
      <c r="D9" s="439">
        <v>7</v>
      </c>
      <c r="E9" s="401">
        <v>0</v>
      </c>
      <c r="F9" s="401">
        <v>345</v>
      </c>
      <c r="G9" s="401">
        <v>79</v>
      </c>
      <c r="H9" s="481">
        <v>58</v>
      </c>
      <c r="I9" s="402">
        <v>21</v>
      </c>
      <c r="J9" s="403">
        <v>0</v>
      </c>
      <c r="K9" s="485">
        <v>366</v>
      </c>
      <c r="L9" s="481">
        <v>299</v>
      </c>
      <c r="M9" s="481">
        <v>2</v>
      </c>
      <c r="N9" s="481">
        <v>0</v>
      </c>
      <c r="O9" s="481">
        <v>297</v>
      </c>
      <c r="P9" s="481">
        <v>67</v>
      </c>
      <c r="Q9" s="481">
        <v>48</v>
      </c>
      <c r="R9" s="481">
        <v>19</v>
      </c>
      <c r="S9" s="524">
        <v>0</v>
      </c>
      <c r="T9" s="485">
        <v>65</v>
      </c>
      <c r="U9" s="481">
        <v>53</v>
      </c>
      <c r="V9" s="481">
        <v>5</v>
      </c>
      <c r="W9" s="481">
        <v>0</v>
      </c>
      <c r="X9" s="481">
        <v>48</v>
      </c>
      <c r="Y9" s="481">
        <v>12</v>
      </c>
      <c r="Z9" s="481">
        <v>10</v>
      </c>
      <c r="AA9" s="481">
        <v>2</v>
      </c>
      <c r="AB9" s="524">
        <v>0</v>
      </c>
      <c r="AC9" s="407">
        <v>0</v>
      </c>
      <c r="AD9" s="408">
        <v>0</v>
      </c>
      <c r="AE9" s="408">
        <v>0</v>
      </c>
      <c r="AF9" s="408">
        <v>0</v>
      </c>
      <c r="AG9" s="408">
        <v>0</v>
      </c>
      <c r="AH9" s="408">
        <v>0</v>
      </c>
      <c r="AI9" s="408">
        <v>0</v>
      </c>
      <c r="AJ9" s="408">
        <v>0</v>
      </c>
      <c r="AK9" s="409">
        <v>0</v>
      </c>
      <c r="AL9" s="434"/>
      <c r="AM9" s="434"/>
      <c r="AN9" s="434"/>
      <c r="AO9" s="434"/>
      <c r="AP9" s="434"/>
      <c r="AQ9" s="434"/>
      <c r="AR9" s="434"/>
      <c r="AS9" s="434"/>
      <c r="AT9" s="434"/>
      <c r="AU9" s="434"/>
      <c r="AV9" s="434"/>
      <c r="AW9" s="434"/>
      <c r="AX9" s="434"/>
      <c r="AY9" s="434"/>
    </row>
    <row r="10" spans="1:51" s="94" customFormat="1" ht="12" x14ac:dyDescent="0.2">
      <c r="A10" s="383" t="s">
        <v>164</v>
      </c>
      <c r="B10" s="437">
        <v>14</v>
      </c>
      <c r="C10" s="484">
        <v>11</v>
      </c>
      <c r="D10" s="440">
        <v>0</v>
      </c>
      <c r="E10" s="404">
        <v>0</v>
      </c>
      <c r="F10" s="404">
        <v>11</v>
      </c>
      <c r="G10" s="401">
        <v>3</v>
      </c>
      <c r="H10" s="482">
        <v>3</v>
      </c>
      <c r="I10" s="405">
        <v>0</v>
      </c>
      <c r="J10" s="406">
        <v>0</v>
      </c>
      <c r="K10" s="485">
        <v>0</v>
      </c>
      <c r="L10" s="486">
        <v>0</v>
      </c>
      <c r="M10" s="482">
        <v>0</v>
      </c>
      <c r="N10" s="482">
        <v>0</v>
      </c>
      <c r="O10" s="482">
        <v>0</v>
      </c>
      <c r="P10" s="481">
        <v>0</v>
      </c>
      <c r="Q10" s="482">
        <v>0</v>
      </c>
      <c r="R10" s="482">
        <v>0</v>
      </c>
      <c r="S10" s="488">
        <v>0</v>
      </c>
      <c r="T10" s="485">
        <v>14</v>
      </c>
      <c r="U10" s="486">
        <v>11</v>
      </c>
      <c r="V10" s="482">
        <v>0</v>
      </c>
      <c r="W10" s="482">
        <v>0</v>
      </c>
      <c r="X10" s="482">
        <v>11</v>
      </c>
      <c r="Y10" s="481">
        <v>3</v>
      </c>
      <c r="Z10" s="482">
        <v>3</v>
      </c>
      <c r="AA10" s="482">
        <v>0</v>
      </c>
      <c r="AB10" s="488">
        <v>0</v>
      </c>
      <c r="AC10" s="400">
        <v>0</v>
      </c>
      <c r="AD10" s="484">
        <v>0</v>
      </c>
      <c r="AE10" s="404">
        <v>0</v>
      </c>
      <c r="AF10" s="404">
        <v>0</v>
      </c>
      <c r="AG10" s="404">
        <v>0</v>
      </c>
      <c r="AH10" s="401">
        <v>0</v>
      </c>
      <c r="AI10" s="404">
        <v>0</v>
      </c>
      <c r="AJ10" s="404">
        <v>0</v>
      </c>
      <c r="AK10" s="405">
        <v>0</v>
      </c>
      <c r="AL10" s="434"/>
      <c r="AM10" s="434"/>
    </row>
    <row r="11" spans="1:51" s="94" customFormat="1" ht="14.25" customHeight="1" x14ac:dyDescent="0.2">
      <c r="A11" s="383" t="s">
        <v>165</v>
      </c>
      <c r="B11" s="437">
        <v>20</v>
      </c>
      <c r="C11" s="484">
        <v>14</v>
      </c>
      <c r="D11" s="440">
        <v>0</v>
      </c>
      <c r="E11" s="404">
        <v>0</v>
      </c>
      <c r="F11" s="404">
        <v>14</v>
      </c>
      <c r="G11" s="401">
        <v>6</v>
      </c>
      <c r="H11" s="482">
        <v>5</v>
      </c>
      <c r="I11" s="405">
        <v>1</v>
      </c>
      <c r="J11" s="406">
        <v>0</v>
      </c>
      <c r="K11" s="485">
        <v>0</v>
      </c>
      <c r="L11" s="486">
        <v>0</v>
      </c>
      <c r="M11" s="482">
        <v>0</v>
      </c>
      <c r="N11" s="482">
        <v>0</v>
      </c>
      <c r="O11" s="482">
        <v>0</v>
      </c>
      <c r="P11" s="481">
        <v>0</v>
      </c>
      <c r="Q11" s="482">
        <v>0</v>
      </c>
      <c r="R11" s="482">
        <v>0</v>
      </c>
      <c r="S11" s="488">
        <v>0</v>
      </c>
      <c r="T11" s="485">
        <v>20</v>
      </c>
      <c r="U11" s="486">
        <v>14</v>
      </c>
      <c r="V11" s="482">
        <v>0</v>
      </c>
      <c r="W11" s="482">
        <v>0</v>
      </c>
      <c r="X11" s="482">
        <v>14</v>
      </c>
      <c r="Y11" s="481">
        <v>6</v>
      </c>
      <c r="Z11" s="482">
        <v>5</v>
      </c>
      <c r="AA11" s="482">
        <v>1</v>
      </c>
      <c r="AB11" s="488">
        <v>0</v>
      </c>
      <c r="AC11" s="400">
        <v>0</v>
      </c>
      <c r="AD11" s="484">
        <v>0</v>
      </c>
      <c r="AE11" s="404">
        <v>0</v>
      </c>
      <c r="AF11" s="404">
        <v>0</v>
      </c>
      <c r="AG11" s="404">
        <v>0</v>
      </c>
      <c r="AH11" s="401">
        <v>0</v>
      </c>
      <c r="AI11" s="404">
        <v>0</v>
      </c>
      <c r="AJ11" s="404">
        <v>0</v>
      </c>
      <c r="AK11" s="405">
        <v>0</v>
      </c>
      <c r="AL11" s="434"/>
      <c r="AM11" s="434"/>
    </row>
    <row r="12" spans="1:51" s="94" customFormat="1" ht="12" x14ac:dyDescent="0.2">
      <c r="A12" s="383" t="s">
        <v>166</v>
      </c>
      <c r="B12" s="437">
        <v>29</v>
      </c>
      <c r="C12" s="484">
        <v>24</v>
      </c>
      <c r="D12" s="440">
        <v>0</v>
      </c>
      <c r="E12" s="404">
        <v>0</v>
      </c>
      <c r="F12" s="404">
        <v>24</v>
      </c>
      <c r="G12" s="401">
        <v>5</v>
      </c>
      <c r="H12" s="482">
        <v>4</v>
      </c>
      <c r="I12" s="405">
        <v>1</v>
      </c>
      <c r="J12" s="406">
        <v>0</v>
      </c>
      <c r="K12" s="485">
        <v>29</v>
      </c>
      <c r="L12" s="486">
        <v>24</v>
      </c>
      <c r="M12" s="482">
        <v>0</v>
      </c>
      <c r="N12" s="482">
        <v>0</v>
      </c>
      <c r="O12" s="482">
        <v>24</v>
      </c>
      <c r="P12" s="481">
        <v>5</v>
      </c>
      <c r="Q12" s="482">
        <v>4</v>
      </c>
      <c r="R12" s="482">
        <v>1</v>
      </c>
      <c r="S12" s="488">
        <v>0</v>
      </c>
      <c r="T12" s="485">
        <v>0</v>
      </c>
      <c r="U12" s="486">
        <v>0</v>
      </c>
      <c r="V12" s="482">
        <v>0</v>
      </c>
      <c r="W12" s="482">
        <v>0</v>
      </c>
      <c r="X12" s="482">
        <v>0</v>
      </c>
      <c r="Y12" s="481">
        <v>0</v>
      </c>
      <c r="Z12" s="482">
        <v>0</v>
      </c>
      <c r="AA12" s="482">
        <v>0</v>
      </c>
      <c r="AB12" s="488">
        <v>0</v>
      </c>
      <c r="AC12" s="400">
        <v>0</v>
      </c>
      <c r="AD12" s="484">
        <v>0</v>
      </c>
      <c r="AE12" s="404">
        <v>0</v>
      </c>
      <c r="AF12" s="404">
        <v>0</v>
      </c>
      <c r="AG12" s="404">
        <v>0</v>
      </c>
      <c r="AH12" s="401">
        <v>0</v>
      </c>
      <c r="AI12" s="404">
        <v>0</v>
      </c>
      <c r="AJ12" s="404">
        <v>0</v>
      </c>
      <c r="AK12" s="405">
        <v>0</v>
      </c>
      <c r="AL12" s="434"/>
      <c r="AM12" s="434"/>
    </row>
    <row r="13" spans="1:51" s="94" customFormat="1" ht="13.5" customHeight="1" x14ac:dyDescent="0.2">
      <c r="A13" s="383" t="s">
        <v>167</v>
      </c>
      <c r="B13" s="437">
        <v>114</v>
      </c>
      <c r="C13" s="484">
        <v>88</v>
      </c>
      <c r="D13" s="440">
        <v>0</v>
      </c>
      <c r="E13" s="404">
        <v>0</v>
      </c>
      <c r="F13" s="404">
        <v>88</v>
      </c>
      <c r="G13" s="401">
        <v>26</v>
      </c>
      <c r="H13" s="482">
        <v>19</v>
      </c>
      <c r="I13" s="405">
        <v>7</v>
      </c>
      <c r="J13" s="406">
        <v>0</v>
      </c>
      <c r="K13" s="485">
        <v>114</v>
      </c>
      <c r="L13" s="486">
        <v>88</v>
      </c>
      <c r="M13" s="482">
        <v>0</v>
      </c>
      <c r="N13" s="482">
        <v>0</v>
      </c>
      <c r="O13" s="482">
        <v>88</v>
      </c>
      <c r="P13" s="481">
        <v>26</v>
      </c>
      <c r="Q13" s="482">
        <v>19</v>
      </c>
      <c r="R13" s="482">
        <v>7</v>
      </c>
      <c r="S13" s="488">
        <v>0</v>
      </c>
      <c r="T13" s="485">
        <v>0</v>
      </c>
      <c r="U13" s="486">
        <v>0</v>
      </c>
      <c r="V13" s="482">
        <v>0</v>
      </c>
      <c r="W13" s="482">
        <v>0</v>
      </c>
      <c r="X13" s="482">
        <v>0</v>
      </c>
      <c r="Y13" s="481">
        <v>0</v>
      </c>
      <c r="Z13" s="482">
        <v>0</v>
      </c>
      <c r="AA13" s="482">
        <v>0</v>
      </c>
      <c r="AB13" s="488">
        <v>0</v>
      </c>
      <c r="AC13" s="400">
        <v>0</v>
      </c>
      <c r="AD13" s="484">
        <v>0</v>
      </c>
      <c r="AE13" s="404">
        <v>0</v>
      </c>
      <c r="AF13" s="404">
        <v>0</v>
      </c>
      <c r="AG13" s="404">
        <v>0</v>
      </c>
      <c r="AH13" s="401">
        <v>0</v>
      </c>
      <c r="AI13" s="404">
        <v>0</v>
      </c>
      <c r="AJ13" s="404">
        <v>0</v>
      </c>
      <c r="AK13" s="405">
        <v>0</v>
      </c>
      <c r="AL13" s="434"/>
      <c r="AM13" s="434"/>
    </row>
    <row r="14" spans="1:51" s="94" customFormat="1" ht="12" x14ac:dyDescent="0.2">
      <c r="A14" s="383" t="s">
        <v>168</v>
      </c>
      <c r="B14" s="437">
        <v>120</v>
      </c>
      <c r="C14" s="484">
        <v>95</v>
      </c>
      <c r="D14" s="440">
        <v>0</v>
      </c>
      <c r="E14" s="404">
        <v>0</v>
      </c>
      <c r="F14" s="404">
        <v>95</v>
      </c>
      <c r="G14" s="401">
        <v>25</v>
      </c>
      <c r="H14" s="482">
        <v>14</v>
      </c>
      <c r="I14" s="405">
        <v>11</v>
      </c>
      <c r="J14" s="406">
        <v>0</v>
      </c>
      <c r="K14" s="485">
        <v>120</v>
      </c>
      <c r="L14" s="486">
        <v>95</v>
      </c>
      <c r="M14" s="482">
        <v>0</v>
      </c>
      <c r="N14" s="482">
        <v>0</v>
      </c>
      <c r="O14" s="482">
        <v>95</v>
      </c>
      <c r="P14" s="481">
        <v>25</v>
      </c>
      <c r="Q14" s="482">
        <v>14</v>
      </c>
      <c r="R14" s="482">
        <v>11</v>
      </c>
      <c r="S14" s="488">
        <v>0</v>
      </c>
      <c r="T14" s="485">
        <v>0</v>
      </c>
      <c r="U14" s="486">
        <v>0</v>
      </c>
      <c r="V14" s="482">
        <v>0</v>
      </c>
      <c r="W14" s="482">
        <v>0</v>
      </c>
      <c r="X14" s="482">
        <v>0</v>
      </c>
      <c r="Y14" s="481">
        <v>0</v>
      </c>
      <c r="Z14" s="482">
        <v>0</v>
      </c>
      <c r="AA14" s="482">
        <v>0</v>
      </c>
      <c r="AB14" s="488">
        <v>0</v>
      </c>
      <c r="AC14" s="400">
        <v>0</v>
      </c>
      <c r="AD14" s="484">
        <v>0</v>
      </c>
      <c r="AE14" s="404">
        <v>0</v>
      </c>
      <c r="AF14" s="404">
        <v>0</v>
      </c>
      <c r="AG14" s="404">
        <v>0</v>
      </c>
      <c r="AH14" s="401">
        <v>0</v>
      </c>
      <c r="AI14" s="404">
        <v>0</v>
      </c>
      <c r="AJ14" s="404">
        <v>0</v>
      </c>
      <c r="AK14" s="405">
        <v>0</v>
      </c>
      <c r="AL14" s="434"/>
      <c r="AM14" s="434"/>
    </row>
    <row r="15" spans="1:51" s="94" customFormat="1" ht="12" x14ac:dyDescent="0.2">
      <c r="A15" s="383" t="s">
        <v>147</v>
      </c>
      <c r="B15" s="437">
        <v>100</v>
      </c>
      <c r="C15" s="484">
        <v>89</v>
      </c>
      <c r="D15" s="440">
        <v>0</v>
      </c>
      <c r="E15" s="404">
        <v>0</v>
      </c>
      <c r="F15" s="404">
        <v>89</v>
      </c>
      <c r="G15" s="401">
        <v>11</v>
      </c>
      <c r="H15" s="482">
        <v>11</v>
      </c>
      <c r="I15" s="405">
        <v>0</v>
      </c>
      <c r="J15" s="406">
        <v>0</v>
      </c>
      <c r="K15" s="485">
        <v>100</v>
      </c>
      <c r="L15" s="486">
        <v>89</v>
      </c>
      <c r="M15" s="482">
        <v>0</v>
      </c>
      <c r="N15" s="482">
        <v>0</v>
      </c>
      <c r="O15" s="482">
        <v>89</v>
      </c>
      <c r="P15" s="481">
        <v>11</v>
      </c>
      <c r="Q15" s="482">
        <v>11</v>
      </c>
      <c r="R15" s="482">
        <v>0</v>
      </c>
      <c r="S15" s="488">
        <v>0</v>
      </c>
      <c r="T15" s="485">
        <v>0</v>
      </c>
      <c r="U15" s="486">
        <v>0</v>
      </c>
      <c r="V15" s="482">
        <v>0</v>
      </c>
      <c r="W15" s="482">
        <v>0</v>
      </c>
      <c r="X15" s="482">
        <v>0</v>
      </c>
      <c r="Y15" s="481">
        <v>0</v>
      </c>
      <c r="Z15" s="482">
        <v>0</v>
      </c>
      <c r="AA15" s="482">
        <v>0</v>
      </c>
      <c r="AB15" s="488">
        <v>0</v>
      </c>
      <c r="AC15" s="400">
        <v>0</v>
      </c>
      <c r="AD15" s="484">
        <v>0</v>
      </c>
      <c r="AE15" s="404">
        <v>0</v>
      </c>
      <c r="AF15" s="404">
        <v>0</v>
      </c>
      <c r="AG15" s="404">
        <v>0</v>
      </c>
      <c r="AH15" s="401">
        <v>0</v>
      </c>
      <c r="AI15" s="404">
        <v>0</v>
      </c>
      <c r="AJ15" s="404">
        <v>0</v>
      </c>
      <c r="AK15" s="405">
        <v>0</v>
      </c>
      <c r="AL15" s="434"/>
      <c r="AM15" s="434"/>
    </row>
    <row r="16" spans="1:51" s="94" customFormat="1" ht="12" x14ac:dyDescent="0.2">
      <c r="A16" s="383" t="s">
        <v>154</v>
      </c>
      <c r="B16" s="437">
        <v>34</v>
      </c>
      <c r="C16" s="484">
        <v>31</v>
      </c>
      <c r="D16" s="440">
        <v>7</v>
      </c>
      <c r="E16" s="404">
        <v>0</v>
      </c>
      <c r="F16" s="404">
        <v>24</v>
      </c>
      <c r="G16" s="401">
        <v>3</v>
      </c>
      <c r="H16" s="482">
        <v>2</v>
      </c>
      <c r="I16" s="405">
        <v>1</v>
      </c>
      <c r="J16" s="406">
        <v>0</v>
      </c>
      <c r="K16" s="485">
        <v>3</v>
      </c>
      <c r="L16" s="486">
        <v>3</v>
      </c>
      <c r="M16" s="482">
        <v>2</v>
      </c>
      <c r="N16" s="482">
        <v>0</v>
      </c>
      <c r="O16" s="482">
        <v>1</v>
      </c>
      <c r="P16" s="481">
        <v>0</v>
      </c>
      <c r="Q16" s="482">
        <v>0</v>
      </c>
      <c r="R16" s="482">
        <v>0</v>
      </c>
      <c r="S16" s="488">
        <v>0</v>
      </c>
      <c r="T16" s="485">
        <v>31</v>
      </c>
      <c r="U16" s="486">
        <v>28</v>
      </c>
      <c r="V16" s="482">
        <v>5</v>
      </c>
      <c r="W16" s="482">
        <v>0</v>
      </c>
      <c r="X16" s="482">
        <v>23</v>
      </c>
      <c r="Y16" s="481">
        <v>3</v>
      </c>
      <c r="Z16" s="482">
        <v>2</v>
      </c>
      <c r="AA16" s="482">
        <v>1</v>
      </c>
      <c r="AB16" s="488">
        <v>0</v>
      </c>
      <c r="AC16" s="400">
        <v>0</v>
      </c>
      <c r="AD16" s="484">
        <v>0</v>
      </c>
      <c r="AE16" s="404">
        <v>0</v>
      </c>
      <c r="AF16" s="404">
        <v>0</v>
      </c>
      <c r="AG16" s="404">
        <v>0</v>
      </c>
      <c r="AH16" s="401">
        <v>0</v>
      </c>
      <c r="AI16" s="404">
        <v>0</v>
      </c>
      <c r="AJ16" s="404">
        <v>0</v>
      </c>
      <c r="AK16" s="405">
        <v>0</v>
      </c>
      <c r="AL16" s="434"/>
      <c r="AM16" s="434"/>
    </row>
    <row r="17" spans="1:39" x14ac:dyDescent="0.2">
      <c r="A17" s="384" t="s">
        <v>285</v>
      </c>
      <c r="B17" s="438" t="s">
        <v>307</v>
      </c>
      <c r="C17" s="519" t="s">
        <v>307</v>
      </c>
      <c r="D17" s="441" t="s">
        <v>307</v>
      </c>
      <c r="E17" s="420" t="s">
        <v>307</v>
      </c>
      <c r="F17" s="420" t="s">
        <v>307</v>
      </c>
      <c r="G17" s="198" t="s">
        <v>307</v>
      </c>
      <c r="H17" s="483" t="s">
        <v>307</v>
      </c>
      <c r="I17" s="421" t="s">
        <v>307</v>
      </c>
      <c r="J17" s="422" t="s">
        <v>307</v>
      </c>
      <c r="K17" s="494" t="s">
        <v>307</v>
      </c>
      <c r="L17" s="528" t="s">
        <v>307</v>
      </c>
      <c r="M17" s="483" t="s">
        <v>307</v>
      </c>
      <c r="N17" s="483" t="s">
        <v>307</v>
      </c>
      <c r="O17" s="483" t="s">
        <v>307</v>
      </c>
      <c r="P17" s="311" t="s">
        <v>307</v>
      </c>
      <c r="Q17" s="483" t="s">
        <v>307</v>
      </c>
      <c r="R17" s="483" t="s">
        <v>307</v>
      </c>
      <c r="S17" s="495" t="s">
        <v>307</v>
      </c>
      <c r="T17" s="494" t="s">
        <v>307</v>
      </c>
      <c r="U17" s="528"/>
      <c r="V17" s="483" t="s">
        <v>307</v>
      </c>
      <c r="W17" s="483" t="s">
        <v>307</v>
      </c>
      <c r="X17" s="483" t="s">
        <v>307</v>
      </c>
      <c r="Y17" s="311" t="s">
        <v>307</v>
      </c>
      <c r="Z17" s="483" t="s">
        <v>307</v>
      </c>
      <c r="AA17" s="483" t="s">
        <v>307</v>
      </c>
      <c r="AB17" s="495" t="s">
        <v>307</v>
      </c>
      <c r="AC17" s="423" t="s">
        <v>307</v>
      </c>
      <c r="AD17" s="519" t="s">
        <v>307</v>
      </c>
      <c r="AE17" s="420" t="s">
        <v>307</v>
      </c>
      <c r="AF17" s="420" t="s">
        <v>307</v>
      </c>
      <c r="AG17" s="420" t="s">
        <v>307</v>
      </c>
      <c r="AH17" s="198" t="s">
        <v>307</v>
      </c>
      <c r="AI17" s="420" t="s">
        <v>307</v>
      </c>
      <c r="AJ17" s="420" t="s">
        <v>307</v>
      </c>
      <c r="AK17" s="421" t="s">
        <v>307</v>
      </c>
      <c r="AL17" s="434"/>
      <c r="AM17" s="434"/>
    </row>
    <row r="18" spans="1:39" x14ac:dyDescent="0.2">
      <c r="A18" s="382" t="s">
        <v>286</v>
      </c>
      <c r="B18" s="530">
        <v>1091</v>
      </c>
      <c r="C18" s="484">
        <v>820</v>
      </c>
      <c r="D18" s="442">
        <v>148</v>
      </c>
      <c r="E18" s="408">
        <v>13</v>
      </c>
      <c r="F18" s="408">
        <v>659</v>
      </c>
      <c r="G18" s="492">
        <v>144</v>
      </c>
      <c r="H18" s="492">
        <v>78</v>
      </c>
      <c r="I18" s="409">
        <v>66</v>
      </c>
      <c r="J18" s="410">
        <v>127</v>
      </c>
      <c r="K18" s="491">
        <v>838</v>
      </c>
      <c r="L18" s="492">
        <v>591</v>
      </c>
      <c r="M18" s="492">
        <v>83</v>
      </c>
      <c r="N18" s="492">
        <v>5</v>
      </c>
      <c r="O18" s="492">
        <v>503</v>
      </c>
      <c r="P18" s="492">
        <v>121</v>
      </c>
      <c r="Q18" s="492">
        <v>64</v>
      </c>
      <c r="R18" s="492">
        <v>57</v>
      </c>
      <c r="S18" s="493">
        <v>126</v>
      </c>
      <c r="T18" s="491">
        <v>250</v>
      </c>
      <c r="U18" s="492">
        <v>226</v>
      </c>
      <c r="V18" s="492">
        <v>64</v>
      </c>
      <c r="W18" s="492">
        <v>8</v>
      </c>
      <c r="X18" s="492">
        <v>154</v>
      </c>
      <c r="Y18" s="492">
        <v>23</v>
      </c>
      <c r="Z18" s="492">
        <v>14</v>
      </c>
      <c r="AA18" s="492">
        <v>9</v>
      </c>
      <c r="AB18" s="493">
        <v>1</v>
      </c>
      <c r="AC18" s="531">
        <v>3</v>
      </c>
      <c r="AD18" s="492">
        <v>3</v>
      </c>
      <c r="AE18" s="492">
        <v>1</v>
      </c>
      <c r="AF18" s="492">
        <v>0</v>
      </c>
      <c r="AG18" s="492">
        <v>2</v>
      </c>
      <c r="AH18" s="492">
        <v>0</v>
      </c>
      <c r="AI18" s="492">
        <v>0</v>
      </c>
      <c r="AJ18" s="492">
        <v>0</v>
      </c>
      <c r="AK18" s="493">
        <v>0</v>
      </c>
      <c r="AL18" s="434"/>
      <c r="AM18" s="434"/>
    </row>
    <row r="19" spans="1:39" x14ac:dyDescent="0.2">
      <c r="A19" s="383" t="s">
        <v>155</v>
      </c>
      <c r="B19" s="437">
        <v>44</v>
      </c>
      <c r="C19" s="484">
        <v>43</v>
      </c>
      <c r="D19" s="440">
        <v>26</v>
      </c>
      <c r="E19" s="404">
        <v>0</v>
      </c>
      <c r="F19" s="404">
        <v>17</v>
      </c>
      <c r="G19" s="401">
        <v>1</v>
      </c>
      <c r="H19" s="404">
        <v>1</v>
      </c>
      <c r="I19" s="405">
        <v>0</v>
      </c>
      <c r="J19" s="406">
        <v>0</v>
      </c>
      <c r="K19" s="400">
        <v>14</v>
      </c>
      <c r="L19" s="484">
        <v>14</v>
      </c>
      <c r="M19" s="404">
        <v>14</v>
      </c>
      <c r="N19" s="404">
        <v>0</v>
      </c>
      <c r="O19" s="404">
        <v>0</v>
      </c>
      <c r="P19" s="401">
        <v>0</v>
      </c>
      <c r="Q19" s="404">
        <v>0</v>
      </c>
      <c r="R19" s="404">
        <v>0</v>
      </c>
      <c r="S19" s="405">
        <v>0</v>
      </c>
      <c r="T19" s="485">
        <v>30</v>
      </c>
      <c r="U19" s="486">
        <v>29</v>
      </c>
      <c r="V19" s="482">
        <v>12</v>
      </c>
      <c r="W19" s="482">
        <v>0</v>
      </c>
      <c r="X19" s="482">
        <v>17</v>
      </c>
      <c r="Y19" s="481">
        <v>1</v>
      </c>
      <c r="Z19" s="482">
        <v>1</v>
      </c>
      <c r="AA19" s="482">
        <v>0</v>
      </c>
      <c r="AB19" s="488">
        <v>0</v>
      </c>
      <c r="AC19" s="400">
        <v>0</v>
      </c>
      <c r="AD19" s="484">
        <v>0</v>
      </c>
      <c r="AE19" s="404">
        <v>0</v>
      </c>
      <c r="AF19" s="404">
        <v>0</v>
      </c>
      <c r="AG19" s="404">
        <v>0</v>
      </c>
      <c r="AH19" s="401">
        <v>0</v>
      </c>
      <c r="AI19" s="404">
        <v>0</v>
      </c>
      <c r="AJ19" s="404">
        <v>0</v>
      </c>
      <c r="AK19" s="405">
        <v>0</v>
      </c>
      <c r="AL19" s="435"/>
      <c r="AM19" s="434"/>
    </row>
    <row r="20" spans="1:39" x14ac:dyDescent="0.2">
      <c r="A20" s="383" t="s">
        <v>304</v>
      </c>
      <c r="B20" s="437">
        <v>40</v>
      </c>
      <c r="C20" s="484">
        <v>28</v>
      </c>
      <c r="D20" s="440">
        <v>0</v>
      </c>
      <c r="E20" s="404">
        <v>0</v>
      </c>
      <c r="F20" s="404">
        <v>28</v>
      </c>
      <c r="G20" s="401">
        <v>3</v>
      </c>
      <c r="H20" s="404">
        <v>2</v>
      </c>
      <c r="I20" s="405">
        <v>1</v>
      </c>
      <c r="J20" s="406">
        <v>9</v>
      </c>
      <c r="K20" s="400">
        <v>40</v>
      </c>
      <c r="L20" s="484">
        <v>28</v>
      </c>
      <c r="M20" s="404">
        <v>0</v>
      </c>
      <c r="N20" s="404">
        <v>0</v>
      </c>
      <c r="O20" s="404">
        <v>28</v>
      </c>
      <c r="P20" s="401">
        <v>3</v>
      </c>
      <c r="Q20" s="404">
        <v>2</v>
      </c>
      <c r="R20" s="404">
        <v>1</v>
      </c>
      <c r="S20" s="405">
        <v>9</v>
      </c>
      <c r="T20" s="485">
        <v>0</v>
      </c>
      <c r="U20" s="486">
        <v>0</v>
      </c>
      <c r="V20" s="482">
        <v>0</v>
      </c>
      <c r="W20" s="482">
        <v>0</v>
      </c>
      <c r="X20" s="482">
        <v>0</v>
      </c>
      <c r="Y20" s="481">
        <v>0</v>
      </c>
      <c r="Z20" s="482">
        <v>0</v>
      </c>
      <c r="AA20" s="482">
        <v>0</v>
      </c>
      <c r="AB20" s="488">
        <v>0</v>
      </c>
      <c r="AC20" s="400">
        <v>0</v>
      </c>
      <c r="AD20" s="484">
        <v>0</v>
      </c>
      <c r="AE20" s="404">
        <v>0</v>
      </c>
      <c r="AF20" s="404">
        <v>0</v>
      </c>
      <c r="AG20" s="404">
        <v>0</v>
      </c>
      <c r="AH20" s="401">
        <v>0</v>
      </c>
      <c r="AI20" s="404">
        <v>0</v>
      </c>
      <c r="AJ20" s="404">
        <v>0</v>
      </c>
      <c r="AK20" s="405">
        <v>0</v>
      </c>
    </row>
    <row r="21" spans="1:39" x14ac:dyDescent="0.2">
      <c r="A21" s="383" t="s">
        <v>150</v>
      </c>
      <c r="B21" s="437">
        <v>45</v>
      </c>
      <c r="C21" s="484">
        <v>43</v>
      </c>
      <c r="D21" s="440">
        <v>12</v>
      </c>
      <c r="E21" s="404">
        <v>2</v>
      </c>
      <c r="F21" s="404">
        <v>29</v>
      </c>
      <c r="G21" s="401">
        <v>1</v>
      </c>
      <c r="H21" s="404">
        <v>1</v>
      </c>
      <c r="I21" s="405">
        <v>0</v>
      </c>
      <c r="J21" s="406">
        <v>1</v>
      </c>
      <c r="K21" s="400">
        <v>6</v>
      </c>
      <c r="L21" s="484">
        <v>6</v>
      </c>
      <c r="M21" s="404">
        <v>5</v>
      </c>
      <c r="N21" s="404">
        <v>0</v>
      </c>
      <c r="O21" s="404">
        <v>1</v>
      </c>
      <c r="P21" s="401">
        <v>0</v>
      </c>
      <c r="Q21" s="404">
        <v>0</v>
      </c>
      <c r="R21" s="404">
        <v>0</v>
      </c>
      <c r="S21" s="405">
        <v>0</v>
      </c>
      <c r="T21" s="485">
        <v>39</v>
      </c>
      <c r="U21" s="486">
        <v>37</v>
      </c>
      <c r="V21" s="482">
        <v>7</v>
      </c>
      <c r="W21" s="482">
        <v>2</v>
      </c>
      <c r="X21" s="482">
        <v>28</v>
      </c>
      <c r="Y21" s="481">
        <v>1</v>
      </c>
      <c r="Z21" s="482">
        <v>1</v>
      </c>
      <c r="AA21" s="482">
        <v>0</v>
      </c>
      <c r="AB21" s="488">
        <v>1</v>
      </c>
      <c r="AC21" s="400">
        <v>0</v>
      </c>
      <c r="AD21" s="484">
        <v>0</v>
      </c>
      <c r="AE21" s="404">
        <v>0</v>
      </c>
      <c r="AF21" s="404">
        <v>0</v>
      </c>
      <c r="AG21" s="404">
        <v>0</v>
      </c>
      <c r="AH21" s="401">
        <v>0</v>
      </c>
      <c r="AI21" s="404">
        <v>0</v>
      </c>
      <c r="AJ21" s="404">
        <v>0</v>
      </c>
      <c r="AK21" s="405">
        <v>0</v>
      </c>
    </row>
    <row r="22" spans="1:39" x14ac:dyDescent="0.2">
      <c r="A22" s="383" t="s">
        <v>149</v>
      </c>
      <c r="B22" s="437">
        <v>115</v>
      </c>
      <c r="C22" s="484">
        <v>0</v>
      </c>
      <c r="D22" s="440">
        <v>0</v>
      </c>
      <c r="E22" s="404">
        <v>0</v>
      </c>
      <c r="F22" s="404">
        <v>0</v>
      </c>
      <c r="G22" s="401">
        <v>0</v>
      </c>
      <c r="H22" s="404">
        <v>0</v>
      </c>
      <c r="I22" s="405">
        <v>0</v>
      </c>
      <c r="J22" s="406">
        <v>115</v>
      </c>
      <c r="K22" s="400">
        <v>115</v>
      </c>
      <c r="L22" s="484">
        <v>0</v>
      </c>
      <c r="M22" s="404">
        <v>0</v>
      </c>
      <c r="N22" s="404">
        <v>0</v>
      </c>
      <c r="O22" s="404">
        <v>0</v>
      </c>
      <c r="P22" s="401">
        <v>0</v>
      </c>
      <c r="Q22" s="404">
        <v>0</v>
      </c>
      <c r="R22" s="404">
        <v>0</v>
      </c>
      <c r="S22" s="405">
        <v>115</v>
      </c>
      <c r="T22" s="485">
        <v>0</v>
      </c>
      <c r="U22" s="486">
        <v>0</v>
      </c>
      <c r="V22" s="482">
        <v>0</v>
      </c>
      <c r="W22" s="482">
        <v>0</v>
      </c>
      <c r="X22" s="482">
        <v>0</v>
      </c>
      <c r="Y22" s="481">
        <v>0</v>
      </c>
      <c r="Z22" s="482">
        <v>0</v>
      </c>
      <c r="AA22" s="482">
        <v>0</v>
      </c>
      <c r="AB22" s="488">
        <v>0</v>
      </c>
      <c r="AC22" s="400">
        <v>0</v>
      </c>
      <c r="AD22" s="484">
        <v>0</v>
      </c>
      <c r="AE22" s="404">
        <v>0</v>
      </c>
      <c r="AF22" s="404">
        <v>0</v>
      </c>
      <c r="AG22" s="404">
        <v>0</v>
      </c>
      <c r="AH22" s="401">
        <v>0</v>
      </c>
      <c r="AI22" s="404">
        <v>0</v>
      </c>
      <c r="AJ22" s="404">
        <v>0</v>
      </c>
      <c r="AK22" s="405">
        <v>0</v>
      </c>
    </row>
    <row r="23" spans="1:39" x14ac:dyDescent="0.2">
      <c r="A23" s="385" t="s">
        <v>169</v>
      </c>
      <c r="B23" s="437">
        <v>54</v>
      </c>
      <c r="C23" s="484">
        <v>30</v>
      </c>
      <c r="D23" s="440">
        <v>0</v>
      </c>
      <c r="E23" s="404">
        <v>0</v>
      </c>
      <c r="F23" s="404">
        <v>30</v>
      </c>
      <c r="G23" s="401">
        <v>23</v>
      </c>
      <c r="H23" s="404">
        <v>10</v>
      </c>
      <c r="I23" s="405">
        <v>13</v>
      </c>
      <c r="J23" s="406">
        <v>1</v>
      </c>
      <c r="K23" s="400">
        <v>54</v>
      </c>
      <c r="L23" s="484">
        <v>30</v>
      </c>
      <c r="M23" s="404">
        <v>0</v>
      </c>
      <c r="N23" s="404">
        <v>0</v>
      </c>
      <c r="O23" s="404">
        <v>30</v>
      </c>
      <c r="P23" s="401">
        <v>23</v>
      </c>
      <c r="Q23" s="404">
        <v>10</v>
      </c>
      <c r="R23" s="404">
        <v>13</v>
      </c>
      <c r="S23" s="405">
        <v>1</v>
      </c>
      <c r="T23" s="485">
        <v>0</v>
      </c>
      <c r="U23" s="486">
        <v>0</v>
      </c>
      <c r="V23" s="482">
        <v>0</v>
      </c>
      <c r="W23" s="482">
        <v>0</v>
      </c>
      <c r="X23" s="482">
        <v>0</v>
      </c>
      <c r="Y23" s="481">
        <v>0</v>
      </c>
      <c r="Z23" s="482">
        <v>0</v>
      </c>
      <c r="AA23" s="482">
        <v>0</v>
      </c>
      <c r="AB23" s="488">
        <v>0</v>
      </c>
      <c r="AC23" s="400">
        <v>0</v>
      </c>
      <c r="AD23" s="484">
        <v>0</v>
      </c>
      <c r="AE23" s="404">
        <v>0</v>
      </c>
      <c r="AF23" s="404">
        <v>0</v>
      </c>
      <c r="AG23" s="404">
        <v>0</v>
      </c>
      <c r="AH23" s="401">
        <v>0</v>
      </c>
      <c r="AI23" s="404">
        <v>0</v>
      </c>
      <c r="AJ23" s="404">
        <v>0</v>
      </c>
      <c r="AK23" s="405">
        <v>0</v>
      </c>
    </row>
    <row r="24" spans="1:39" x14ac:dyDescent="0.2">
      <c r="A24" s="385" t="s">
        <v>287</v>
      </c>
      <c r="B24" s="438" t="s">
        <v>307</v>
      </c>
      <c r="C24" s="520" t="s">
        <v>307</v>
      </c>
      <c r="D24" s="441" t="s">
        <v>307</v>
      </c>
      <c r="E24" s="420" t="s">
        <v>307</v>
      </c>
      <c r="F24" s="420" t="s">
        <v>307</v>
      </c>
      <c r="G24" s="198" t="s">
        <v>307</v>
      </c>
      <c r="H24" s="420" t="s">
        <v>307</v>
      </c>
      <c r="I24" s="421" t="s">
        <v>307</v>
      </c>
      <c r="J24" s="422" t="s">
        <v>307</v>
      </c>
      <c r="K24" s="423" t="s">
        <v>307</v>
      </c>
      <c r="L24" s="520" t="s">
        <v>307</v>
      </c>
      <c r="M24" s="420" t="s">
        <v>307</v>
      </c>
      <c r="N24" s="420" t="s">
        <v>307</v>
      </c>
      <c r="O24" s="420" t="s">
        <v>307</v>
      </c>
      <c r="P24" s="198" t="s">
        <v>307</v>
      </c>
      <c r="Q24" s="420" t="s">
        <v>307</v>
      </c>
      <c r="R24" s="420" t="s">
        <v>307</v>
      </c>
      <c r="S24" s="421" t="s">
        <v>307</v>
      </c>
      <c r="T24" s="494" t="s">
        <v>307</v>
      </c>
      <c r="U24" s="532" t="s">
        <v>307</v>
      </c>
      <c r="V24" s="483" t="s">
        <v>307</v>
      </c>
      <c r="W24" s="483" t="s">
        <v>307</v>
      </c>
      <c r="X24" s="483" t="s">
        <v>307</v>
      </c>
      <c r="Y24" s="311" t="s">
        <v>307</v>
      </c>
      <c r="Z24" s="483" t="s">
        <v>307</v>
      </c>
      <c r="AA24" s="483" t="s">
        <v>307</v>
      </c>
      <c r="AB24" s="495" t="s">
        <v>307</v>
      </c>
      <c r="AC24" s="423" t="s">
        <v>307</v>
      </c>
      <c r="AD24" s="520" t="s">
        <v>307</v>
      </c>
      <c r="AE24" s="420" t="s">
        <v>307</v>
      </c>
      <c r="AF24" s="420" t="s">
        <v>307</v>
      </c>
      <c r="AG24" s="420" t="s">
        <v>307</v>
      </c>
      <c r="AH24" s="198" t="s">
        <v>307</v>
      </c>
      <c r="AI24" s="420" t="s">
        <v>307</v>
      </c>
      <c r="AJ24" s="420" t="s">
        <v>307</v>
      </c>
      <c r="AK24" s="421" t="s">
        <v>307</v>
      </c>
    </row>
    <row r="25" spans="1:39" x14ac:dyDescent="0.2">
      <c r="A25" s="383" t="s">
        <v>151</v>
      </c>
      <c r="B25" s="437">
        <v>15</v>
      </c>
      <c r="C25" s="484">
        <v>15</v>
      </c>
      <c r="D25" s="440">
        <v>4</v>
      </c>
      <c r="E25" s="404">
        <v>0</v>
      </c>
      <c r="F25" s="404">
        <v>11</v>
      </c>
      <c r="G25" s="401">
        <v>0</v>
      </c>
      <c r="H25" s="404">
        <v>0</v>
      </c>
      <c r="I25" s="405">
        <v>0</v>
      </c>
      <c r="J25" s="406">
        <v>0</v>
      </c>
      <c r="K25" s="400">
        <v>7</v>
      </c>
      <c r="L25" s="484">
        <v>7</v>
      </c>
      <c r="M25" s="404">
        <v>2</v>
      </c>
      <c r="N25" s="404">
        <v>0</v>
      </c>
      <c r="O25" s="404">
        <v>5</v>
      </c>
      <c r="P25" s="401">
        <v>0</v>
      </c>
      <c r="Q25" s="404">
        <v>0</v>
      </c>
      <c r="R25" s="404">
        <v>0</v>
      </c>
      <c r="S25" s="405">
        <v>0</v>
      </c>
      <c r="T25" s="485">
        <v>8</v>
      </c>
      <c r="U25" s="486">
        <v>8</v>
      </c>
      <c r="V25" s="482">
        <v>2</v>
      </c>
      <c r="W25" s="482">
        <v>0</v>
      </c>
      <c r="X25" s="482">
        <v>6</v>
      </c>
      <c r="Y25" s="481">
        <v>0</v>
      </c>
      <c r="Z25" s="482">
        <v>0</v>
      </c>
      <c r="AA25" s="482">
        <v>0</v>
      </c>
      <c r="AB25" s="488">
        <v>0</v>
      </c>
      <c r="AC25" s="400">
        <v>0</v>
      </c>
      <c r="AD25" s="484">
        <v>0</v>
      </c>
      <c r="AE25" s="404">
        <v>0</v>
      </c>
      <c r="AF25" s="404">
        <v>0</v>
      </c>
      <c r="AG25" s="404">
        <v>0</v>
      </c>
      <c r="AH25" s="401">
        <v>0</v>
      </c>
      <c r="AI25" s="404">
        <v>0</v>
      </c>
      <c r="AJ25" s="404">
        <v>0</v>
      </c>
      <c r="AK25" s="405">
        <v>0</v>
      </c>
    </row>
    <row r="26" spans="1:39" x14ac:dyDescent="0.2">
      <c r="A26" s="383" t="s">
        <v>288</v>
      </c>
      <c r="B26" s="437">
        <v>37</v>
      </c>
      <c r="C26" s="484">
        <v>36</v>
      </c>
      <c r="D26" s="440">
        <v>18</v>
      </c>
      <c r="E26" s="404">
        <v>6</v>
      </c>
      <c r="F26" s="404">
        <v>12</v>
      </c>
      <c r="G26" s="401">
        <v>1</v>
      </c>
      <c r="H26" s="404">
        <v>1</v>
      </c>
      <c r="I26" s="405">
        <v>0</v>
      </c>
      <c r="J26" s="406">
        <v>0</v>
      </c>
      <c r="K26" s="400">
        <v>25</v>
      </c>
      <c r="L26" s="484">
        <v>24</v>
      </c>
      <c r="M26" s="404">
        <v>14</v>
      </c>
      <c r="N26" s="404">
        <v>4</v>
      </c>
      <c r="O26" s="404">
        <v>6</v>
      </c>
      <c r="P26" s="401">
        <v>1</v>
      </c>
      <c r="Q26" s="404">
        <v>1</v>
      </c>
      <c r="R26" s="404">
        <v>0</v>
      </c>
      <c r="S26" s="405">
        <v>0</v>
      </c>
      <c r="T26" s="485">
        <v>12</v>
      </c>
      <c r="U26" s="486">
        <v>12</v>
      </c>
      <c r="V26" s="482">
        <v>4</v>
      </c>
      <c r="W26" s="482">
        <v>2</v>
      </c>
      <c r="X26" s="482">
        <v>6</v>
      </c>
      <c r="Y26" s="481">
        <v>0</v>
      </c>
      <c r="Z26" s="482">
        <v>0</v>
      </c>
      <c r="AA26" s="482">
        <v>0</v>
      </c>
      <c r="AB26" s="488">
        <v>0</v>
      </c>
      <c r="AC26" s="400">
        <v>0</v>
      </c>
      <c r="AD26" s="484">
        <v>0</v>
      </c>
      <c r="AE26" s="404">
        <v>0</v>
      </c>
      <c r="AF26" s="404">
        <v>0</v>
      </c>
      <c r="AG26" s="404">
        <v>0</v>
      </c>
      <c r="AH26" s="401">
        <v>0</v>
      </c>
      <c r="AI26" s="404">
        <v>0</v>
      </c>
      <c r="AJ26" s="404">
        <v>0</v>
      </c>
      <c r="AK26" s="405">
        <v>0</v>
      </c>
    </row>
    <row r="27" spans="1:39" x14ac:dyDescent="0.2">
      <c r="A27" s="383" t="s">
        <v>309</v>
      </c>
      <c r="B27" s="437">
        <v>55</v>
      </c>
      <c r="C27" s="484">
        <v>51</v>
      </c>
      <c r="D27" s="440">
        <v>0</v>
      </c>
      <c r="E27" s="404">
        <v>0</v>
      </c>
      <c r="F27" s="404">
        <v>51</v>
      </c>
      <c r="G27" s="401">
        <v>4</v>
      </c>
      <c r="H27" s="404">
        <v>4</v>
      </c>
      <c r="I27" s="405">
        <v>0</v>
      </c>
      <c r="J27" s="406">
        <v>0</v>
      </c>
      <c r="K27" s="400">
        <v>55</v>
      </c>
      <c r="L27" s="484">
        <v>51</v>
      </c>
      <c r="M27" s="404">
        <v>0</v>
      </c>
      <c r="N27" s="404">
        <v>0</v>
      </c>
      <c r="O27" s="404">
        <v>51</v>
      </c>
      <c r="P27" s="401">
        <v>4</v>
      </c>
      <c r="Q27" s="404">
        <v>4</v>
      </c>
      <c r="R27" s="404">
        <v>0</v>
      </c>
      <c r="S27" s="405">
        <v>0</v>
      </c>
      <c r="T27" s="485">
        <v>0</v>
      </c>
      <c r="U27" s="486">
        <v>0</v>
      </c>
      <c r="V27" s="482">
        <v>0</v>
      </c>
      <c r="W27" s="482">
        <v>0</v>
      </c>
      <c r="X27" s="482">
        <v>0</v>
      </c>
      <c r="Y27" s="481">
        <v>0</v>
      </c>
      <c r="Z27" s="482">
        <v>0</v>
      </c>
      <c r="AA27" s="482">
        <v>0</v>
      </c>
      <c r="AB27" s="488">
        <v>0</v>
      </c>
      <c r="AC27" s="400">
        <v>0</v>
      </c>
      <c r="AD27" s="484">
        <v>0</v>
      </c>
      <c r="AE27" s="404">
        <v>0</v>
      </c>
      <c r="AF27" s="404">
        <v>0</v>
      </c>
      <c r="AG27" s="404">
        <v>0</v>
      </c>
      <c r="AH27" s="401">
        <v>0</v>
      </c>
      <c r="AI27" s="404">
        <v>0</v>
      </c>
      <c r="AJ27" s="404">
        <v>0</v>
      </c>
      <c r="AK27" s="405">
        <v>0</v>
      </c>
    </row>
    <row r="28" spans="1:39" x14ac:dyDescent="0.2">
      <c r="A28" s="383" t="s">
        <v>302</v>
      </c>
      <c r="B28" s="437">
        <v>12</v>
      </c>
      <c r="C28" s="484">
        <v>11</v>
      </c>
      <c r="D28" s="440">
        <v>0</v>
      </c>
      <c r="E28" s="404">
        <v>0</v>
      </c>
      <c r="F28" s="404">
        <v>11</v>
      </c>
      <c r="G28" s="481">
        <v>1</v>
      </c>
      <c r="H28" s="482">
        <v>1</v>
      </c>
      <c r="I28" s="405">
        <v>0</v>
      </c>
      <c r="J28" s="406">
        <v>0</v>
      </c>
      <c r="K28" s="400">
        <v>0</v>
      </c>
      <c r="L28" s="484">
        <v>0</v>
      </c>
      <c r="M28" s="404">
        <v>0</v>
      </c>
      <c r="N28" s="404">
        <v>0</v>
      </c>
      <c r="O28" s="404">
        <v>0</v>
      </c>
      <c r="P28" s="401">
        <v>0</v>
      </c>
      <c r="Q28" s="404">
        <v>0</v>
      </c>
      <c r="R28" s="404">
        <v>0</v>
      </c>
      <c r="S28" s="405">
        <v>0</v>
      </c>
      <c r="T28" s="485">
        <v>12</v>
      </c>
      <c r="U28" s="486">
        <v>11</v>
      </c>
      <c r="V28" s="482">
        <v>0</v>
      </c>
      <c r="W28" s="482">
        <v>0</v>
      </c>
      <c r="X28" s="482">
        <v>11</v>
      </c>
      <c r="Y28" s="481">
        <v>1</v>
      </c>
      <c r="Z28" s="482">
        <v>1</v>
      </c>
      <c r="AA28" s="482">
        <v>0</v>
      </c>
      <c r="AB28" s="488">
        <v>0</v>
      </c>
      <c r="AC28" s="400">
        <v>0</v>
      </c>
      <c r="AD28" s="484">
        <v>0</v>
      </c>
      <c r="AE28" s="404">
        <v>0</v>
      </c>
      <c r="AF28" s="404">
        <v>0</v>
      </c>
      <c r="AG28" s="404">
        <v>0</v>
      </c>
      <c r="AH28" s="401">
        <v>0</v>
      </c>
      <c r="AI28" s="404">
        <v>0</v>
      </c>
      <c r="AJ28" s="404">
        <v>0</v>
      </c>
      <c r="AK28" s="405">
        <v>0</v>
      </c>
    </row>
    <row r="29" spans="1:39" x14ac:dyDescent="0.2">
      <c r="A29" s="383" t="s">
        <v>160</v>
      </c>
      <c r="B29" s="437">
        <v>43</v>
      </c>
      <c r="C29" s="484">
        <v>36</v>
      </c>
      <c r="D29" s="440">
        <v>0</v>
      </c>
      <c r="E29" s="404">
        <v>0</v>
      </c>
      <c r="F29" s="404">
        <v>36</v>
      </c>
      <c r="G29" s="401">
        <v>7</v>
      </c>
      <c r="H29" s="404">
        <v>4</v>
      </c>
      <c r="I29" s="405">
        <v>3</v>
      </c>
      <c r="J29" s="406">
        <v>0</v>
      </c>
      <c r="K29" s="400">
        <v>30</v>
      </c>
      <c r="L29" s="484">
        <v>25</v>
      </c>
      <c r="M29" s="404">
        <v>0</v>
      </c>
      <c r="N29" s="404">
        <v>0</v>
      </c>
      <c r="O29" s="404">
        <v>25</v>
      </c>
      <c r="P29" s="401">
        <v>5</v>
      </c>
      <c r="Q29" s="404">
        <v>3</v>
      </c>
      <c r="R29" s="404">
        <v>2</v>
      </c>
      <c r="S29" s="405">
        <v>0</v>
      </c>
      <c r="T29" s="485">
        <v>13</v>
      </c>
      <c r="U29" s="486">
        <v>11</v>
      </c>
      <c r="V29" s="482">
        <v>0</v>
      </c>
      <c r="W29" s="482">
        <v>0</v>
      </c>
      <c r="X29" s="482">
        <v>11</v>
      </c>
      <c r="Y29" s="481">
        <v>2</v>
      </c>
      <c r="Z29" s="482">
        <v>1</v>
      </c>
      <c r="AA29" s="482">
        <v>1</v>
      </c>
      <c r="AB29" s="488">
        <v>0</v>
      </c>
      <c r="AC29" s="400">
        <v>0</v>
      </c>
      <c r="AD29" s="484">
        <v>0</v>
      </c>
      <c r="AE29" s="404">
        <v>0</v>
      </c>
      <c r="AF29" s="404">
        <v>0</v>
      </c>
      <c r="AG29" s="404">
        <v>0</v>
      </c>
      <c r="AH29" s="401">
        <v>0</v>
      </c>
      <c r="AI29" s="404">
        <v>0</v>
      </c>
      <c r="AJ29" s="404">
        <v>0</v>
      </c>
      <c r="AK29" s="405">
        <v>0</v>
      </c>
    </row>
    <row r="30" spans="1:39" x14ac:dyDescent="0.2">
      <c r="A30" s="383" t="s">
        <v>170</v>
      </c>
      <c r="B30" s="437">
        <v>64</v>
      </c>
      <c r="C30" s="484">
        <v>64</v>
      </c>
      <c r="D30" s="440">
        <v>41</v>
      </c>
      <c r="E30" s="404">
        <v>0</v>
      </c>
      <c r="F30" s="404">
        <v>23</v>
      </c>
      <c r="G30" s="401">
        <v>0</v>
      </c>
      <c r="H30" s="404">
        <v>0</v>
      </c>
      <c r="I30" s="405">
        <v>0</v>
      </c>
      <c r="J30" s="406">
        <v>0</v>
      </c>
      <c r="K30" s="400">
        <v>17</v>
      </c>
      <c r="L30" s="484">
        <v>17</v>
      </c>
      <c r="M30" s="404">
        <v>17</v>
      </c>
      <c r="N30" s="404">
        <v>0</v>
      </c>
      <c r="O30" s="404">
        <v>0</v>
      </c>
      <c r="P30" s="401">
        <v>0</v>
      </c>
      <c r="Q30" s="404">
        <v>0</v>
      </c>
      <c r="R30" s="404">
        <v>0</v>
      </c>
      <c r="S30" s="405">
        <v>0</v>
      </c>
      <c r="T30" s="485">
        <v>47</v>
      </c>
      <c r="U30" s="486">
        <v>47</v>
      </c>
      <c r="V30" s="482">
        <v>24</v>
      </c>
      <c r="W30" s="482">
        <v>0</v>
      </c>
      <c r="X30" s="482">
        <v>23</v>
      </c>
      <c r="Y30" s="481">
        <v>0</v>
      </c>
      <c r="Z30" s="482">
        <v>0</v>
      </c>
      <c r="AA30" s="482">
        <v>0</v>
      </c>
      <c r="AB30" s="488">
        <v>0</v>
      </c>
      <c r="AC30" s="400">
        <v>0</v>
      </c>
      <c r="AD30" s="484">
        <v>0</v>
      </c>
      <c r="AE30" s="404">
        <v>0</v>
      </c>
      <c r="AF30" s="404">
        <v>0</v>
      </c>
      <c r="AG30" s="404">
        <v>0</v>
      </c>
      <c r="AH30" s="401">
        <v>0</v>
      </c>
      <c r="AI30" s="404">
        <v>0</v>
      </c>
      <c r="AJ30" s="404">
        <v>0</v>
      </c>
      <c r="AK30" s="405">
        <v>0</v>
      </c>
    </row>
    <row r="31" spans="1:39" x14ac:dyDescent="0.2">
      <c r="A31" s="386" t="s">
        <v>289</v>
      </c>
      <c r="B31" s="437">
        <v>32</v>
      </c>
      <c r="C31" s="484">
        <v>32</v>
      </c>
      <c r="D31" s="440">
        <v>0</v>
      </c>
      <c r="E31" s="404">
        <v>0</v>
      </c>
      <c r="F31" s="404">
        <v>32</v>
      </c>
      <c r="G31" s="401">
        <v>0</v>
      </c>
      <c r="H31" s="404">
        <v>0</v>
      </c>
      <c r="I31" s="405">
        <v>0</v>
      </c>
      <c r="J31" s="406">
        <v>0</v>
      </c>
      <c r="K31" s="400">
        <v>32</v>
      </c>
      <c r="L31" s="484">
        <v>32</v>
      </c>
      <c r="M31" s="404">
        <v>0</v>
      </c>
      <c r="N31" s="404">
        <v>0</v>
      </c>
      <c r="O31" s="404">
        <v>32</v>
      </c>
      <c r="P31" s="401">
        <v>0</v>
      </c>
      <c r="Q31" s="404">
        <v>0</v>
      </c>
      <c r="R31" s="404">
        <v>0</v>
      </c>
      <c r="S31" s="405">
        <v>0</v>
      </c>
      <c r="T31" s="485">
        <v>0</v>
      </c>
      <c r="U31" s="486">
        <v>0</v>
      </c>
      <c r="V31" s="482">
        <v>0</v>
      </c>
      <c r="W31" s="482">
        <v>0</v>
      </c>
      <c r="X31" s="482">
        <v>0</v>
      </c>
      <c r="Y31" s="481">
        <v>0</v>
      </c>
      <c r="Z31" s="482">
        <v>0</v>
      </c>
      <c r="AA31" s="482">
        <v>0</v>
      </c>
      <c r="AB31" s="488">
        <v>0</v>
      </c>
      <c r="AC31" s="400">
        <v>0</v>
      </c>
      <c r="AD31" s="484">
        <v>0</v>
      </c>
      <c r="AE31" s="404">
        <v>0</v>
      </c>
      <c r="AF31" s="404">
        <v>0</v>
      </c>
      <c r="AG31" s="404">
        <v>0</v>
      </c>
      <c r="AH31" s="401">
        <v>0</v>
      </c>
      <c r="AI31" s="404">
        <v>0</v>
      </c>
      <c r="AJ31" s="404">
        <v>0</v>
      </c>
      <c r="AK31" s="405">
        <v>0</v>
      </c>
    </row>
    <row r="32" spans="1:39" x14ac:dyDescent="0.2">
      <c r="A32" s="387" t="s">
        <v>171</v>
      </c>
      <c r="B32" s="437">
        <v>10</v>
      </c>
      <c r="C32" s="484">
        <v>10</v>
      </c>
      <c r="D32" s="440">
        <v>0</v>
      </c>
      <c r="E32" s="404">
        <v>0</v>
      </c>
      <c r="F32" s="404">
        <v>10</v>
      </c>
      <c r="G32" s="401">
        <v>0</v>
      </c>
      <c r="H32" s="404">
        <v>0</v>
      </c>
      <c r="I32" s="405">
        <v>0</v>
      </c>
      <c r="J32" s="406">
        <v>0</v>
      </c>
      <c r="K32" s="400">
        <v>10</v>
      </c>
      <c r="L32" s="484">
        <v>10</v>
      </c>
      <c r="M32" s="404">
        <v>0</v>
      </c>
      <c r="N32" s="404">
        <v>0</v>
      </c>
      <c r="O32" s="404">
        <v>10</v>
      </c>
      <c r="P32" s="401">
        <v>0</v>
      </c>
      <c r="Q32" s="404">
        <v>0</v>
      </c>
      <c r="R32" s="404">
        <v>0</v>
      </c>
      <c r="S32" s="405">
        <v>0</v>
      </c>
      <c r="T32" s="485">
        <v>0</v>
      </c>
      <c r="U32" s="486">
        <v>0</v>
      </c>
      <c r="V32" s="482">
        <v>0</v>
      </c>
      <c r="W32" s="482">
        <v>0</v>
      </c>
      <c r="X32" s="482">
        <v>0</v>
      </c>
      <c r="Y32" s="481">
        <v>0</v>
      </c>
      <c r="Z32" s="482">
        <v>0</v>
      </c>
      <c r="AA32" s="482">
        <v>0</v>
      </c>
      <c r="AB32" s="488">
        <v>0</v>
      </c>
      <c r="AC32" s="400">
        <v>0</v>
      </c>
      <c r="AD32" s="484">
        <v>0</v>
      </c>
      <c r="AE32" s="404">
        <v>0</v>
      </c>
      <c r="AF32" s="404">
        <v>0</v>
      </c>
      <c r="AG32" s="404">
        <v>0</v>
      </c>
      <c r="AH32" s="401">
        <v>0</v>
      </c>
      <c r="AI32" s="404">
        <v>0</v>
      </c>
      <c r="AJ32" s="404">
        <v>0</v>
      </c>
      <c r="AK32" s="405">
        <v>0</v>
      </c>
    </row>
    <row r="33" spans="1:37" x14ac:dyDescent="0.2">
      <c r="A33" s="383" t="s">
        <v>159</v>
      </c>
      <c r="B33" s="437">
        <v>22</v>
      </c>
      <c r="C33" s="484">
        <v>22</v>
      </c>
      <c r="D33" s="440">
        <v>8</v>
      </c>
      <c r="E33" s="404">
        <v>1</v>
      </c>
      <c r="F33" s="404">
        <v>13</v>
      </c>
      <c r="G33" s="401">
        <v>0</v>
      </c>
      <c r="H33" s="404">
        <v>0</v>
      </c>
      <c r="I33" s="405">
        <v>0</v>
      </c>
      <c r="J33" s="406">
        <v>0</v>
      </c>
      <c r="K33" s="400">
        <v>5</v>
      </c>
      <c r="L33" s="484">
        <v>5</v>
      </c>
      <c r="M33" s="404">
        <v>5</v>
      </c>
      <c r="N33" s="404">
        <v>0</v>
      </c>
      <c r="O33" s="404">
        <v>0</v>
      </c>
      <c r="P33" s="401">
        <v>0</v>
      </c>
      <c r="Q33" s="404">
        <v>0</v>
      </c>
      <c r="R33" s="404">
        <v>0</v>
      </c>
      <c r="S33" s="405">
        <v>0</v>
      </c>
      <c r="T33" s="485">
        <v>14</v>
      </c>
      <c r="U33" s="486">
        <v>14</v>
      </c>
      <c r="V33" s="482">
        <v>2</v>
      </c>
      <c r="W33" s="482">
        <v>1</v>
      </c>
      <c r="X33" s="482">
        <v>11</v>
      </c>
      <c r="Y33" s="481">
        <v>0</v>
      </c>
      <c r="Z33" s="482">
        <v>0</v>
      </c>
      <c r="AA33" s="482">
        <v>0</v>
      </c>
      <c r="AB33" s="488">
        <v>0</v>
      </c>
      <c r="AC33" s="400">
        <v>3</v>
      </c>
      <c r="AD33" s="484">
        <v>3</v>
      </c>
      <c r="AE33" s="404">
        <v>1</v>
      </c>
      <c r="AF33" s="404">
        <v>0</v>
      </c>
      <c r="AG33" s="404">
        <v>2</v>
      </c>
      <c r="AH33" s="401">
        <v>0</v>
      </c>
      <c r="AI33" s="404">
        <v>0</v>
      </c>
      <c r="AJ33" s="404">
        <v>0</v>
      </c>
      <c r="AK33" s="405">
        <v>0</v>
      </c>
    </row>
    <row r="34" spans="1:37" x14ac:dyDescent="0.2">
      <c r="A34" s="383" t="s">
        <v>152</v>
      </c>
      <c r="B34" s="437">
        <v>9</v>
      </c>
      <c r="C34" s="484">
        <v>9</v>
      </c>
      <c r="D34" s="440">
        <v>0</v>
      </c>
      <c r="E34" s="404">
        <v>0</v>
      </c>
      <c r="F34" s="404">
        <v>9</v>
      </c>
      <c r="G34" s="401">
        <v>0</v>
      </c>
      <c r="H34" s="404">
        <v>0</v>
      </c>
      <c r="I34" s="405">
        <v>0</v>
      </c>
      <c r="J34" s="406">
        <v>0</v>
      </c>
      <c r="K34" s="400">
        <v>6</v>
      </c>
      <c r="L34" s="484">
        <v>6</v>
      </c>
      <c r="M34" s="404">
        <v>0</v>
      </c>
      <c r="N34" s="404">
        <v>0</v>
      </c>
      <c r="O34" s="404">
        <v>6</v>
      </c>
      <c r="P34" s="401">
        <v>0</v>
      </c>
      <c r="Q34" s="404">
        <v>0</v>
      </c>
      <c r="R34" s="404">
        <v>0</v>
      </c>
      <c r="S34" s="405">
        <v>0</v>
      </c>
      <c r="T34" s="485">
        <v>3</v>
      </c>
      <c r="U34" s="532">
        <v>3</v>
      </c>
      <c r="V34" s="482">
        <v>0</v>
      </c>
      <c r="W34" s="482">
        <v>0</v>
      </c>
      <c r="X34" s="482">
        <v>3</v>
      </c>
      <c r="Y34" s="481">
        <v>0</v>
      </c>
      <c r="Z34" s="482">
        <v>0</v>
      </c>
      <c r="AA34" s="482">
        <v>0</v>
      </c>
      <c r="AB34" s="488">
        <v>0</v>
      </c>
      <c r="AC34" s="400">
        <v>0</v>
      </c>
      <c r="AD34" s="520">
        <v>0</v>
      </c>
      <c r="AE34" s="404">
        <v>0</v>
      </c>
      <c r="AF34" s="404">
        <v>0</v>
      </c>
      <c r="AG34" s="404">
        <v>0</v>
      </c>
      <c r="AH34" s="401">
        <v>0</v>
      </c>
      <c r="AI34" s="404">
        <v>0</v>
      </c>
      <c r="AJ34" s="404">
        <v>0</v>
      </c>
      <c r="AK34" s="405">
        <v>0</v>
      </c>
    </row>
    <row r="35" spans="1:37" x14ac:dyDescent="0.2">
      <c r="A35" s="386" t="s">
        <v>290</v>
      </c>
      <c r="B35" s="438" t="s">
        <v>307</v>
      </c>
      <c r="C35" s="520" t="s">
        <v>307</v>
      </c>
      <c r="D35" s="441" t="s">
        <v>307</v>
      </c>
      <c r="E35" s="420" t="s">
        <v>307</v>
      </c>
      <c r="F35" s="420" t="s">
        <v>307</v>
      </c>
      <c r="G35" s="198" t="s">
        <v>307</v>
      </c>
      <c r="H35" s="420" t="s">
        <v>307</v>
      </c>
      <c r="I35" s="421" t="s">
        <v>307</v>
      </c>
      <c r="J35" s="422" t="s">
        <v>307</v>
      </c>
      <c r="K35" s="423" t="s">
        <v>307</v>
      </c>
      <c r="L35" s="520" t="s">
        <v>307</v>
      </c>
      <c r="M35" s="420" t="s">
        <v>307</v>
      </c>
      <c r="N35" s="420" t="s">
        <v>307</v>
      </c>
      <c r="O35" s="420" t="s">
        <v>307</v>
      </c>
      <c r="P35" s="198" t="s">
        <v>307</v>
      </c>
      <c r="Q35" s="420" t="s">
        <v>307</v>
      </c>
      <c r="R35" s="420" t="s">
        <v>307</v>
      </c>
      <c r="S35" s="421" t="s">
        <v>307</v>
      </c>
      <c r="T35" s="494" t="s">
        <v>307</v>
      </c>
      <c r="U35" s="532" t="s">
        <v>307</v>
      </c>
      <c r="V35" s="483" t="s">
        <v>307</v>
      </c>
      <c r="W35" s="483" t="s">
        <v>307</v>
      </c>
      <c r="X35" s="483" t="s">
        <v>307</v>
      </c>
      <c r="Y35" s="311" t="s">
        <v>307</v>
      </c>
      <c r="Z35" s="483" t="s">
        <v>307</v>
      </c>
      <c r="AA35" s="483" t="s">
        <v>307</v>
      </c>
      <c r="AB35" s="495" t="s">
        <v>307</v>
      </c>
      <c r="AC35" s="423" t="s">
        <v>307</v>
      </c>
      <c r="AD35" s="520" t="s">
        <v>307</v>
      </c>
      <c r="AE35" s="420" t="s">
        <v>307</v>
      </c>
      <c r="AF35" s="420" t="s">
        <v>307</v>
      </c>
      <c r="AG35" s="420" t="s">
        <v>307</v>
      </c>
      <c r="AH35" s="198" t="s">
        <v>307</v>
      </c>
      <c r="AI35" s="420" t="s">
        <v>307</v>
      </c>
      <c r="AJ35" s="420" t="s">
        <v>307</v>
      </c>
      <c r="AK35" s="421" t="s">
        <v>307</v>
      </c>
    </row>
    <row r="36" spans="1:37" x14ac:dyDescent="0.2">
      <c r="A36" s="383" t="s">
        <v>153</v>
      </c>
      <c r="B36" s="437">
        <v>45</v>
      </c>
      <c r="C36" s="484">
        <v>45</v>
      </c>
      <c r="D36" s="440">
        <v>22</v>
      </c>
      <c r="E36" s="404">
        <v>3</v>
      </c>
      <c r="F36" s="404">
        <v>20</v>
      </c>
      <c r="G36" s="401">
        <v>0</v>
      </c>
      <c r="H36" s="404">
        <v>0</v>
      </c>
      <c r="I36" s="405">
        <v>0</v>
      </c>
      <c r="J36" s="406">
        <v>0</v>
      </c>
      <c r="K36" s="400">
        <v>14</v>
      </c>
      <c r="L36" s="484">
        <v>14</v>
      </c>
      <c r="M36" s="404">
        <v>14</v>
      </c>
      <c r="N36" s="404">
        <v>0</v>
      </c>
      <c r="O36" s="404">
        <v>0</v>
      </c>
      <c r="P36" s="401">
        <v>0</v>
      </c>
      <c r="Q36" s="404">
        <v>0</v>
      </c>
      <c r="R36" s="404">
        <v>0</v>
      </c>
      <c r="S36" s="405">
        <v>0</v>
      </c>
      <c r="T36" s="485">
        <v>31</v>
      </c>
      <c r="U36" s="486">
        <v>31</v>
      </c>
      <c r="V36" s="482">
        <v>8</v>
      </c>
      <c r="W36" s="482">
        <v>3</v>
      </c>
      <c r="X36" s="482">
        <v>20</v>
      </c>
      <c r="Y36" s="481">
        <v>0</v>
      </c>
      <c r="Z36" s="482">
        <v>0</v>
      </c>
      <c r="AA36" s="482">
        <v>0</v>
      </c>
      <c r="AB36" s="488">
        <v>0</v>
      </c>
      <c r="AC36" s="400">
        <v>0</v>
      </c>
      <c r="AD36" s="484">
        <v>0</v>
      </c>
      <c r="AE36" s="404">
        <v>0</v>
      </c>
      <c r="AF36" s="404">
        <v>0</v>
      </c>
      <c r="AG36" s="404">
        <v>0</v>
      </c>
      <c r="AH36" s="401">
        <v>0</v>
      </c>
      <c r="AI36" s="404">
        <v>0</v>
      </c>
      <c r="AJ36" s="404">
        <v>0</v>
      </c>
      <c r="AK36" s="405">
        <v>0</v>
      </c>
    </row>
    <row r="37" spans="1:37" x14ac:dyDescent="0.2">
      <c r="A37" s="383" t="s">
        <v>148</v>
      </c>
      <c r="B37" s="400">
        <v>76</v>
      </c>
      <c r="C37" s="484">
        <v>67</v>
      </c>
      <c r="D37" s="440">
        <v>0</v>
      </c>
      <c r="E37" s="404">
        <v>0</v>
      </c>
      <c r="F37" s="404">
        <v>67</v>
      </c>
      <c r="G37" s="401">
        <v>9</v>
      </c>
      <c r="H37" s="404">
        <v>9</v>
      </c>
      <c r="I37" s="405">
        <v>0</v>
      </c>
      <c r="J37" s="406">
        <v>0</v>
      </c>
      <c r="K37" s="400">
        <v>76</v>
      </c>
      <c r="L37" s="484">
        <v>67</v>
      </c>
      <c r="M37" s="404">
        <v>0</v>
      </c>
      <c r="N37" s="404">
        <v>0</v>
      </c>
      <c r="O37" s="404">
        <v>67</v>
      </c>
      <c r="P37" s="401">
        <v>9</v>
      </c>
      <c r="Q37" s="404">
        <v>9</v>
      </c>
      <c r="R37" s="404">
        <v>0</v>
      </c>
      <c r="S37" s="405">
        <v>0</v>
      </c>
      <c r="T37" s="485">
        <v>0</v>
      </c>
      <c r="U37" s="486">
        <v>0</v>
      </c>
      <c r="V37" s="482">
        <v>0</v>
      </c>
      <c r="W37" s="482">
        <v>0</v>
      </c>
      <c r="X37" s="482">
        <v>0</v>
      </c>
      <c r="Y37" s="481">
        <v>0</v>
      </c>
      <c r="Z37" s="482">
        <v>0</v>
      </c>
      <c r="AA37" s="482">
        <v>0</v>
      </c>
      <c r="AB37" s="488">
        <v>0</v>
      </c>
      <c r="AC37" s="400">
        <v>0</v>
      </c>
      <c r="AD37" s="484">
        <v>0</v>
      </c>
      <c r="AE37" s="404">
        <v>0</v>
      </c>
      <c r="AF37" s="404">
        <v>0</v>
      </c>
      <c r="AG37" s="404">
        <v>0</v>
      </c>
      <c r="AH37" s="401">
        <v>0</v>
      </c>
      <c r="AI37" s="404">
        <v>0</v>
      </c>
      <c r="AJ37" s="404">
        <v>0</v>
      </c>
      <c r="AK37" s="405">
        <v>0</v>
      </c>
    </row>
    <row r="38" spans="1:37" x14ac:dyDescent="0.2">
      <c r="A38" s="383" t="s">
        <v>291</v>
      </c>
      <c r="B38" s="423" t="s">
        <v>307</v>
      </c>
      <c r="C38" s="484"/>
      <c r="D38" s="441" t="s">
        <v>307</v>
      </c>
      <c r="E38" s="420" t="s">
        <v>307</v>
      </c>
      <c r="F38" s="420" t="s">
        <v>307</v>
      </c>
      <c r="G38" s="198" t="s">
        <v>307</v>
      </c>
      <c r="H38" s="420" t="s">
        <v>307</v>
      </c>
      <c r="I38" s="421" t="s">
        <v>307</v>
      </c>
      <c r="J38" s="422" t="s">
        <v>307</v>
      </c>
      <c r="K38" s="423" t="s">
        <v>307</v>
      </c>
      <c r="L38" s="520" t="s">
        <v>307</v>
      </c>
      <c r="M38" s="420" t="s">
        <v>307</v>
      </c>
      <c r="N38" s="420" t="s">
        <v>307</v>
      </c>
      <c r="O38" s="420" t="s">
        <v>307</v>
      </c>
      <c r="P38" s="198" t="s">
        <v>307</v>
      </c>
      <c r="Q38" s="420" t="s">
        <v>307</v>
      </c>
      <c r="R38" s="420" t="s">
        <v>307</v>
      </c>
      <c r="S38" s="421" t="s">
        <v>307</v>
      </c>
      <c r="T38" s="494" t="s">
        <v>307</v>
      </c>
      <c r="U38" s="532" t="s">
        <v>307</v>
      </c>
      <c r="V38" s="483" t="s">
        <v>307</v>
      </c>
      <c r="W38" s="483" t="s">
        <v>307</v>
      </c>
      <c r="X38" s="483" t="s">
        <v>307</v>
      </c>
      <c r="Y38" s="311" t="s">
        <v>307</v>
      </c>
      <c r="Z38" s="483" t="s">
        <v>307</v>
      </c>
      <c r="AA38" s="483" t="s">
        <v>307</v>
      </c>
      <c r="AB38" s="495" t="s">
        <v>307</v>
      </c>
      <c r="AC38" s="423" t="s">
        <v>307</v>
      </c>
      <c r="AD38" s="520" t="s">
        <v>307</v>
      </c>
      <c r="AE38" s="420" t="s">
        <v>307</v>
      </c>
      <c r="AF38" s="420" t="s">
        <v>307</v>
      </c>
      <c r="AG38" s="420" t="s">
        <v>307</v>
      </c>
      <c r="AH38" s="198" t="s">
        <v>307</v>
      </c>
      <c r="AI38" s="420" t="s">
        <v>307</v>
      </c>
      <c r="AJ38" s="420" t="s">
        <v>307</v>
      </c>
      <c r="AK38" s="421" t="s">
        <v>307</v>
      </c>
    </row>
    <row r="39" spans="1:37" x14ac:dyDescent="0.2">
      <c r="A39" s="383" t="s">
        <v>292</v>
      </c>
      <c r="B39" s="423" t="s">
        <v>307</v>
      </c>
      <c r="C39" s="520" t="s">
        <v>307</v>
      </c>
      <c r="D39" s="441" t="s">
        <v>307</v>
      </c>
      <c r="E39" s="420" t="s">
        <v>307</v>
      </c>
      <c r="F39" s="420" t="s">
        <v>307</v>
      </c>
      <c r="G39" s="198" t="s">
        <v>307</v>
      </c>
      <c r="H39" s="420" t="s">
        <v>307</v>
      </c>
      <c r="I39" s="421" t="s">
        <v>307</v>
      </c>
      <c r="J39" s="422" t="s">
        <v>307</v>
      </c>
      <c r="K39" s="423" t="s">
        <v>307</v>
      </c>
      <c r="L39" s="520" t="s">
        <v>307</v>
      </c>
      <c r="M39" s="420" t="s">
        <v>307</v>
      </c>
      <c r="N39" s="420" t="s">
        <v>307</v>
      </c>
      <c r="O39" s="420" t="s">
        <v>307</v>
      </c>
      <c r="P39" s="198" t="s">
        <v>307</v>
      </c>
      <c r="Q39" s="420" t="s">
        <v>307</v>
      </c>
      <c r="R39" s="420" t="s">
        <v>307</v>
      </c>
      <c r="S39" s="421" t="s">
        <v>307</v>
      </c>
      <c r="T39" s="494" t="s">
        <v>307</v>
      </c>
      <c r="U39" s="532" t="s">
        <v>307</v>
      </c>
      <c r="V39" s="483" t="s">
        <v>307</v>
      </c>
      <c r="W39" s="483" t="s">
        <v>307</v>
      </c>
      <c r="X39" s="483" t="s">
        <v>307</v>
      </c>
      <c r="Y39" s="311" t="s">
        <v>307</v>
      </c>
      <c r="Z39" s="483" t="s">
        <v>307</v>
      </c>
      <c r="AA39" s="483" t="s">
        <v>307</v>
      </c>
      <c r="AB39" s="495" t="s">
        <v>307</v>
      </c>
      <c r="AC39" s="423" t="s">
        <v>307</v>
      </c>
      <c r="AD39" s="520" t="s">
        <v>307</v>
      </c>
      <c r="AE39" s="420" t="s">
        <v>307</v>
      </c>
      <c r="AF39" s="420" t="s">
        <v>307</v>
      </c>
      <c r="AG39" s="420" t="s">
        <v>307</v>
      </c>
      <c r="AH39" s="198" t="s">
        <v>307</v>
      </c>
      <c r="AI39" s="420" t="s">
        <v>307</v>
      </c>
      <c r="AJ39" s="420" t="s">
        <v>307</v>
      </c>
      <c r="AK39" s="421" t="s">
        <v>307</v>
      </c>
    </row>
    <row r="40" spans="1:37" x14ac:dyDescent="0.2">
      <c r="A40" s="383" t="s">
        <v>156</v>
      </c>
      <c r="B40" s="400">
        <v>35</v>
      </c>
      <c r="C40" s="484">
        <v>35</v>
      </c>
      <c r="D40" s="440">
        <v>0</v>
      </c>
      <c r="E40" s="404">
        <v>1</v>
      </c>
      <c r="F40" s="404">
        <v>34</v>
      </c>
      <c r="G40" s="401">
        <v>0</v>
      </c>
      <c r="H40" s="404">
        <v>0</v>
      </c>
      <c r="I40" s="405">
        <v>0</v>
      </c>
      <c r="J40" s="406">
        <v>0</v>
      </c>
      <c r="K40" s="400">
        <v>35</v>
      </c>
      <c r="L40" s="484">
        <v>35</v>
      </c>
      <c r="M40" s="404">
        <v>0</v>
      </c>
      <c r="N40" s="404">
        <v>1</v>
      </c>
      <c r="O40" s="404">
        <v>34</v>
      </c>
      <c r="P40" s="401">
        <v>0</v>
      </c>
      <c r="Q40" s="404">
        <v>0</v>
      </c>
      <c r="R40" s="404">
        <v>0</v>
      </c>
      <c r="S40" s="405">
        <v>0</v>
      </c>
      <c r="T40" s="485">
        <v>0</v>
      </c>
      <c r="U40" s="486">
        <v>0</v>
      </c>
      <c r="V40" s="482">
        <v>0</v>
      </c>
      <c r="W40" s="482">
        <v>0</v>
      </c>
      <c r="X40" s="482">
        <v>0</v>
      </c>
      <c r="Y40" s="481">
        <v>0</v>
      </c>
      <c r="Z40" s="482">
        <v>0</v>
      </c>
      <c r="AA40" s="482">
        <v>0</v>
      </c>
      <c r="AB40" s="488">
        <v>0</v>
      </c>
      <c r="AC40" s="400">
        <v>0</v>
      </c>
      <c r="AD40" s="484">
        <v>0</v>
      </c>
      <c r="AE40" s="404">
        <v>0</v>
      </c>
      <c r="AF40" s="404">
        <v>0</v>
      </c>
      <c r="AG40" s="404">
        <v>0</v>
      </c>
      <c r="AH40" s="401">
        <v>0</v>
      </c>
      <c r="AI40" s="404">
        <v>0</v>
      </c>
      <c r="AJ40" s="404">
        <v>0</v>
      </c>
      <c r="AK40" s="405">
        <v>0</v>
      </c>
    </row>
    <row r="41" spans="1:37" s="490" customFormat="1" x14ac:dyDescent="0.2">
      <c r="A41" s="248" t="s">
        <v>157</v>
      </c>
      <c r="B41" s="485">
        <v>49</v>
      </c>
      <c r="C41" s="486">
        <v>46</v>
      </c>
      <c r="D41" s="487">
        <v>0</v>
      </c>
      <c r="E41" s="482">
        <v>0</v>
      </c>
      <c r="F41" s="482">
        <v>46</v>
      </c>
      <c r="G41" s="481">
        <v>2</v>
      </c>
      <c r="H41" s="482">
        <v>2</v>
      </c>
      <c r="I41" s="488">
        <v>0</v>
      </c>
      <c r="J41" s="489">
        <v>1</v>
      </c>
      <c r="K41" s="485">
        <v>49</v>
      </c>
      <c r="L41" s="486">
        <v>46</v>
      </c>
      <c r="M41" s="482">
        <v>0</v>
      </c>
      <c r="N41" s="482">
        <v>0</v>
      </c>
      <c r="O41" s="482">
        <v>46</v>
      </c>
      <c r="P41" s="481">
        <v>2</v>
      </c>
      <c r="Q41" s="482">
        <v>2</v>
      </c>
      <c r="R41" s="482">
        <v>0</v>
      </c>
      <c r="S41" s="488">
        <v>1</v>
      </c>
      <c r="T41" s="485">
        <v>0</v>
      </c>
      <c r="U41" s="486">
        <v>0</v>
      </c>
      <c r="V41" s="482">
        <v>0</v>
      </c>
      <c r="W41" s="482">
        <v>0</v>
      </c>
      <c r="X41" s="482">
        <v>0</v>
      </c>
      <c r="Y41" s="481">
        <v>0</v>
      </c>
      <c r="Z41" s="482">
        <v>0</v>
      </c>
      <c r="AA41" s="482">
        <v>0</v>
      </c>
      <c r="AB41" s="488">
        <v>0</v>
      </c>
      <c r="AC41" s="485">
        <v>0</v>
      </c>
      <c r="AD41" s="486">
        <v>0</v>
      </c>
      <c r="AE41" s="482">
        <v>0</v>
      </c>
      <c r="AF41" s="482">
        <v>0</v>
      </c>
      <c r="AG41" s="482">
        <v>0</v>
      </c>
      <c r="AH41" s="481">
        <v>0</v>
      </c>
      <c r="AI41" s="482">
        <v>0</v>
      </c>
      <c r="AJ41" s="482">
        <v>0</v>
      </c>
      <c r="AK41" s="488">
        <v>0</v>
      </c>
    </row>
    <row r="42" spans="1:37" x14ac:dyDescent="0.2">
      <c r="A42" s="383" t="s">
        <v>158</v>
      </c>
      <c r="B42" s="400">
        <v>116</v>
      </c>
      <c r="C42" s="484">
        <v>112</v>
      </c>
      <c r="D42" s="440">
        <v>0</v>
      </c>
      <c r="E42" s="404">
        <v>0</v>
      </c>
      <c r="F42" s="404">
        <v>112</v>
      </c>
      <c r="G42" s="401">
        <v>4</v>
      </c>
      <c r="H42" s="404">
        <v>2</v>
      </c>
      <c r="I42" s="405">
        <v>2</v>
      </c>
      <c r="J42" s="406">
        <v>0</v>
      </c>
      <c r="K42" s="400">
        <v>116</v>
      </c>
      <c r="L42" s="484">
        <v>112</v>
      </c>
      <c r="M42" s="404">
        <v>0</v>
      </c>
      <c r="N42" s="404">
        <v>0</v>
      </c>
      <c r="O42" s="404">
        <v>112</v>
      </c>
      <c r="P42" s="401">
        <v>4</v>
      </c>
      <c r="Q42" s="404">
        <v>2</v>
      </c>
      <c r="R42" s="404">
        <v>2</v>
      </c>
      <c r="S42" s="405">
        <v>0</v>
      </c>
      <c r="T42" s="485">
        <v>0</v>
      </c>
      <c r="U42" s="486">
        <v>0</v>
      </c>
      <c r="V42" s="482">
        <v>0</v>
      </c>
      <c r="W42" s="482">
        <v>0</v>
      </c>
      <c r="X42" s="482">
        <v>0</v>
      </c>
      <c r="Y42" s="481">
        <v>0</v>
      </c>
      <c r="Z42" s="482">
        <v>0</v>
      </c>
      <c r="AA42" s="482">
        <v>0</v>
      </c>
      <c r="AB42" s="488">
        <v>0</v>
      </c>
      <c r="AC42" s="400">
        <v>0</v>
      </c>
      <c r="AD42" s="484">
        <v>0</v>
      </c>
      <c r="AE42" s="404">
        <v>0</v>
      </c>
      <c r="AF42" s="404">
        <v>0</v>
      </c>
      <c r="AG42" s="404">
        <v>0</v>
      </c>
      <c r="AH42" s="401">
        <v>0</v>
      </c>
      <c r="AI42" s="404">
        <v>0</v>
      </c>
      <c r="AJ42" s="404">
        <v>0</v>
      </c>
      <c r="AK42" s="405">
        <v>0</v>
      </c>
    </row>
    <row r="43" spans="1:37" ht="15" customHeight="1" x14ac:dyDescent="0.2">
      <c r="A43" s="386" t="s">
        <v>185</v>
      </c>
      <c r="B43" s="400">
        <v>77</v>
      </c>
      <c r="C43" s="484">
        <v>73</v>
      </c>
      <c r="D43" s="440">
        <v>17</v>
      </c>
      <c r="E43" s="404">
        <v>0</v>
      </c>
      <c r="F43" s="404">
        <v>56</v>
      </c>
      <c r="G43" s="401">
        <v>4</v>
      </c>
      <c r="H43" s="404">
        <v>2</v>
      </c>
      <c r="I43" s="405">
        <v>2</v>
      </c>
      <c r="J43" s="406">
        <v>0</v>
      </c>
      <c r="K43" s="400">
        <v>56</v>
      </c>
      <c r="L43" s="484">
        <v>52</v>
      </c>
      <c r="M43" s="404">
        <v>12</v>
      </c>
      <c r="N43" s="404">
        <v>0</v>
      </c>
      <c r="O43" s="404">
        <v>40</v>
      </c>
      <c r="P43" s="401">
        <v>4</v>
      </c>
      <c r="Q43" s="404">
        <v>2</v>
      </c>
      <c r="R43" s="404">
        <v>2</v>
      </c>
      <c r="S43" s="405">
        <v>0</v>
      </c>
      <c r="T43" s="485">
        <v>21</v>
      </c>
      <c r="U43" s="486">
        <v>21</v>
      </c>
      <c r="V43" s="482">
        <v>5</v>
      </c>
      <c r="W43" s="482">
        <v>0</v>
      </c>
      <c r="X43" s="482">
        <v>16</v>
      </c>
      <c r="Y43" s="481">
        <v>0</v>
      </c>
      <c r="Z43" s="482">
        <v>0</v>
      </c>
      <c r="AA43" s="482">
        <v>0</v>
      </c>
      <c r="AB43" s="488">
        <v>0</v>
      </c>
      <c r="AC43" s="400">
        <v>0</v>
      </c>
      <c r="AD43" s="484">
        <v>0</v>
      </c>
      <c r="AE43" s="404">
        <v>0</v>
      </c>
      <c r="AF43" s="404">
        <v>0</v>
      </c>
      <c r="AG43" s="404">
        <v>0</v>
      </c>
      <c r="AH43" s="401">
        <v>0</v>
      </c>
      <c r="AI43" s="404">
        <v>0</v>
      </c>
      <c r="AJ43" s="404">
        <v>0</v>
      </c>
      <c r="AK43" s="405">
        <v>0</v>
      </c>
    </row>
    <row r="44" spans="1:37" x14ac:dyDescent="0.2">
      <c r="A44" s="386" t="s">
        <v>172</v>
      </c>
      <c r="B44" s="380">
        <v>96</v>
      </c>
      <c r="C44" s="484">
        <v>12</v>
      </c>
      <c r="D44" s="443">
        <v>0</v>
      </c>
      <c r="E44" s="411">
        <v>0</v>
      </c>
      <c r="F44" s="411">
        <v>12</v>
      </c>
      <c r="G44" s="381">
        <v>84</v>
      </c>
      <c r="H44" s="411">
        <v>39</v>
      </c>
      <c r="I44" s="412">
        <v>45</v>
      </c>
      <c r="J44" s="413">
        <v>0</v>
      </c>
      <c r="K44" s="380">
        <v>76</v>
      </c>
      <c r="L44" s="484">
        <v>10</v>
      </c>
      <c r="M44" s="411">
        <v>0</v>
      </c>
      <c r="N44" s="411">
        <v>0</v>
      </c>
      <c r="O44" s="411">
        <v>10</v>
      </c>
      <c r="P44" s="381">
        <v>66</v>
      </c>
      <c r="Q44" s="411">
        <v>29</v>
      </c>
      <c r="R44" s="411">
        <v>37</v>
      </c>
      <c r="S44" s="412">
        <v>0</v>
      </c>
      <c r="T44" s="496">
        <v>20</v>
      </c>
      <c r="U44" s="486">
        <v>2</v>
      </c>
      <c r="V44" s="497">
        <v>0</v>
      </c>
      <c r="W44" s="497">
        <v>0</v>
      </c>
      <c r="X44" s="497">
        <v>2</v>
      </c>
      <c r="Y44" s="498">
        <v>18</v>
      </c>
      <c r="Z44" s="497">
        <v>10</v>
      </c>
      <c r="AA44" s="497">
        <v>8</v>
      </c>
      <c r="AB44" s="499">
        <v>0</v>
      </c>
      <c r="AC44" s="380">
        <v>0</v>
      </c>
      <c r="AD44" s="484">
        <v>0</v>
      </c>
      <c r="AE44" s="411">
        <v>0</v>
      </c>
      <c r="AF44" s="411">
        <v>0</v>
      </c>
      <c r="AG44" s="411">
        <v>0</v>
      </c>
      <c r="AH44" s="381">
        <v>0</v>
      </c>
      <c r="AI44" s="411">
        <v>0</v>
      </c>
      <c r="AJ44" s="411">
        <v>0</v>
      </c>
      <c r="AK44" s="412">
        <v>0</v>
      </c>
    </row>
    <row r="45" spans="1:37" x14ac:dyDescent="0.2">
      <c r="A45" s="382" t="s">
        <v>293</v>
      </c>
      <c r="B45" s="407">
        <v>16</v>
      </c>
      <c r="C45" s="521">
        <v>16</v>
      </c>
      <c r="D45" s="442">
        <v>9</v>
      </c>
      <c r="E45" s="408">
        <v>0</v>
      </c>
      <c r="F45" s="408">
        <v>7</v>
      </c>
      <c r="G45" s="408">
        <v>0</v>
      </c>
      <c r="H45" s="408">
        <v>0</v>
      </c>
      <c r="I45" s="409">
        <v>0</v>
      </c>
      <c r="J45" s="410">
        <v>0</v>
      </c>
      <c r="K45" s="407">
        <v>5</v>
      </c>
      <c r="L45" s="521">
        <v>5</v>
      </c>
      <c r="M45" s="408">
        <v>5</v>
      </c>
      <c r="N45" s="408">
        <v>0</v>
      </c>
      <c r="O45" s="408">
        <v>0</v>
      </c>
      <c r="P45" s="408">
        <v>0</v>
      </c>
      <c r="Q45" s="408">
        <v>0</v>
      </c>
      <c r="R45" s="408">
        <v>0</v>
      </c>
      <c r="S45" s="409">
        <v>0</v>
      </c>
      <c r="T45" s="407">
        <v>11</v>
      </c>
      <c r="U45" s="521">
        <v>11</v>
      </c>
      <c r="V45" s="408">
        <v>4</v>
      </c>
      <c r="W45" s="408">
        <v>0</v>
      </c>
      <c r="X45" s="408">
        <v>7</v>
      </c>
      <c r="Y45" s="408">
        <v>0</v>
      </c>
      <c r="Z45" s="408">
        <v>0</v>
      </c>
      <c r="AA45" s="408">
        <v>0</v>
      </c>
      <c r="AB45" s="409">
        <v>0</v>
      </c>
      <c r="AC45" s="407">
        <v>0</v>
      </c>
      <c r="AD45" s="521">
        <v>0</v>
      </c>
      <c r="AE45" s="408">
        <v>0</v>
      </c>
      <c r="AF45" s="408">
        <v>0</v>
      </c>
      <c r="AG45" s="408">
        <v>0</v>
      </c>
      <c r="AH45" s="408">
        <v>0</v>
      </c>
      <c r="AI45" s="408">
        <v>0</v>
      </c>
      <c r="AJ45" s="408">
        <v>0</v>
      </c>
      <c r="AK45" s="409">
        <v>0</v>
      </c>
    </row>
    <row r="46" spans="1:37" ht="15" thickBot="1" x14ac:dyDescent="0.25">
      <c r="A46" s="388" t="s">
        <v>308</v>
      </c>
      <c r="B46" s="400">
        <v>16</v>
      </c>
      <c r="C46" s="522">
        <v>16</v>
      </c>
      <c r="D46" s="440">
        <v>9</v>
      </c>
      <c r="E46" s="404">
        <v>0</v>
      </c>
      <c r="F46" s="404">
        <v>7</v>
      </c>
      <c r="G46" s="401">
        <v>0</v>
      </c>
      <c r="H46" s="404">
        <v>0</v>
      </c>
      <c r="I46" s="405">
        <v>0</v>
      </c>
      <c r="J46" s="406">
        <v>0</v>
      </c>
      <c r="K46" s="400">
        <v>5</v>
      </c>
      <c r="L46" s="522">
        <v>5</v>
      </c>
      <c r="M46" s="404">
        <v>5</v>
      </c>
      <c r="N46" s="404">
        <v>0</v>
      </c>
      <c r="O46" s="404">
        <v>0</v>
      </c>
      <c r="P46" s="401">
        <v>0</v>
      </c>
      <c r="Q46" s="404">
        <v>0</v>
      </c>
      <c r="R46" s="404">
        <v>0</v>
      </c>
      <c r="S46" s="405">
        <v>0</v>
      </c>
      <c r="T46" s="400">
        <v>11</v>
      </c>
      <c r="U46" s="522">
        <v>11</v>
      </c>
      <c r="V46" s="404">
        <v>4</v>
      </c>
      <c r="W46" s="404">
        <v>0</v>
      </c>
      <c r="X46" s="404">
        <v>7</v>
      </c>
      <c r="Y46" s="401">
        <v>0</v>
      </c>
      <c r="Z46" s="404">
        <v>0</v>
      </c>
      <c r="AA46" s="404">
        <v>0</v>
      </c>
      <c r="AB46" s="405">
        <v>0</v>
      </c>
      <c r="AC46" s="400">
        <v>0</v>
      </c>
      <c r="AD46" s="522">
        <v>0</v>
      </c>
      <c r="AE46" s="404">
        <v>0</v>
      </c>
      <c r="AF46" s="404">
        <v>0</v>
      </c>
      <c r="AG46" s="404">
        <v>0</v>
      </c>
      <c r="AH46" s="401">
        <v>0</v>
      </c>
      <c r="AI46" s="404">
        <v>0</v>
      </c>
      <c r="AJ46" s="404">
        <v>0</v>
      </c>
      <c r="AK46" s="405">
        <v>0</v>
      </c>
    </row>
    <row r="47" spans="1:37" x14ac:dyDescent="0.2">
      <c r="A47" s="389" t="s">
        <v>294</v>
      </c>
      <c r="B47" s="377">
        <v>62</v>
      </c>
      <c r="C47" s="484">
        <v>44</v>
      </c>
      <c r="D47" s="444">
        <v>0</v>
      </c>
      <c r="E47" s="378">
        <v>0</v>
      </c>
      <c r="F47" s="378">
        <v>44</v>
      </c>
      <c r="G47" s="378">
        <v>18</v>
      </c>
      <c r="H47" s="378">
        <v>9</v>
      </c>
      <c r="I47" s="379">
        <v>9</v>
      </c>
      <c r="J47" s="414">
        <v>0</v>
      </c>
      <c r="K47" s="377">
        <v>36</v>
      </c>
      <c r="L47" s="484">
        <v>29</v>
      </c>
      <c r="M47" s="378">
        <v>0</v>
      </c>
      <c r="N47" s="378">
        <v>0</v>
      </c>
      <c r="O47" s="378">
        <v>29</v>
      </c>
      <c r="P47" s="378">
        <v>7</v>
      </c>
      <c r="Q47" s="378">
        <v>3</v>
      </c>
      <c r="R47" s="378">
        <v>4</v>
      </c>
      <c r="S47" s="379">
        <v>0</v>
      </c>
      <c r="T47" s="377">
        <v>26</v>
      </c>
      <c r="U47" s="484">
        <v>15</v>
      </c>
      <c r="V47" s="378">
        <v>0</v>
      </c>
      <c r="W47" s="378">
        <v>0</v>
      </c>
      <c r="X47" s="378">
        <v>15</v>
      </c>
      <c r="Y47" s="378">
        <v>11</v>
      </c>
      <c r="Z47" s="378">
        <v>6</v>
      </c>
      <c r="AA47" s="378">
        <v>5</v>
      </c>
      <c r="AB47" s="379">
        <v>0</v>
      </c>
      <c r="AC47" s="377">
        <v>0</v>
      </c>
      <c r="AD47" s="484">
        <v>0</v>
      </c>
      <c r="AE47" s="378">
        <v>0</v>
      </c>
      <c r="AF47" s="378">
        <v>0</v>
      </c>
      <c r="AG47" s="378">
        <v>0</v>
      </c>
      <c r="AH47" s="378">
        <v>0</v>
      </c>
      <c r="AI47" s="378">
        <v>0</v>
      </c>
      <c r="AJ47" s="378">
        <v>0</v>
      </c>
      <c r="AK47" s="379">
        <v>0</v>
      </c>
    </row>
    <row r="48" spans="1:37" x14ac:dyDescent="0.2">
      <c r="A48" s="390" t="s">
        <v>286</v>
      </c>
      <c r="B48" s="400">
        <v>49</v>
      </c>
      <c r="C48" s="521">
        <v>33</v>
      </c>
      <c r="D48" s="439">
        <v>0</v>
      </c>
      <c r="E48" s="401">
        <v>0</v>
      </c>
      <c r="F48" s="401">
        <v>33</v>
      </c>
      <c r="G48" s="401">
        <v>16</v>
      </c>
      <c r="H48" s="401">
        <v>8</v>
      </c>
      <c r="I48" s="402">
        <v>8</v>
      </c>
      <c r="J48" s="403">
        <v>0</v>
      </c>
      <c r="K48" s="400">
        <v>23</v>
      </c>
      <c r="L48" s="521">
        <v>18</v>
      </c>
      <c r="M48" s="401">
        <v>0</v>
      </c>
      <c r="N48" s="401">
        <v>0</v>
      </c>
      <c r="O48" s="401">
        <v>18</v>
      </c>
      <c r="P48" s="401">
        <v>5</v>
      </c>
      <c r="Q48" s="401">
        <v>2</v>
      </c>
      <c r="R48" s="401">
        <v>3</v>
      </c>
      <c r="S48" s="409">
        <v>0</v>
      </c>
      <c r="T48" s="439">
        <v>26</v>
      </c>
      <c r="U48" s="521">
        <v>15</v>
      </c>
      <c r="V48" s="401">
        <v>0</v>
      </c>
      <c r="W48" s="401">
        <v>0</v>
      </c>
      <c r="X48" s="401">
        <v>15</v>
      </c>
      <c r="Y48" s="401">
        <v>11</v>
      </c>
      <c r="Z48" s="401">
        <v>6</v>
      </c>
      <c r="AA48" s="401">
        <v>5</v>
      </c>
      <c r="AB48" s="401">
        <v>0</v>
      </c>
      <c r="AC48" s="400">
        <v>0</v>
      </c>
      <c r="AD48" s="521">
        <v>0</v>
      </c>
      <c r="AE48" s="401">
        <v>0</v>
      </c>
      <c r="AF48" s="401">
        <v>0</v>
      </c>
      <c r="AG48" s="401">
        <v>0</v>
      </c>
      <c r="AH48" s="401">
        <v>0</v>
      </c>
      <c r="AI48" s="401">
        <v>0</v>
      </c>
      <c r="AJ48" s="401">
        <v>0</v>
      </c>
      <c r="AK48" s="402">
        <v>0</v>
      </c>
    </row>
    <row r="49" spans="1:37" x14ac:dyDescent="0.2">
      <c r="A49" s="391" t="s">
        <v>303</v>
      </c>
      <c r="B49" s="400">
        <v>16</v>
      </c>
      <c r="C49" s="484">
        <v>12</v>
      </c>
      <c r="D49" s="440">
        <v>0</v>
      </c>
      <c r="E49" s="404">
        <v>0</v>
      </c>
      <c r="F49" s="404">
        <v>12</v>
      </c>
      <c r="G49" s="401">
        <v>4</v>
      </c>
      <c r="H49" s="404">
        <v>2</v>
      </c>
      <c r="I49" s="405">
        <v>2</v>
      </c>
      <c r="J49" s="406">
        <v>0</v>
      </c>
      <c r="K49" s="400">
        <v>16</v>
      </c>
      <c r="L49" s="484">
        <v>12</v>
      </c>
      <c r="M49" s="404">
        <v>0</v>
      </c>
      <c r="N49" s="404">
        <v>0</v>
      </c>
      <c r="O49" s="404">
        <v>12</v>
      </c>
      <c r="P49" s="401">
        <v>4</v>
      </c>
      <c r="Q49" s="404">
        <v>2</v>
      </c>
      <c r="R49" s="404">
        <v>2</v>
      </c>
      <c r="S49" s="405">
        <v>0</v>
      </c>
      <c r="T49" s="400">
        <v>0</v>
      </c>
      <c r="U49" s="484">
        <v>0</v>
      </c>
      <c r="V49" s="404">
        <v>0</v>
      </c>
      <c r="W49" s="404">
        <v>0</v>
      </c>
      <c r="X49" s="404">
        <v>0</v>
      </c>
      <c r="Y49" s="401">
        <v>0</v>
      </c>
      <c r="Z49" s="404">
        <v>0</v>
      </c>
      <c r="AA49" s="404">
        <v>0</v>
      </c>
      <c r="AB49" s="405">
        <v>0</v>
      </c>
      <c r="AC49" s="400">
        <v>0</v>
      </c>
      <c r="AD49" s="484">
        <v>0</v>
      </c>
      <c r="AE49" s="404">
        <v>0</v>
      </c>
      <c r="AF49" s="404">
        <v>0</v>
      </c>
      <c r="AG49" s="404">
        <v>0</v>
      </c>
      <c r="AH49" s="401">
        <v>0</v>
      </c>
      <c r="AI49" s="404">
        <v>0</v>
      </c>
      <c r="AJ49" s="404">
        <v>0</v>
      </c>
      <c r="AK49" s="405">
        <v>0</v>
      </c>
    </row>
    <row r="50" spans="1:37" x14ac:dyDescent="0.2">
      <c r="A50" s="391" t="s">
        <v>306</v>
      </c>
      <c r="B50" s="400">
        <v>26</v>
      </c>
      <c r="C50" s="484">
        <v>15</v>
      </c>
      <c r="D50" s="440">
        <v>0</v>
      </c>
      <c r="E50" s="404">
        <v>0</v>
      </c>
      <c r="F50" s="404">
        <v>15</v>
      </c>
      <c r="G50" s="401">
        <v>11</v>
      </c>
      <c r="H50" s="404">
        <v>6</v>
      </c>
      <c r="I50" s="405">
        <v>5</v>
      </c>
      <c r="J50" s="406">
        <v>0</v>
      </c>
      <c r="K50" s="400">
        <v>0</v>
      </c>
      <c r="L50" s="484">
        <v>0</v>
      </c>
      <c r="M50" s="404">
        <v>0</v>
      </c>
      <c r="N50" s="404">
        <v>0</v>
      </c>
      <c r="O50" s="404">
        <v>0</v>
      </c>
      <c r="P50" s="401">
        <v>0</v>
      </c>
      <c r="Q50" s="404">
        <v>0</v>
      </c>
      <c r="R50" s="404">
        <v>0</v>
      </c>
      <c r="S50" s="405">
        <v>0</v>
      </c>
      <c r="T50" s="400">
        <v>26</v>
      </c>
      <c r="U50" s="484">
        <v>15</v>
      </c>
      <c r="V50" s="404">
        <v>0</v>
      </c>
      <c r="W50" s="404">
        <v>0</v>
      </c>
      <c r="X50" s="404">
        <v>15</v>
      </c>
      <c r="Y50" s="401">
        <v>11</v>
      </c>
      <c r="Z50" s="404">
        <v>6</v>
      </c>
      <c r="AA50" s="404">
        <v>5</v>
      </c>
      <c r="AB50" s="405">
        <v>0</v>
      </c>
      <c r="AC50" s="400">
        <v>0</v>
      </c>
      <c r="AD50" s="484">
        <v>0</v>
      </c>
      <c r="AE50" s="404">
        <v>0</v>
      </c>
      <c r="AF50" s="404">
        <v>0</v>
      </c>
      <c r="AG50" s="404">
        <v>0</v>
      </c>
      <c r="AH50" s="401">
        <v>0</v>
      </c>
      <c r="AI50" s="404">
        <v>0</v>
      </c>
      <c r="AJ50" s="404">
        <v>0</v>
      </c>
      <c r="AK50" s="405">
        <v>0</v>
      </c>
    </row>
    <row r="51" spans="1:37" x14ac:dyDescent="0.2">
      <c r="A51" s="392" t="s">
        <v>305</v>
      </c>
      <c r="B51" s="400">
        <v>7</v>
      </c>
      <c r="C51" s="523">
        <v>6</v>
      </c>
      <c r="D51" s="440">
        <v>0</v>
      </c>
      <c r="E51" s="404">
        <v>0</v>
      </c>
      <c r="F51" s="404">
        <v>6</v>
      </c>
      <c r="G51" s="401">
        <v>1</v>
      </c>
      <c r="H51" s="404">
        <v>0</v>
      </c>
      <c r="I51" s="405">
        <v>1</v>
      </c>
      <c r="J51" s="406">
        <v>0</v>
      </c>
      <c r="K51" s="400">
        <v>7</v>
      </c>
      <c r="L51" s="523">
        <v>6</v>
      </c>
      <c r="M51" s="404">
        <v>0</v>
      </c>
      <c r="N51" s="404">
        <v>0</v>
      </c>
      <c r="O51" s="404">
        <v>6</v>
      </c>
      <c r="P51" s="401">
        <v>1</v>
      </c>
      <c r="Q51" s="404">
        <v>0</v>
      </c>
      <c r="R51" s="404">
        <v>1</v>
      </c>
      <c r="S51" s="405">
        <v>0</v>
      </c>
      <c r="T51" s="400">
        <v>0</v>
      </c>
      <c r="U51" s="523">
        <v>0</v>
      </c>
      <c r="V51" s="404">
        <v>0</v>
      </c>
      <c r="W51" s="404">
        <v>0</v>
      </c>
      <c r="X51" s="404">
        <v>0</v>
      </c>
      <c r="Y51" s="401">
        <v>0</v>
      </c>
      <c r="Z51" s="404">
        <v>0</v>
      </c>
      <c r="AA51" s="404">
        <v>0</v>
      </c>
      <c r="AB51" s="405">
        <v>0</v>
      </c>
      <c r="AC51" s="400">
        <v>0</v>
      </c>
      <c r="AD51" s="523">
        <v>0</v>
      </c>
      <c r="AE51" s="404">
        <v>0</v>
      </c>
      <c r="AF51" s="404">
        <v>0</v>
      </c>
      <c r="AG51" s="404">
        <v>0</v>
      </c>
      <c r="AH51" s="401">
        <v>0</v>
      </c>
      <c r="AI51" s="404">
        <v>0</v>
      </c>
      <c r="AJ51" s="404">
        <v>0</v>
      </c>
      <c r="AK51" s="405">
        <v>0</v>
      </c>
    </row>
    <row r="52" spans="1:37" x14ac:dyDescent="0.2">
      <c r="A52" s="390" t="s">
        <v>293</v>
      </c>
      <c r="B52" s="407">
        <v>13</v>
      </c>
      <c r="C52" s="484">
        <v>11</v>
      </c>
      <c r="D52" s="442">
        <v>0</v>
      </c>
      <c r="E52" s="408">
        <v>0</v>
      </c>
      <c r="F52" s="408">
        <v>11</v>
      </c>
      <c r="G52" s="408">
        <v>2</v>
      </c>
      <c r="H52" s="408">
        <v>1</v>
      </c>
      <c r="I52" s="409">
        <v>1</v>
      </c>
      <c r="J52" s="410">
        <v>0</v>
      </c>
      <c r="K52" s="407">
        <v>13</v>
      </c>
      <c r="L52" s="521">
        <v>11</v>
      </c>
      <c r="M52" s="408">
        <v>0</v>
      </c>
      <c r="N52" s="408">
        <v>0</v>
      </c>
      <c r="O52" s="408">
        <v>11</v>
      </c>
      <c r="P52" s="408">
        <v>2</v>
      </c>
      <c r="Q52" s="408">
        <v>1</v>
      </c>
      <c r="R52" s="408">
        <v>1</v>
      </c>
      <c r="S52" s="409">
        <v>0</v>
      </c>
      <c r="T52" s="442">
        <v>0</v>
      </c>
      <c r="U52" s="521">
        <v>0</v>
      </c>
      <c r="V52" s="408">
        <v>0</v>
      </c>
      <c r="W52" s="408">
        <v>0</v>
      </c>
      <c r="X52" s="408">
        <v>0</v>
      </c>
      <c r="Y52" s="408">
        <v>0</v>
      </c>
      <c r="Z52" s="408">
        <v>0</v>
      </c>
      <c r="AA52" s="408">
        <v>0</v>
      </c>
      <c r="AB52" s="408">
        <v>0</v>
      </c>
      <c r="AC52" s="407">
        <v>0</v>
      </c>
      <c r="AD52" s="521">
        <v>0</v>
      </c>
      <c r="AE52" s="408">
        <v>0</v>
      </c>
      <c r="AF52" s="408">
        <v>0</v>
      </c>
      <c r="AG52" s="408">
        <v>0</v>
      </c>
      <c r="AH52" s="408">
        <v>0</v>
      </c>
      <c r="AI52" s="408">
        <v>0</v>
      </c>
      <c r="AJ52" s="408">
        <v>0</v>
      </c>
      <c r="AK52" s="409">
        <v>0</v>
      </c>
    </row>
    <row r="53" spans="1:37" ht="15" thickBot="1" x14ac:dyDescent="0.25">
      <c r="A53" s="539" t="s">
        <v>321</v>
      </c>
      <c r="B53" s="419">
        <v>13</v>
      </c>
      <c r="C53" s="522">
        <v>11</v>
      </c>
      <c r="D53" s="445">
        <v>0</v>
      </c>
      <c r="E53" s="415">
        <v>0</v>
      </c>
      <c r="F53" s="415">
        <v>11</v>
      </c>
      <c r="G53" s="416">
        <v>2</v>
      </c>
      <c r="H53" s="415">
        <v>1</v>
      </c>
      <c r="I53" s="417">
        <v>1</v>
      </c>
      <c r="J53" s="418">
        <v>0</v>
      </c>
      <c r="K53" s="419">
        <v>13</v>
      </c>
      <c r="L53" s="529">
        <v>11</v>
      </c>
      <c r="M53" s="416">
        <v>0</v>
      </c>
      <c r="N53" s="415">
        <v>0</v>
      </c>
      <c r="O53" s="415">
        <v>11</v>
      </c>
      <c r="P53" s="415">
        <v>2</v>
      </c>
      <c r="Q53" s="416">
        <v>1</v>
      </c>
      <c r="R53" s="415">
        <v>1</v>
      </c>
      <c r="S53" s="417">
        <v>0</v>
      </c>
      <c r="T53" s="500">
        <v>0</v>
      </c>
      <c r="U53" s="529">
        <v>0</v>
      </c>
      <c r="V53" s="416">
        <v>0</v>
      </c>
      <c r="W53" s="415">
        <v>0</v>
      </c>
      <c r="X53" s="415">
        <v>0</v>
      </c>
      <c r="Y53" s="415">
        <v>0</v>
      </c>
      <c r="Z53" s="416">
        <v>0</v>
      </c>
      <c r="AA53" s="415">
        <v>0</v>
      </c>
      <c r="AB53" s="415">
        <v>0</v>
      </c>
      <c r="AC53" s="419">
        <v>0</v>
      </c>
      <c r="AD53" s="529">
        <v>0</v>
      </c>
      <c r="AE53" s="416">
        <v>0</v>
      </c>
      <c r="AF53" s="415">
        <v>0</v>
      </c>
      <c r="AG53" s="415">
        <v>0</v>
      </c>
      <c r="AH53" s="415">
        <v>0</v>
      </c>
      <c r="AI53" s="416">
        <v>0</v>
      </c>
      <c r="AJ53" s="415">
        <v>0</v>
      </c>
      <c r="AK53" s="417">
        <v>0</v>
      </c>
    </row>
    <row r="54" spans="1:37" ht="15" x14ac:dyDescent="0.25">
      <c r="A54" s="319" t="s">
        <v>301</v>
      </c>
      <c r="B54" s="6"/>
      <c r="C54" s="6"/>
      <c r="D54" s="6"/>
      <c r="E54" s="6"/>
      <c r="F54" s="6"/>
      <c r="G54" s="393"/>
      <c r="H54" s="6"/>
      <c r="I54" s="6"/>
      <c r="J54" s="394"/>
      <c r="K54" s="13"/>
      <c r="L54" s="13"/>
      <c r="M54" s="6"/>
      <c r="N54" s="6"/>
      <c r="O54" s="6"/>
      <c r="P54" s="393"/>
      <c r="Q54" s="6"/>
      <c r="R54" s="6"/>
      <c r="S54" s="6"/>
      <c r="T54" s="6"/>
      <c r="U54" s="6"/>
      <c r="V54" s="6"/>
      <c r="W54" s="6"/>
      <c r="X54" s="6"/>
      <c r="Y54" s="393"/>
      <c r="Z54" s="6"/>
      <c r="AA54" s="6"/>
      <c r="AB54" s="6"/>
      <c r="AC54" s="6"/>
      <c r="AD54" s="6"/>
      <c r="AE54" s="1"/>
      <c r="AF54" s="1"/>
      <c r="AG54" s="1"/>
      <c r="AH54" s="4"/>
      <c r="AI54" s="6"/>
      <c r="AJ54" s="6"/>
      <c r="AK54" s="6"/>
    </row>
    <row r="55" spans="1:37" ht="15" x14ac:dyDescent="0.25">
      <c r="A55" s="395" t="s">
        <v>295</v>
      </c>
      <c r="B55" s="6"/>
      <c r="C55" s="6"/>
      <c r="D55" s="6"/>
      <c r="E55" s="6"/>
      <c r="F55" s="6"/>
      <c r="G55" s="393"/>
      <c r="H55" s="6"/>
      <c r="I55" s="6"/>
      <c r="J55" s="394"/>
      <c r="K55" s="6"/>
      <c r="L55" s="6"/>
      <c r="M55" s="6"/>
      <c r="N55" s="6"/>
      <c r="O55" s="6"/>
      <c r="P55" s="393"/>
      <c r="Q55" s="6"/>
      <c r="R55" s="6"/>
      <c r="S55" s="6"/>
      <c r="T55" s="6"/>
      <c r="U55" s="6"/>
      <c r="V55" s="6"/>
      <c r="W55" s="6"/>
      <c r="X55" s="6"/>
      <c r="Y55" s="393"/>
      <c r="Z55" s="6"/>
      <c r="AA55" s="6"/>
      <c r="AB55" s="6"/>
      <c r="AC55" s="6"/>
      <c r="AD55" s="6"/>
      <c r="AE55" s="6"/>
      <c r="AF55" s="6"/>
      <c r="AG55" s="6"/>
      <c r="AH55" s="13"/>
      <c r="AI55" s="6"/>
      <c r="AJ55" s="6"/>
      <c r="AK55" s="6"/>
    </row>
    <row r="56" spans="1:37" ht="15" x14ac:dyDescent="0.2">
      <c r="AK56" s="50" t="s">
        <v>93</v>
      </c>
    </row>
    <row r="59" spans="1:37" x14ac:dyDescent="0.2">
      <c r="B59" s="435"/>
    </row>
    <row r="60" spans="1:37" x14ac:dyDescent="0.2">
      <c r="B60" s="435"/>
      <c r="C60" s="435"/>
    </row>
    <row r="61" spans="1:37" x14ac:dyDescent="0.2">
      <c r="C61" s="435"/>
      <c r="K61" s="435"/>
    </row>
  </sheetData>
  <mergeCells count="25">
    <mergeCell ref="B4:B6"/>
    <mergeCell ref="D4:J4"/>
    <mergeCell ref="K4:S4"/>
    <mergeCell ref="T4:AB4"/>
    <mergeCell ref="AC4:AK4"/>
    <mergeCell ref="G5:I5"/>
    <mergeCell ref="J5:J6"/>
    <mergeCell ref="K5:K6"/>
    <mergeCell ref="P5:R5"/>
    <mergeCell ref="A1:AK1"/>
    <mergeCell ref="AC5:AC6"/>
    <mergeCell ref="AH5:AJ5"/>
    <mergeCell ref="AK5:AK6"/>
    <mergeCell ref="S5:S6"/>
    <mergeCell ref="T5:T6"/>
    <mergeCell ref="Y5:AA5"/>
    <mergeCell ref="AB5:AB6"/>
    <mergeCell ref="U5:X5"/>
    <mergeCell ref="AD5:AG5"/>
    <mergeCell ref="C5:F5"/>
    <mergeCell ref="L5:O5"/>
    <mergeCell ref="A2:AB2"/>
    <mergeCell ref="A3:A6"/>
    <mergeCell ref="B3:J3"/>
    <mergeCell ref="K3:AK3"/>
  </mergeCells>
  <hyperlinks>
    <hyperlink ref="AK56" location="Índice!A1" display="Volver"/>
  </hyperlinks>
  <pageMargins left="0.70866141732283472" right="0.70866141732283472" top="0.74803149606299213" bottom="0.74803149606299213" header="0.31496062992125984" footer="0.31496062992125984"/>
  <pageSetup scale="6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C48"/>
  <sheetViews>
    <sheetView showGridLines="0" zoomScale="75" zoomScaleNormal="75" workbookViewId="0">
      <selection sqref="A1:Y1"/>
    </sheetView>
  </sheetViews>
  <sheetFormatPr baseColWidth="10" defaultColWidth="11.42578125" defaultRowHeight="14.25" x14ac:dyDescent="0.2"/>
  <cols>
    <col min="1" max="16384" width="11.42578125" style="6"/>
  </cols>
  <sheetData>
    <row r="1" spans="1:29" ht="15" x14ac:dyDescent="0.25">
      <c r="A1" s="626" t="s">
        <v>200</v>
      </c>
      <c r="B1" s="626"/>
      <c r="C1" s="626"/>
      <c r="D1" s="626"/>
      <c r="E1" s="626"/>
      <c r="F1" s="626"/>
      <c r="G1" s="626"/>
      <c r="H1" s="626"/>
      <c r="I1" s="626"/>
      <c r="J1" s="626"/>
      <c r="K1" s="626"/>
      <c r="L1" s="626"/>
      <c r="M1" s="626"/>
      <c r="N1" s="626"/>
      <c r="O1" s="626"/>
      <c r="P1" s="626"/>
      <c r="Q1" s="626"/>
      <c r="R1" s="626"/>
      <c r="S1" s="626"/>
      <c r="T1" s="626"/>
      <c r="U1" s="626"/>
      <c r="V1" s="626"/>
      <c r="W1" s="626"/>
      <c r="X1" s="626"/>
      <c r="Y1" s="626"/>
    </row>
    <row r="2" spans="1:29" s="3" customFormat="1" ht="17.25" customHeight="1" x14ac:dyDescent="0.2">
      <c r="A2" s="609" t="s">
        <v>218</v>
      </c>
      <c r="B2" s="610"/>
      <c r="C2" s="610"/>
      <c r="D2" s="610"/>
      <c r="E2" s="610"/>
      <c r="F2" s="610"/>
      <c r="G2" s="610"/>
      <c r="H2" s="610"/>
      <c r="I2" s="610"/>
      <c r="J2" s="610"/>
      <c r="K2" s="610"/>
      <c r="L2" s="610"/>
      <c r="M2" s="610"/>
      <c r="N2" s="610"/>
      <c r="O2" s="610"/>
      <c r="P2" s="610"/>
      <c r="Q2" s="610"/>
      <c r="R2" s="610"/>
      <c r="S2" s="610"/>
      <c r="T2" s="610"/>
      <c r="U2" s="610"/>
      <c r="V2" s="610"/>
      <c r="W2" s="610"/>
      <c r="X2" s="610"/>
      <c r="Y2" s="610"/>
    </row>
    <row r="3" spans="1:29" s="1" customFormat="1" ht="12" x14ac:dyDescent="0.2">
      <c r="A3" s="611" t="s">
        <v>3</v>
      </c>
      <c r="B3" s="614" t="s">
        <v>0</v>
      </c>
      <c r="C3" s="615"/>
      <c r="D3" s="615"/>
      <c r="E3" s="615"/>
      <c r="F3" s="615"/>
      <c r="G3" s="616"/>
      <c r="H3" s="617" t="s">
        <v>65</v>
      </c>
      <c r="I3" s="617"/>
      <c r="J3" s="617"/>
      <c r="K3" s="617"/>
      <c r="L3" s="617"/>
      <c r="M3" s="617"/>
      <c r="N3" s="617"/>
      <c r="O3" s="617"/>
      <c r="P3" s="617"/>
      <c r="Q3" s="617"/>
      <c r="R3" s="617"/>
      <c r="S3" s="617"/>
      <c r="T3" s="617"/>
      <c r="U3" s="617"/>
      <c r="V3" s="617"/>
      <c r="W3" s="617"/>
      <c r="X3" s="617"/>
      <c r="Y3" s="618"/>
    </row>
    <row r="4" spans="1:29" s="1" customFormat="1" ht="12" x14ac:dyDescent="0.2">
      <c r="A4" s="612"/>
      <c r="B4" s="619" t="s">
        <v>0</v>
      </c>
      <c r="C4" s="621" t="s">
        <v>10</v>
      </c>
      <c r="D4" s="622"/>
      <c r="E4" s="622"/>
      <c r="F4" s="622"/>
      <c r="G4" s="623"/>
      <c r="H4" s="624" t="s">
        <v>0</v>
      </c>
      <c r="I4" s="622" t="s">
        <v>1</v>
      </c>
      <c r="J4" s="622"/>
      <c r="K4" s="622"/>
      <c r="L4" s="622"/>
      <c r="M4" s="623"/>
      <c r="N4" s="624" t="s">
        <v>0</v>
      </c>
      <c r="O4" s="621" t="s">
        <v>2</v>
      </c>
      <c r="P4" s="622"/>
      <c r="Q4" s="622"/>
      <c r="R4" s="622"/>
      <c r="S4" s="623"/>
      <c r="T4" s="624" t="s">
        <v>0</v>
      </c>
      <c r="U4" s="621" t="s">
        <v>8</v>
      </c>
      <c r="V4" s="622"/>
      <c r="W4" s="622"/>
      <c r="X4" s="622"/>
      <c r="Y4" s="623"/>
    </row>
    <row r="5" spans="1:29" s="1" customFormat="1" ht="24" x14ac:dyDescent="0.2">
      <c r="A5" s="613"/>
      <c r="B5" s="619"/>
      <c r="C5" s="37" t="s">
        <v>70</v>
      </c>
      <c r="D5" s="37" t="s">
        <v>71</v>
      </c>
      <c r="E5" s="36" t="s">
        <v>102</v>
      </c>
      <c r="F5" s="36" t="s">
        <v>101</v>
      </c>
      <c r="G5" s="35" t="s">
        <v>8</v>
      </c>
      <c r="H5" s="627"/>
      <c r="I5" s="43" t="s">
        <v>70</v>
      </c>
      <c r="J5" s="37" t="s">
        <v>71</v>
      </c>
      <c r="K5" s="36" t="s">
        <v>102</v>
      </c>
      <c r="L5" s="36" t="s">
        <v>101</v>
      </c>
      <c r="M5" s="17" t="s">
        <v>8</v>
      </c>
      <c r="N5" s="627"/>
      <c r="O5" s="43" t="s">
        <v>70</v>
      </c>
      <c r="P5" s="37" t="s">
        <v>71</v>
      </c>
      <c r="Q5" s="36" t="s">
        <v>102</v>
      </c>
      <c r="R5" s="36" t="s">
        <v>101</v>
      </c>
      <c r="S5" s="17" t="s">
        <v>8</v>
      </c>
      <c r="T5" s="627"/>
      <c r="U5" s="43" t="s">
        <v>70</v>
      </c>
      <c r="V5" s="37" t="s">
        <v>71</v>
      </c>
      <c r="W5" s="36" t="s">
        <v>102</v>
      </c>
      <c r="X5" s="36" t="s">
        <v>101</v>
      </c>
      <c r="Y5" s="17" t="s">
        <v>8</v>
      </c>
      <c r="Z5" s="158"/>
    </row>
    <row r="6" spans="1:29" s="1" customFormat="1" ht="12" x14ac:dyDescent="0.2">
      <c r="A6" s="69" t="s">
        <v>0</v>
      </c>
      <c r="B6" s="225">
        <v>1011</v>
      </c>
      <c r="C6" s="225">
        <v>21</v>
      </c>
      <c r="D6" s="225">
        <v>12</v>
      </c>
      <c r="E6" s="225">
        <v>745</v>
      </c>
      <c r="F6" s="225">
        <v>85</v>
      </c>
      <c r="G6" s="21">
        <v>148</v>
      </c>
      <c r="H6" s="230">
        <v>732</v>
      </c>
      <c r="I6" s="230">
        <v>9</v>
      </c>
      <c r="J6" s="230">
        <v>8</v>
      </c>
      <c r="K6" s="230">
        <v>639</v>
      </c>
      <c r="L6" s="230">
        <v>62</v>
      </c>
      <c r="M6" s="230">
        <v>14</v>
      </c>
      <c r="N6" s="230">
        <v>134</v>
      </c>
      <c r="O6" s="230">
        <v>6</v>
      </c>
      <c r="P6" s="230">
        <v>3</v>
      </c>
      <c r="Q6" s="230">
        <v>102</v>
      </c>
      <c r="R6" s="230">
        <v>22</v>
      </c>
      <c r="S6" s="230">
        <v>1</v>
      </c>
      <c r="T6" s="230">
        <v>145</v>
      </c>
      <c r="U6" s="230">
        <v>6</v>
      </c>
      <c r="V6" s="230">
        <v>1</v>
      </c>
      <c r="W6" s="230">
        <v>4</v>
      </c>
      <c r="X6" s="230">
        <v>1</v>
      </c>
      <c r="Y6" s="230">
        <v>133</v>
      </c>
      <c r="Z6" s="158"/>
      <c r="AA6" s="158"/>
      <c r="AB6" s="158"/>
    </row>
    <row r="7" spans="1:29" s="1" customFormat="1" ht="12" x14ac:dyDescent="0.2">
      <c r="A7" s="70">
        <v>1</v>
      </c>
      <c r="B7" s="226">
        <v>264</v>
      </c>
      <c r="C7" s="221">
        <v>7</v>
      </c>
      <c r="D7" s="221">
        <v>4</v>
      </c>
      <c r="E7" s="221">
        <v>186</v>
      </c>
      <c r="F7" s="221">
        <v>8</v>
      </c>
      <c r="G7" s="228">
        <v>59</v>
      </c>
      <c r="H7" s="231">
        <v>183</v>
      </c>
      <c r="I7" s="222">
        <v>0</v>
      </c>
      <c r="J7" s="222">
        <v>2</v>
      </c>
      <c r="K7" s="222">
        <v>169</v>
      </c>
      <c r="L7" s="222">
        <v>5</v>
      </c>
      <c r="M7" s="222">
        <v>7</v>
      </c>
      <c r="N7" s="231">
        <v>20</v>
      </c>
      <c r="O7" s="222">
        <v>1</v>
      </c>
      <c r="P7" s="222">
        <v>1</v>
      </c>
      <c r="Q7" s="222">
        <v>16</v>
      </c>
      <c r="R7" s="222">
        <v>2</v>
      </c>
      <c r="S7" s="222">
        <v>0</v>
      </c>
      <c r="T7" s="231">
        <v>61</v>
      </c>
      <c r="U7" s="222">
        <v>6</v>
      </c>
      <c r="V7" s="222">
        <v>1</v>
      </c>
      <c r="W7" s="222">
        <v>1</v>
      </c>
      <c r="X7" s="222">
        <v>1</v>
      </c>
      <c r="Y7" s="222">
        <v>52</v>
      </c>
      <c r="Z7" s="158"/>
      <c r="AA7" s="158"/>
    </row>
    <row r="8" spans="1:29" s="1" customFormat="1" ht="12" x14ac:dyDescent="0.2">
      <c r="A8" s="70">
        <v>2</v>
      </c>
      <c r="B8" s="226">
        <v>60</v>
      </c>
      <c r="C8" s="221">
        <v>0</v>
      </c>
      <c r="D8" s="221">
        <v>0</v>
      </c>
      <c r="E8" s="221">
        <v>42</v>
      </c>
      <c r="F8" s="221">
        <v>7</v>
      </c>
      <c r="G8" s="228">
        <v>11</v>
      </c>
      <c r="H8" s="231">
        <v>40</v>
      </c>
      <c r="I8" s="222">
        <v>0</v>
      </c>
      <c r="J8" s="222">
        <v>0</v>
      </c>
      <c r="K8" s="222">
        <v>34</v>
      </c>
      <c r="L8" s="222">
        <v>4</v>
      </c>
      <c r="M8" s="222">
        <v>2</v>
      </c>
      <c r="N8" s="231">
        <v>11</v>
      </c>
      <c r="O8" s="222">
        <v>0</v>
      </c>
      <c r="P8" s="222">
        <v>0</v>
      </c>
      <c r="Q8" s="222">
        <v>8</v>
      </c>
      <c r="R8" s="222">
        <v>3</v>
      </c>
      <c r="S8" s="222">
        <v>0</v>
      </c>
      <c r="T8" s="231">
        <v>9</v>
      </c>
      <c r="U8" s="222">
        <v>0</v>
      </c>
      <c r="V8" s="222">
        <v>0</v>
      </c>
      <c r="W8" s="222">
        <v>0</v>
      </c>
      <c r="X8" s="222">
        <v>0</v>
      </c>
      <c r="Y8" s="222">
        <v>9</v>
      </c>
      <c r="Z8" s="158"/>
      <c r="AA8" s="158"/>
    </row>
    <row r="9" spans="1:29" s="1" customFormat="1" ht="12" x14ac:dyDescent="0.2">
      <c r="A9" s="70">
        <v>3</v>
      </c>
      <c r="B9" s="226">
        <v>150</v>
      </c>
      <c r="C9" s="221">
        <v>1</v>
      </c>
      <c r="D9" s="221">
        <v>2</v>
      </c>
      <c r="E9" s="221">
        <v>111</v>
      </c>
      <c r="F9" s="221">
        <v>25</v>
      </c>
      <c r="G9" s="228">
        <v>11</v>
      </c>
      <c r="H9" s="231">
        <v>106</v>
      </c>
      <c r="I9" s="222">
        <v>1</v>
      </c>
      <c r="J9" s="222">
        <v>0</v>
      </c>
      <c r="K9" s="222">
        <v>88</v>
      </c>
      <c r="L9" s="222">
        <v>16</v>
      </c>
      <c r="M9" s="222">
        <v>1</v>
      </c>
      <c r="N9" s="231">
        <v>34</v>
      </c>
      <c r="O9" s="222">
        <v>0</v>
      </c>
      <c r="P9" s="222">
        <v>2</v>
      </c>
      <c r="Q9" s="222">
        <v>23</v>
      </c>
      <c r="R9" s="222">
        <v>9</v>
      </c>
      <c r="S9" s="222">
        <v>0</v>
      </c>
      <c r="T9" s="231">
        <v>10</v>
      </c>
      <c r="U9" s="222">
        <v>0</v>
      </c>
      <c r="V9" s="222">
        <v>0</v>
      </c>
      <c r="W9" s="222">
        <v>0</v>
      </c>
      <c r="X9" s="222">
        <v>0</v>
      </c>
      <c r="Y9" s="222">
        <v>10</v>
      </c>
      <c r="Z9" s="158"/>
      <c r="AA9" s="158"/>
      <c r="AB9" s="158"/>
    </row>
    <row r="10" spans="1:29" s="1" customFormat="1" ht="12" x14ac:dyDescent="0.2">
      <c r="A10" s="70">
        <v>4</v>
      </c>
      <c r="B10" s="226">
        <v>86</v>
      </c>
      <c r="C10" s="221">
        <v>0</v>
      </c>
      <c r="D10" s="221">
        <v>0</v>
      </c>
      <c r="E10" s="221">
        <v>56</v>
      </c>
      <c r="F10" s="221">
        <v>9</v>
      </c>
      <c r="G10" s="228">
        <v>21</v>
      </c>
      <c r="H10" s="231">
        <v>55</v>
      </c>
      <c r="I10" s="222">
        <v>0</v>
      </c>
      <c r="J10" s="222">
        <v>0</v>
      </c>
      <c r="K10" s="222">
        <v>46</v>
      </c>
      <c r="L10" s="222">
        <v>8</v>
      </c>
      <c r="M10" s="222">
        <v>1</v>
      </c>
      <c r="N10" s="231">
        <v>11</v>
      </c>
      <c r="O10" s="222">
        <v>0</v>
      </c>
      <c r="P10" s="222">
        <v>0</v>
      </c>
      <c r="Q10" s="222">
        <v>10</v>
      </c>
      <c r="R10" s="222">
        <v>1</v>
      </c>
      <c r="S10" s="222">
        <v>0</v>
      </c>
      <c r="T10" s="231">
        <v>20</v>
      </c>
      <c r="U10" s="222">
        <v>0</v>
      </c>
      <c r="V10" s="222">
        <v>0</v>
      </c>
      <c r="W10" s="222">
        <v>0</v>
      </c>
      <c r="X10" s="222">
        <v>0</v>
      </c>
      <c r="Y10" s="222">
        <v>20</v>
      </c>
      <c r="Z10" s="158"/>
      <c r="AA10" s="158"/>
      <c r="AC10" s="158"/>
    </row>
    <row r="11" spans="1:29" s="1" customFormat="1" ht="12" x14ac:dyDescent="0.2">
      <c r="A11" s="70">
        <v>5</v>
      </c>
      <c r="B11" s="226">
        <v>55</v>
      </c>
      <c r="C11" s="221">
        <v>4</v>
      </c>
      <c r="D11" s="221">
        <v>0</v>
      </c>
      <c r="E11" s="221">
        <v>43</v>
      </c>
      <c r="F11" s="221">
        <v>1</v>
      </c>
      <c r="G11" s="228">
        <v>7</v>
      </c>
      <c r="H11" s="231">
        <v>34</v>
      </c>
      <c r="I11" s="222">
        <v>4</v>
      </c>
      <c r="J11" s="222">
        <v>0</v>
      </c>
      <c r="K11" s="222">
        <v>30</v>
      </c>
      <c r="L11" s="222">
        <v>0</v>
      </c>
      <c r="M11" s="222">
        <v>0</v>
      </c>
      <c r="N11" s="231">
        <v>13</v>
      </c>
      <c r="O11" s="222">
        <v>0</v>
      </c>
      <c r="P11" s="222">
        <v>0</v>
      </c>
      <c r="Q11" s="222">
        <v>11</v>
      </c>
      <c r="R11" s="222">
        <v>1</v>
      </c>
      <c r="S11" s="222">
        <v>1</v>
      </c>
      <c r="T11" s="231">
        <v>8</v>
      </c>
      <c r="U11" s="222">
        <v>0</v>
      </c>
      <c r="V11" s="222">
        <v>0</v>
      </c>
      <c r="W11" s="222">
        <v>2</v>
      </c>
      <c r="X11" s="222">
        <v>0</v>
      </c>
      <c r="Y11" s="222">
        <v>6</v>
      </c>
      <c r="Z11" s="158"/>
      <c r="AA11" s="158"/>
    </row>
    <row r="12" spans="1:29" s="1" customFormat="1" ht="12" x14ac:dyDescent="0.2">
      <c r="A12" s="70">
        <v>6</v>
      </c>
      <c r="B12" s="226">
        <v>47</v>
      </c>
      <c r="C12" s="221">
        <v>0</v>
      </c>
      <c r="D12" s="221">
        <v>0</v>
      </c>
      <c r="E12" s="221">
        <v>30</v>
      </c>
      <c r="F12" s="221">
        <v>6</v>
      </c>
      <c r="G12" s="228">
        <v>11</v>
      </c>
      <c r="H12" s="231">
        <v>32</v>
      </c>
      <c r="I12" s="222">
        <v>0</v>
      </c>
      <c r="J12" s="222">
        <v>0</v>
      </c>
      <c r="K12" s="222">
        <v>27</v>
      </c>
      <c r="L12" s="222">
        <v>5</v>
      </c>
      <c r="M12" s="222">
        <v>0</v>
      </c>
      <c r="N12" s="231">
        <v>3</v>
      </c>
      <c r="O12" s="222">
        <v>0</v>
      </c>
      <c r="P12" s="222">
        <v>0</v>
      </c>
      <c r="Q12" s="222">
        <v>2</v>
      </c>
      <c r="R12" s="222">
        <v>1</v>
      </c>
      <c r="S12" s="222">
        <v>0</v>
      </c>
      <c r="T12" s="231">
        <v>12</v>
      </c>
      <c r="U12" s="222">
        <v>0</v>
      </c>
      <c r="V12" s="222">
        <v>0</v>
      </c>
      <c r="W12" s="222">
        <v>1</v>
      </c>
      <c r="X12" s="222">
        <v>0</v>
      </c>
      <c r="Y12" s="222">
        <v>11</v>
      </c>
      <c r="Z12" s="158"/>
      <c r="AA12" s="158"/>
      <c r="AC12" s="158"/>
    </row>
    <row r="13" spans="1:29" s="1" customFormat="1" ht="12" x14ac:dyDescent="0.2">
      <c r="A13" s="70">
        <v>7</v>
      </c>
      <c r="B13" s="226">
        <v>28</v>
      </c>
      <c r="C13" s="221">
        <v>0</v>
      </c>
      <c r="D13" s="221">
        <v>0</v>
      </c>
      <c r="E13" s="221">
        <v>24</v>
      </c>
      <c r="F13" s="221">
        <v>1</v>
      </c>
      <c r="G13" s="228">
        <v>3</v>
      </c>
      <c r="H13" s="231">
        <v>18</v>
      </c>
      <c r="I13" s="222">
        <v>0</v>
      </c>
      <c r="J13" s="222">
        <v>0</v>
      </c>
      <c r="K13" s="222">
        <v>18</v>
      </c>
      <c r="L13" s="222">
        <v>0</v>
      </c>
      <c r="M13" s="222">
        <v>0</v>
      </c>
      <c r="N13" s="231">
        <v>7</v>
      </c>
      <c r="O13" s="222">
        <v>0</v>
      </c>
      <c r="P13" s="222">
        <v>0</v>
      </c>
      <c r="Q13" s="222">
        <v>6</v>
      </c>
      <c r="R13" s="222">
        <v>1</v>
      </c>
      <c r="S13" s="222">
        <v>0</v>
      </c>
      <c r="T13" s="231">
        <v>3</v>
      </c>
      <c r="U13" s="222">
        <v>0</v>
      </c>
      <c r="V13" s="222">
        <v>0</v>
      </c>
      <c r="W13" s="222">
        <v>0</v>
      </c>
      <c r="X13" s="222">
        <v>0</v>
      </c>
      <c r="Y13" s="222">
        <v>3</v>
      </c>
      <c r="Z13" s="158"/>
      <c r="AA13" s="158"/>
    </row>
    <row r="14" spans="1:29" s="1" customFormat="1" ht="12" x14ac:dyDescent="0.2">
      <c r="A14" s="70">
        <v>8</v>
      </c>
      <c r="B14" s="226">
        <v>9</v>
      </c>
      <c r="C14" s="221">
        <v>0</v>
      </c>
      <c r="D14" s="221">
        <v>0</v>
      </c>
      <c r="E14" s="221">
        <v>8</v>
      </c>
      <c r="F14" s="221">
        <v>0</v>
      </c>
      <c r="G14" s="228">
        <v>1</v>
      </c>
      <c r="H14" s="231">
        <v>7</v>
      </c>
      <c r="I14" s="222">
        <v>0</v>
      </c>
      <c r="J14" s="222">
        <v>0</v>
      </c>
      <c r="K14" s="222">
        <v>6</v>
      </c>
      <c r="L14" s="222">
        <v>0</v>
      </c>
      <c r="M14" s="222">
        <v>1</v>
      </c>
      <c r="N14" s="231">
        <v>2</v>
      </c>
      <c r="O14" s="222">
        <v>0</v>
      </c>
      <c r="P14" s="222">
        <v>0</v>
      </c>
      <c r="Q14" s="222">
        <v>2</v>
      </c>
      <c r="R14" s="222">
        <v>0</v>
      </c>
      <c r="S14" s="222">
        <v>0</v>
      </c>
      <c r="T14" s="231">
        <v>0</v>
      </c>
      <c r="U14" s="222">
        <v>0</v>
      </c>
      <c r="V14" s="222">
        <v>0</v>
      </c>
      <c r="W14" s="222">
        <v>0</v>
      </c>
      <c r="X14" s="222">
        <v>0</v>
      </c>
      <c r="Y14" s="222">
        <v>0</v>
      </c>
      <c r="Z14" s="158"/>
      <c r="AA14" s="158"/>
    </row>
    <row r="15" spans="1:29" s="1" customFormat="1" ht="12" x14ac:dyDescent="0.2">
      <c r="A15" s="70">
        <v>9</v>
      </c>
      <c r="B15" s="226">
        <v>40</v>
      </c>
      <c r="C15" s="221">
        <v>0</v>
      </c>
      <c r="D15" s="221">
        <v>0</v>
      </c>
      <c r="E15" s="221">
        <v>30</v>
      </c>
      <c r="F15" s="221">
        <v>8</v>
      </c>
      <c r="G15" s="228">
        <v>2</v>
      </c>
      <c r="H15" s="231">
        <v>38</v>
      </c>
      <c r="I15" s="222">
        <v>0</v>
      </c>
      <c r="J15" s="222">
        <v>0</v>
      </c>
      <c r="K15" s="222">
        <v>30</v>
      </c>
      <c r="L15" s="222">
        <v>7</v>
      </c>
      <c r="M15" s="222">
        <v>1</v>
      </c>
      <c r="N15" s="231">
        <v>1</v>
      </c>
      <c r="O15" s="222">
        <v>0</v>
      </c>
      <c r="P15" s="222">
        <v>0</v>
      </c>
      <c r="Q15" s="222">
        <v>0</v>
      </c>
      <c r="R15" s="222">
        <v>1</v>
      </c>
      <c r="S15" s="222">
        <v>0</v>
      </c>
      <c r="T15" s="231">
        <v>1</v>
      </c>
      <c r="U15" s="222">
        <v>0</v>
      </c>
      <c r="V15" s="222">
        <v>0</v>
      </c>
      <c r="W15" s="222">
        <v>0</v>
      </c>
      <c r="X15" s="222">
        <v>0</v>
      </c>
      <c r="Y15" s="222">
        <v>1</v>
      </c>
      <c r="Z15" s="158"/>
      <c r="AA15" s="158"/>
    </row>
    <row r="16" spans="1:29" s="1" customFormat="1" ht="12" x14ac:dyDescent="0.2">
      <c r="A16" s="70">
        <v>10</v>
      </c>
      <c r="B16" s="226">
        <v>12</v>
      </c>
      <c r="C16" s="221">
        <v>0</v>
      </c>
      <c r="D16" s="221">
        <v>0</v>
      </c>
      <c r="E16" s="221">
        <v>8</v>
      </c>
      <c r="F16" s="221">
        <v>1</v>
      </c>
      <c r="G16" s="228">
        <v>3</v>
      </c>
      <c r="H16" s="231">
        <v>8</v>
      </c>
      <c r="I16" s="222">
        <v>0</v>
      </c>
      <c r="J16" s="222">
        <v>0</v>
      </c>
      <c r="K16" s="222">
        <v>8</v>
      </c>
      <c r="L16" s="222">
        <v>0</v>
      </c>
      <c r="M16" s="222">
        <v>0</v>
      </c>
      <c r="N16" s="231">
        <v>1</v>
      </c>
      <c r="O16" s="222">
        <v>0</v>
      </c>
      <c r="P16" s="222">
        <v>0</v>
      </c>
      <c r="Q16" s="222">
        <v>0</v>
      </c>
      <c r="R16" s="222">
        <v>1</v>
      </c>
      <c r="S16" s="222">
        <v>0</v>
      </c>
      <c r="T16" s="231">
        <v>3</v>
      </c>
      <c r="U16" s="222">
        <v>0</v>
      </c>
      <c r="V16" s="222">
        <v>0</v>
      </c>
      <c r="W16" s="222">
        <v>0</v>
      </c>
      <c r="X16" s="222">
        <v>0</v>
      </c>
      <c r="Y16" s="222">
        <v>3</v>
      </c>
      <c r="Z16" s="158"/>
      <c r="AA16" s="158"/>
    </row>
    <row r="17" spans="1:28" s="1" customFormat="1" ht="12" x14ac:dyDescent="0.2">
      <c r="A17" s="70">
        <v>11</v>
      </c>
      <c r="B17" s="226">
        <v>13</v>
      </c>
      <c r="C17" s="221">
        <v>2</v>
      </c>
      <c r="D17" s="221">
        <v>0</v>
      </c>
      <c r="E17" s="221">
        <v>10</v>
      </c>
      <c r="F17" s="221">
        <v>0</v>
      </c>
      <c r="G17" s="228">
        <v>1</v>
      </c>
      <c r="H17" s="231">
        <v>8</v>
      </c>
      <c r="I17" s="222">
        <v>1</v>
      </c>
      <c r="J17" s="222">
        <v>0</v>
      </c>
      <c r="K17" s="222">
        <v>7</v>
      </c>
      <c r="L17" s="222">
        <v>0</v>
      </c>
      <c r="M17" s="222">
        <v>0</v>
      </c>
      <c r="N17" s="231">
        <v>4</v>
      </c>
      <c r="O17" s="222">
        <v>1</v>
      </c>
      <c r="P17" s="222">
        <v>0</v>
      </c>
      <c r="Q17" s="222">
        <v>3</v>
      </c>
      <c r="R17" s="222">
        <v>0</v>
      </c>
      <c r="S17" s="222">
        <v>0</v>
      </c>
      <c r="T17" s="231">
        <v>1</v>
      </c>
      <c r="U17" s="222">
        <v>0</v>
      </c>
      <c r="V17" s="222">
        <v>0</v>
      </c>
      <c r="W17" s="222">
        <v>0</v>
      </c>
      <c r="X17" s="222">
        <v>0</v>
      </c>
      <c r="Y17" s="222">
        <v>1</v>
      </c>
      <c r="Z17" s="158"/>
      <c r="AA17" s="158"/>
      <c r="AB17" s="158"/>
    </row>
    <row r="18" spans="1:28" s="1" customFormat="1" ht="12" x14ac:dyDescent="0.2">
      <c r="A18" s="70">
        <v>12</v>
      </c>
      <c r="B18" s="226">
        <v>27</v>
      </c>
      <c r="C18" s="221">
        <v>0</v>
      </c>
      <c r="D18" s="221">
        <v>1</v>
      </c>
      <c r="E18" s="221">
        <v>23</v>
      </c>
      <c r="F18" s="221">
        <v>2</v>
      </c>
      <c r="G18" s="228">
        <v>1</v>
      </c>
      <c r="H18" s="231">
        <v>26</v>
      </c>
      <c r="I18" s="222">
        <v>0</v>
      </c>
      <c r="J18" s="222">
        <v>1</v>
      </c>
      <c r="K18" s="222">
        <v>23</v>
      </c>
      <c r="L18" s="222">
        <v>2</v>
      </c>
      <c r="M18" s="222">
        <v>0</v>
      </c>
      <c r="N18" s="231">
        <v>0</v>
      </c>
      <c r="O18" s="222">
        <v>0</v>
      </c>
      <c r="P18" s="222">
        <v>0</v>
      </c>
      <c r="Q18" s="222">
        <v>0</v>
      </c>
      <c r="R18" s="222">
        <v>0</v>
      </c>
      <c r="S18" s="222">
        <v>0</v>
      </c>
      <c r="T18" s="231">
        <v>1</v>
      </c>
      <c r="U18" s="222">
        <v>0</v>
      </c>
      <c r="V18" s="222">
        <v>0</v>
      </c>
      <c r="W18" s="222">
        <v>0</v>
      </c>
      <c r="X18" s="222">
        <v>0</v>
      </c>
      <c r="Y18" s="222">
        <v>1</v>
      </c>
      <c r="Z18" s="158"/>
      <c r="AA18" s="158"/>
    </row>
    <row r="19" spans="1:28" s="1" customFormat="1" ht="12" x14ac:dyDescent="0.2">
      <c r="A19" s="70">
        <v>13</v>
      </c>
      <c r="B19" s="226">
        <v>67</v>
      </c>
      <c r="C19" s="221">
        <v>1</v>
      </c>
      <c r="D19" s="221">
        <v>2</v>
      </c>
      <c r="E19" s="221">
        <v>51</v>
      </c>
      <c r="F19" s="221">
        <v>10</v>
      </c>
      <c r="G19" s="228">
        <v>3</v>
      </c>
      <c r="H19" s="231">
        <v>58</v>
      </c>
      <c r="I19" s="222">
        <v>1</v>
      </c>
      <c r="J19" s="222">
        <v>2</v>
      </c>
      <c r="K19" s="222">
        <v>46</v>
      </c>
      <c r="L19" s="222">
        <v>9</v>
      </c>
      <c r="M19" s="222">
        <v>0</v>
      </c>
      <c r="N19" s="231">
        <v>6</v>
      </c>
      <c r="O19" s="222">
        <v>0</v>
      </c>
      <c r="P19" s="222">
        <v>0</v>
      </c>
      <c r="Q19" s="222">
        <v>5</v>
      </c>
      <c r="R19" s="222">
        <v>1</v>
      </c>
      <c r="S19" s="222">
        <v>0</v>
      </c>
      <c r="T19" s="231">
        <v>3</v>
      </c>
      <c r="U19" s="222">
        <v>0</v>
      </c>
      <c r="V19" s="222">
        <v>0</v>
      </c>
      <c r="W19" s="222">
        <v>0</v>
      </c>
      <c r="X19" s="222">
        <v>0</v>
      </c>
      <c r="Y19" s="222">
        <v>3</v>
      </c>
      <c r="Z19" s="158"/>
      <c r="AA19" s="158"/>
    </row>
    <row r="20" spans="1:28" s="1" customFormat="1" ht="12" x14ac:dyDescent="0.2">
      <c r="A20" s="70">
        <v>14</v>
      </c>
      <c r="B20" s="226">
        <v>91</v>
      </c>
      <c r="C20" s="221">
        <v>2</v>
      </c>
      <c r="D20" s="221">
        <v>2</v>
      </c>
      <c r="E20" s="221">
        <v>72</v>
      </c>
      <c r="F20" s="221">
        <v>7</v>
      </c>
      <c r="G20" s="228">
        <v>8</v>
      </c>
      <c r="H20" s="231">
        <v>71</v>
      </c>
      <c r="I20" s="222">
        <v>0</v>
      </c>
      <c r="J20" s="222">
        <v>2</v>
      </c>
      <c r="K20" s="222">
        <v>62</v>
      </c>
      <c r="L20" s="222">
        <v>6</v>
      </c>
      <c r="M20" s="222">
        <v>1</v>
      </c>
      <c r="N20" s="231">
        <v>13</v>
      </c>
      <c r="O20" s="222">
        <v>2</v>
      </c>
      <c r="P20" s="222">
        <v>0</v>
      </c>
      <c r="Q20" s="222">
        <v>10</v>
      </c>
      <c r="R20" s="222">
        <v>1</v>
      </c>
      <c r="S20" s="222">
        <v>0</v>
      </c>
      <c r="T20" s="231">
        <v>7</v>
      </c>
      <c r="U20" s="222">
        <v>0</v>
      </c>
      <c r="V20" s="222">
        <v>0</v>
      </c>
      <c r="W20" s="222">
        <v>0</v>
      </c>
      <c r="X20" s="222">
        <v>0</v>
      </c>
      <c r="Y20" s="222">
        <v>7</v>
      </c>
      <c r="Z20" s="158"/>
      <c r="AA20" s="158"/>
    </row>
    <row r="21" spans="1:28" s="1" customFormat="1" ht="12" x14ac:dyDescent="0.2">
      <c r="A21" s="71">
        <v>15</v>
      </c>
      <c r="B21" s="227">
        <v>62</v>
      </c>
      <c r="C21" s="223">
        <v>4</v>
      </c>
      <c r="D21" s="223">
        <v>1</v>
      </c>
      <c r="E21" s="223">
        <v>51</v>
      </c>
      <c r="F21" s="223">
        <v>0</v>
      </c>
      <c r="G21" s="229">
        <v>6</v>
      </c>
      <c r="H21" s="232">
        <v>48</v>
      </c>
      <c r="I21" s="224">
        <v>2</v>
      </c>
      <c r="J21" s="224">
        <v>1</v>
      </c>
      <c r="K21" s="224">
        <v>45</v>
      </c>
      <c r="L21" s="224">
        <v>0</v>
      </c>
      <c r="M21" s="224">
        <v>0</v>
      </c>
      <c r="N21" s="232">
        <v>8</v>
      </c>
      <c r="O21" s="224">
        <v>2</v>
      </c>
      <c r="P21" s="224">
        <v>0</v>
      </c>
      <c r="Q21" s="224">
        <v>6</v>
      </c>
      <c r="R21" s="224">
        <v>0</v>
      </c>
      <c r="S21" s="224">
        <v>0</v>
      </c>
      <c r="T21" s="232">
        <v>6</v>
      </c>
      <c r="U21" s="224">
        <v>0</v>
      </c>
      <c r="V21" s="224">
        <v>0</v>
      </c>
      <c r="W21" s="224">
        <v>0</v>
      </c>
      <c r="X21" s="224">
        <v>0</v>
      </c>
      <c r="Y21" s="224">
        <v>6</v>
      </c>
      <c r="Z21" s="158"/>
      <c r="AA21" s="158"/>
    </row>
    <row r="22" spans="1:28" s="5" customFormat="1" ht="11.25" x14ac:dyDescent="0.2">
      <c r="A22" s="608" t="s">
        <v>204</v>
      </c>
      <c r="B22" s="608"/>
      <c r="C22" s="608"/>
      <c r="D22" s="608"/>
      <c r="E22" s="608"/>
      <c r="F22" s="608"/>
      <c r="G22" s="608"/>
      <c r="H22" s="608"/>
      <c r="I22" s="608"/>
      <c r="J22" s="608"/>
      <c r="K22" s="608"/>
      <c r="L22" s="608"/>
      <c r="M22" s="608"/>
      <c r="N22" s="608"/>
      <c r="O22" s="608"/>
      <c r="P22" s="608"/>
      <c r="Q22" s="608"/>
      <c r="R22" s="608"/>
      <c r="S22" s="608"/>
      <c r="T22" s="608"/>
      <c r="U22" s="608"/>
      <c r="V22" s="608"/>
      <c r="W22" s="608"/>
      <c r="X22" s="608"/>
      <c r="Y22" s="608"/>
    </row>
    <row r="23" spans="1:28" s="5" customFormat="1" ht="14.25" customHeight="1" x14ac:dyDescent="0.2">
      <c r="A23" s="606" t="s">
        <v>315</v>
      </c>
      <c r="B23" s="607"/>
      <c r="C23" s="607"/>
      <c r="D23" s="607"/>
      <c r="E23" s="607"/>
      <c r="F23" s="607"/>
      <c r="G23" s="607"/>
      <c r="H23" s="607"/>
      <c r="I23" s="607"/>
      <c r="J23" s="607"/>
      <c r="K23" s="607"/>
      <c r="L23" s="607"/>
      <c r="M23" s="607"/>
      <c r="N23" s="607"/>
      <c r="O23" s="607"/>
      <c r="P23" s="607"/>
      <c r="Q23" s="607"/>
      <c r="R23" s="607"/>
      <c r="S23" s="607"/>
      <c r="T23" s="607"/>
      <c r="U23" s="607"/>
      <c r="V23" s="607"/>
      <c r="W23" s="607"/>
      <c r="X23" s="607"/>
      <c r="Y23" s="607"/>
    </row>
    <row r="24" spans="1:28" s="5" customFormat="1" ht="14.25" customHeight="1" x14ac:dyDescent="0.2">
      <c r="A24" s="143"/>
      <c r="B24" s="144"/>
      <c r="C24" s="144"/>
      <c r="D24" s="144"/>
      <c r="E24" s="144"/>
      <c r="F24" s="144"/>
      <c r="G24" s="144"/>
      <c r="H24" s="144"/>
      <c r="I24" s="144"/>
      <c r="J24" s="144"/>
      <c r="K24" s="144"/>
      <c r="L24" s="144"/>
      <c r="M24" s="144"/>
      <c r="N24" s="144"/>
      <c r="O24" s="144"/>
      <c r="P24" s="144"/>
      <c r="Q24" s="144"/>
      <c r="R24" s="144"/>
      <c r="S24" s="144"/>
      <c r="T24" s="144"/>
      <c r="U24" s="144"/>
      <c r="V24" s="144"/>
      <c r="W24" s="144"/>
      <c r="X24" s="144"/>
      <c r="Y24" s="144"/>
    </row>
    <row r="25" spans="1:28" s="5" customFormat="1" ht="14.25" customHeight="1" x14ac:dyDescent="0.2">
      <c r="A25" s="143"/>
      <c r="B25" s="144"/>
      <c r="C25" s="144"/>
      <c r="D25" s="144"/>
      <c r="E25" s="144"/>
      <c r="F25" s="144"/>
      <c r="G25" s="144"/>
      <c r="H25" s="144"/>
      <c r="I25" s="144"/>
      <c r="J25" s="144"/>
      <c r="K25" s="144"/>
      <c r="L25" s="144"/>
      <c r="M25" s="144"/>
      <c r="N25" s="144"/>
      <c r="O25" s="144"/>
      <c r="P25" s="144"/>
      <c r="Q25" s="144"/>
      <c r="R25" s="144"/>
      <c r="S25" s="144"/>
      <c r="T25" s="144"/>
      <c r="U25" s="144"/>
      <c r="V25" s="144"/>
      <c r="W25" s="144"/>
      <c r="X25" s="144"/>
      <c r="Y25" s="144"/>
    </row>
    <row r="26" spans="1:28" ht="14.25" customHeight="1" x14ac:dyDescent="0.2">
      <c r="A26" s="609" t="s">
        <v>219</v>
      </c>
      <c r="B26" s="610"/>
      <c r="C26" s="610"/>
      <c r="D26" s="610"/>
      <c r="E26" s="610"/>
      <c r="F26" s="610"/>
      <c r="G26" s="610"/>
      <c r="H26" s="610"/>
      <c r="I26" s="610"/>
      <c r="J26" s="610"/>
      <c r="K26" s="610"/>
      <c r="L26" s="610"/>
      <c r="M26" s="610"/>
      <c r="N26" s="610"/>
      <c r="O26" s="610"/>
      <c r="P26" s="610"/>
      <c r="Q26" s="610"/>
      <c r="R26" s="610"/>
      <c r="S26" s="610"/>
      <c r="T26" s="610"/>
      <c r="U26" s="610"/>
      <c r="V26" s="610"/>
      <c r="W26" s="610"/>
      <c r="X26" s="610"/>
      <c r="Y26" s="610"/>
    </row>
    <row r="27" spans="1:28" x14ac:dyDescent="0.2">
      <c r="A27" s="611" t="s">
        <v>3</v>
      </c>
      <c r="B27" s="614" t="s">
        <v>0</v>
      </c>
      <c r="C27" s="615"/>
      <c r="D27" s="615"/>
      <c r="E27" s="615"/>
      <c r="F27" s="615"/>
      <c r="G27" s="616"/>
      <c r="H27" s="617" t="s">
        <v>65</v>
      </c>
      <c r="I27" s="617"/>
      <c r="J27" s="617"/>
      <c r="K27" s="617"/>
      <c r="L27" s="617"/>
      <c r="M27" s="617"/>
      <c r="N27" s="617"/>
      <c r="O27" s="617"/>
      <c r="P27" s="617"/>
      <c r="Q27" s="617"/>
      <c r="R27" s="617"/>
      <c r="S27" s="617"/>
      <c r="T27" s="617"/>
      <c r="U27" s="617"/>
      <c r="V27" s="617"/>
      <c r="W27" s="617"/>
      <c r="X27" s="617"/>
      <c r="Y27" s="618"/>
    </row>
    <row r="28" spans="1:28" x14ac:dyDescent="0.2">
      <c r="A28" s="612"/>
      <c r="B28" s="619" t="s">
        <v>0</v>
      </c>
      <c r="C28" s="621" t="s">
        <v>10</v>
      </c>
      <c r="D28" s="622"/>
      <c r="E28" s="622"/>
      <c r="F28" s="622"/>
      <c r="G28" s="623"/>
      <c r="H28" s="624" t="s">
        <v>0</v>
      </c>
      <c r="I28" s="622" t="s">
        <v>1</v>
      </c>
      <c r="J28" s="622"/>
      <c r="K28" s="622"/>
      <c r="L28" s="622"/>
      <c r="M28" s="623"/>
      <c r="N28" s="624" t="s">
        <v>0</v>
      </c>
      <c r="O28" s="621" t="s">
        <v>2</v>
      </c>
      <c r="P28" s="622"/>
      <c r="Q28" s="622"/>
      <c r="R28" s="622"/>
      <c r="S28" s="623"/>
      <c r="T28" s="624" t="s">
        <v>0</v>
      </c>
      <c r="U28" s="621" t="s">
        <v>8</v>
      </c>
      <c r="V28" s="622"/>
      <c r="W28" s="622"/>
      <c r="X28" s="622"/>
      <c r="Y28" s="623"/>
    </row>
    <row r="29" spans="1:28" ht="24" x14ac:dyDescent="0.2">
      <c r="A29" s="613"/>
      <c r="B29" s="620"/>
      <c r="C29" s="72" t="s">
        <v>70</v>
      </c>
      <c r="D29" s="74" t="s">
        <v>71</v>
      </c>
      <c r="E29" s="73" t="s">
        <v>102</v>
      </c>
      <c r="F29" s="75" t="s">
        <v>101</v>
      </c>
      <c r="G29" s="73" t="s">
        <v>8</v>
      </c>
      <c r="H29" s="625"/>
      <c r="I29" s="210" t="s">
        <v>70</v>
      </c>
      <c r="J29" s="74" t="s">
        <v>71</v>
      </c>
      <c r="K29" s="73" t="s">
        <v>102</v>
      </c>
      <c r="L29" s="75" t="s">
        <v>101</v>
      </c>
      <c r="M29" s="76" t="s">
        <v>8</v>
      </c>
      <c r="N29" s="625"/>
      <c r="O29" s="210" t="s">
        <v>70</v>
      </c>
      <c r="P29" s="74" t="s">
        <v>71</v>
      </c>
      <c r="Q29" s="73" t="s">
        <v>102</v>
      </c>
      <c r="R29" s="75" t="s">
        <v>101</v>
      </c>
      <c r="S29" s="76" t="s">
        <v>8</v>
      </c>
      <c r="T29" s="625"/>
      <c r="U29" s="210" t="s">
        <v>70</v>
      </c>
      <c r="V29" s="165" t="s">
        <v>71</v>
      </c>
      <c r="W29" s="35" t="s">
        <v>102</v>
      </c>
      <c r="X29" s="166" t="s">
        <v>101</v>
      </c>
      <c r="Y29" s="76" t="s">
        <v>8</v>
      </c>
    </row>
    <row r="30" spans="1:28" x14ac:dyDescent="0.2">
      <c r="A30" s="69" t="s">
        <v>0</v>
      </c>
      <c r="B30" s="99">
        <v>100</v>
      </c>
      <c r="C30" s="100">
        <v>2.0771513353115725</v>
      </c>
      <c r="D30" s="100">
        <v>1.1869436201780417</v>
      </c>
      <c r="E30" s="100">
        <v>73.689416419386745</v>
      </c>
      <c r="F30" s="100">
        <v>8.4075173095944606</v>
      </c>
      <c r="G30" s="99">
        <v>14.638971315529178</v>
      </c>
      <c r="H30" s="99">
        <v>72.403560830860542</v>
      </c>
      <c r="I30" s="100">
        <v>0.89020771513353114</v>
      </c>
      <c r="J30" s="101">
        <v>0.79129574678536096</v>
      </c>
      <c r="K30" s="100">
        <v>63.204747774480708</v>
      </c>
      <c r="L30" s="100">
        <v>6.132542037586548</v>
      </c>
      <c r="M30" s="99">
        <v>1.3847675568743818</v>
      </c>
      <c r="N30" s="100">
        <v>13.254203758654798</v>
      </c>
      <c r="O30" s="100">
        <v>0.59347181008902083</v>
      </c>
      <c r="P30" s="100">
        <v>0.29673590504451042</v>
      </c>
      <c r="Q30" s="100">
        <v>10.089020771513352</v>
      </c>
      <c r="R30" s="100">
        <v>2.1760633036597428</v>
      </c>
      <c r="S30" s="101">
        <v>9.8911968348170121E-2</v>
      </c>
      <c r="T30" s="100">
        <v>14.342235410484669</v>
      </c>
      <c r="U30" s="100">
        <v>0.59347181008902083</v>
      </c>
      <c r="V30" s="100">
        <v>9.8911968348170121E-2</v>
      </c>
      <c r="W30" s="100">
        <v>0.39564787339268048</v>
      </c>
      <c r="X30" s="100">
        <v>9.8911968348170121E-2</v>
      </c>
      <c r="Y30" s="100">
        <v>13.155291790306627</v>
      </c>
      <c r="Z30" s="463"/>
      <c r="AA30" s="463"/>
      <c r="AB30" s="463"/>
    </row>
    <row r="31" spans="1:28" x14ac:dyDescent="0.2">
      <c r="A31" s="70">
        <v>1</v>
      </c>
      <c r="B31" s="102">
        <v>26.112759643916917</v>
      </c>
      <c r="C31" s="51">
        <v>0.6923837784371909</v>
      </c>
      <c r="D31" s="103">
        <v>0.39564787339268048</v>
      </c>
      <c r="E31" s="51">
        <v>18.397626112759642</v>
      </c>
      <c r="F31" s="103">
        <v>0.79129574678536096</v>
      </c>
      <c r="G31" s="233">
        <v>5.8358061325420376</v>
      </c>
      <c r="H31" s="102">
        <v>18.100890207715135</v>
      </c>
      <c r="I31" s="51">
        <v>0</v>
      </c>
      <c r="J31" s="51">
        <v>0.19782393669634024</v>
      </c>
      <c r="K31" s="51">
        <v>16.716122650840752</v>
      </c>
      <c r="L31" s="233">
        <v>0.4945598417408506</v>
      </c>
      <c r="M31" s="233">
        <v>0.6923837784371909</v>
      </c>
      <c r="N31" s="52">
        <v>1.9782393669634024</v>
      </c>
      <c r="O31" s="51">
        <v>9.8911968348170121E-2</v>
      </c>
      <c r="P31" s="51">
        <v>9.8911968348170121E-2</v>
      </c>
      <c r="Q31" s="51">
        <v>1.5825914935707219</v>
      </c>
      <c r="R31" s="51">
        <v>0.19782393669634024</v>
      </c>
      <c r="S31" s="103">
        <v>0</v>
      </c>
      <c r="T31" s="52">
        <v>6.0336300692383782</v>
      </c>
      <c r="U31" s="51">
        <v>0.59347181008902083</v>
      </c>
      <c r="V31" s="51">
        <v>9.8911968348170121E-2</v>
      </c>
      <c r="W31" s="51">
        <v>9.8911968348170121E-2</v>
      </c>
      <c r="X31" s="51">
        <v>9.8911968348170121E-2</v>
      </c>
      <c r="Y31" s="51">
        <v>5.1434223541048461</v>
      </c>
      <c r="Z31" s="463"/>
    </row>
    <row r="32" spans="1:28" x14ac:dyDescent="0.2">
      <c r="A32" s="70">
        <v>2</v>
      </c>
      <c r="B32" s="102">
        <v>5.9347181008902083</v>
      </c>
      <c r="C32" s="51">
        <v>0</v>
      </c>
      <c r="D32" s="103">
        <v>0</v>
      </c>
      <c r="E32" s="51">
        <v>4.154302670623145</v>
      </c>
      <c r="F32" s="103">
        <v>0.6923837784371909</v>
      </c>
      <c r="G32" s="233">
        <v>1.0880316518298714</v>
      </c>
      <c r="H32" s="102">
        <v>3.9564787339268048</v>
      </c>
      <c r="I32" s="51">
        <v>0</v>
      </c>
      <c r="J32" s="51">
        <v>0</v>
      </c>
      <c r="K32" s="51">
        <v>3.3630069238377844</v>
      </c>
      <c r="L32" s="233">
        <v>0.39564787339268048</v>
      </c>
      <c r="M32" s="233">
        <v>0.19782393669634024</v>
      </c>
      <c r="N32" s="52">
        <v>1.0880316518298714</v>
      </c>
      <c r="O32" s="51">
        <v>0</v>
      </c>
      <c r="P32" s="51">
        <v>0</v>
      </c>
      <c r="Q32" s="51">
        <v>0.79129574678536096</v>
      </c>
      <c r="R32" s="51">
        <v>0.29673590504451042</v>
      </c>
      <c r="S32" s="103">
        <v>0</v>
      </c>
      <c r="T32" s="52">
        <v>0.89020771513353114</v>
      </c>
      <c r="U32" s="51">
        <v>0</v>
      </c>
      <c r="V32" s="51">
        <v>0</v>
      </c>
      <c r="W32" s="51">
        <v>0</v>
      </c>
      <c r="X32" s="51">
        <v>0</v>
      </c>
      <c r="Y32" s="51">
        <v>0.89020771513353114</v>
      </c>
      <c r="Z32" s="463"/>
    </row>
    <row r="33" spans="1:25" x14ac:dyDescent="0.2">
      <c r="A33" s="70">
        <v>3</v>
      </c>
      <c r="B33" s="102">
        <v>14.836795252225517</v>
      </c>
      <c r="C33" s="51">
        <v>9.8911968348170121E-2</v>
      </c>
      <c r="D33" s="103">
        <v>0.19782393669634024</v>
      </c>
      <c r="E33" s="51">
        <v>10.979228486646884</v>
      </c>
      <c r="F33" s="103">
        <v>2.4727992087042532</v>
      </c>
      <c r="G33" s="233">
        <v>1.0880316518298714</v>
      </c>
      <c r="H33" s="102">
        <v>10.484668644906034</v>
      </c>
      <c r="I33" s="51">
        <v>9.8911968348170121E-2</v>
      </c>
      <c r="J33" s="51">
        <v>0</v>
      </c>
      <c r="K33" s="51">
        <v>8.7042532146389711</v>
      </c>
      <c r="L33" s="233">
        <v>1.5825914935707219</v>
      </c>
      <c r="M33" s="233">
        <v>9.8911968348170121E-2</v>
      </c>
      <c r="N33" s="52">
        <v>3.3630069238377844</v>
      </c>
      <c r="O33" s="51">
        <v>0</v>
      </c>
      <c r="P33" s="51">
        <v>0.19782393669634024</v>
      </c>
      <c r="Q33" s="51">
        <v>2.2749752720079131</v>
      </c>
      <c r="R33" s="51">
        <v>0.89020771513353114</v>
      </c>
      <c r="S33" s="103">
        <v>0</v>
      </c>
      <c r="T33" s="52">
        <v>0.98911968348170121</v>
      </c>
      <c r="U33" s="51">
        <v>0</v>
      </c>
      <c r="V33" s="51">
        <v>0</v>
      </c>
      <c r="W33" s="51">
        <v>0</v>
      </c>
      <c r="X33" s="51">
        <v>0</v>
      </c>
      <c r="Y33" s="51">
        <v>0.98911968348170121</v>
      </c>
    </row>
    <row r="34" spans="1:25" x14ac:dyDescent="0.2">
      <c r="A34" s="70">
        <v>4</v>
      </c>
      <c r="B34" s="102">
        <v>8.5064292779426314</v>
      </c>
      <c r="C34" s="51">
        <v>0</v>
      </c>
      <c r="D34" s="103">
        <v>0</v>
      </c>
      <c r="E34" s="51">
        <v>5.5390702274975272</v>
      </c>
      <c r="F34" s="103">
        <v>0.89020771513353114</v>
      </c>
      <c r="G34" s="233">
        <v>2.0771513353115725</v>
      </c>
      <c r="H34" s="102">
        <v>5.4401582591493574</v>
      </c>
      <c r="I34" s="51">
        <v>0</v>
      </c>
      <c r="J34" s="51">
        <v>0</v>
      </c>
      <c r="K34" s="51">
        <v>4.5499505440158261</v>
      </c>
      <c r="L34" s="233">
        <v>0.79129574678536096</v>
      </c>
      <c r="M34" s="233">
        <v>9.8911968348170121E-2</v>
      </c>
      <c r="N34" s="52">
        <v>1.0880316518298714</v>
      </c>
      <c r="O34" s="51">
        <v>0</v>
      </c>
      <c r="P34" s="51">
        <v>0</v>
      </c>
      <c r="Q34" s="51">
        <v>0.98911968348170121</v>
      </c>
      <c r="R34" s="51">
        <v>9.8911968348170121E-2</v>
      </c>
      <c r="S34" s="103">
        <v>0</v>
      </c>
      <c r="T34" s="52">
        <v>1.9782393669634024</v>
      </c>
      <c r="U34" s="51">
        <v>0</v>
      </c>
      <c r="V34" s="51">
        <v>0</v>
      </c>
      <c r="W34" s="51">
        <v>0</v>
      </c>
      <c r="X34" s="51">
        <v>0</v>
      </c>
      <c r="Y34" s="51">
        <v>1.9782393669634024</v>
      </c>
    </row>
    <row r="35" spans="1:25" x14ac:dyDescent="0.2">
      <c r="A35" s="70">
        <v>5</v>
      </c>
      <c r="B35" s="102">
        <v>5.4401582591493574</v>
      </c>
      <c r="C35" s="51">
        <v>0.39564787339268048</v>
      </c>
      <c r="D35" s="103">
        <v>0</v>
      </c>
      <c r="E35" s="51">
        <v>4.2532146389713157</v>
      </c>
      <c r="F35" s="103">
        <v>9.8911968348170121E-2</v>
      </c>
      <c r="G35" s="233">
        <v>0.6923837784371909</v>
      </c>
      <c r="H35" s="102">
        <v>3.3630069238377844</v>
      </c>
      <c r="I35" s="51">
        <v>0.39564787339268048</v>
      </c>
      <c r="J35" s="51">
        <v>0</v>
      </c>
      <c r="K35" s="51">
        <v>2.9673590504451042</v>
      </c>
      <c r="L35" s="233">
        <v>0</v>
      </c>
      <c r="M35" s="233">
        <v>0</v>
      </c>
      <c r="N35" s="52">
        <v>1.2858555885262115</v>
      </c>
      <c r="O35" s="51">
        <v>0</v>
      </c>
      <c r="P35" s="51">
        <v>0</v>
      </c>
      <c r="Q35" s="51">
        <v>1.0880316518298714</v>
      </c>
      <c r="R35" s="51">
        <v>9.8911968348170121E-2</v>
      </c>
      <c r="S35" s="103">
        <v>9.8911968348170121E-2</v>
      </c>
      <c r="T35" s="52">
        <v>0.79129574678536096</v>
      </c>
      <c r="U35" s="51">
        <v>0</v>
      </c>
      <c r="V35" s="51">
        <v>0</v>
      </c>
      <c r="W35" s="51">
        <v>0.19782393669634024</v>
      </c>
      <c r="X35" s="51">
        <v>0</v>
      </c>
      <c r="Y35" s="51">
        <v>0.59347181008902083</v>
      </c>
    </row>
    <row r="36" spans="1:25" x14ac:dyDescent="0.2">
      <c r="A36" s="70">
        <v>6</v>
      </c>
      <c r="B36" s="102">
        <v>4.6488625123639959</v>
      </c>
      <c r="C36" s="51">
        <v>0</v>
      </c>
      <c r="D36" s="103">
        <v>0</v>
      </c>
      <c r="E36" s="51">
        <v>2.9673590504451042</v>
      </c>
      <c r="F36" s="103">
        <v>0.59347181008902083</v>
      </c>
      <c r="G36" s="233">
        <v>1.0880316518298714</v>
      </c>
      <c r="H36" s="102">
        <v>3.1651829871414439</v>
      </c>
      <c r="I36" s="51">
        <v>0</v>
      </c>
      <c r="J36" s="51">
        <v>0</v>
      </c>
      <c r="K36" s="51">
        <v>2.6706231454005933</v>
      </c>
      <c r="L36" s="233">
        <v>0.4945598417408506</v>
      </c>
      <c r="M36" s="233">
        <v>0</v>
      </c>
      <c r="N36" s="52">
        <v>0.29673590504451042</v>
      </c>
      <c r="O36" s="51">
        <v>0</v>
      </c>
      <c r="P36" s="51">
        <v>0</v>
      </c>
      <c r="Q36" s="51">
        <v>0.19782393669634024</v>
      </c>
      <c r="R36" s="51">
        <v>9.8911968348170121E-2</v>
      </c>
      <c r="S36" s="103">
        <v>0</v>
      </c>
      <c r="T36" s="52">
        <v>1.1869436201780417</v>
      </c>
      <c r="U36" s="51">
        <v>0</v>
      </c>
      <c r="V36" s="51">
        <v>0</v>
      </c>
      <c r="W36" s="51">
        <v>9.8911968348170121E-2</v>
      </c>
      <c r="X36" s="51">
        <v>0</v>
      </c>
      <c r="Y36" s="51">
        <v>1.0880316518298714</v>
      </c>
    </row>
    <row r="37" spans="1:25" x14ac:dyDescent="0.2">
      <c r="A37" s="70">
        <v>7</v>
      </c>
      <c r="B37" s="102">
        <v>2.7695351137487636</v>
      </c>
      <c r="C37" s="51">
        <v>0</v>
      </c>
      <c r="D37" s="103">
        <v>0</v>
      </c>
      <c r="E37" s="51">
        <v>2.3738872403560833</v>
      </c>
      <c r="F37" s="103">
        <v>9.8911968348170121E-2</v>
      </c>
      <c r="G37" s="233">
        <v>0.29673590504451042</v>
      </c>
      <c r="H37" s="102">
        <v>1.7804154302670623</v>
      </c>
      <c r="I37" s="51">
        <v>0</v>
      </c>
      <c r="J37" s="51">
        <v>0</v>
      </c>
      <c r="K37" s="51">
        <v>1.7804154302670623</v>
      </c>
      <c r="L37" s="233">
        <v>0</v>
      </c>
      <c r="M37" s="233">
        <v>0</v>
      </c>
      <c r="N37" s="52">
        <v>0.6923837784371909</v>
      </c>
      <c r="O37" s="51">
        <v>0</v>
      </c>
      <c r="P37" s="51">
        <v>0</v>
      </c>
      <c r="Q37" s="51">
        <v>0.59347181008902083</v>
      </c>
      <c r="R37" s="51">
        <v>9.8911968348170121E-2</v>
      </c>
      <c r="S37" s="103">
        <v>0</v>
      </c>
      <c r="T37" s="52">
        <v>0.29673590504451042</v>
      </c>
      <c r="U37" s="51">
        <v>0</v>
      </c>
      <c r="V37" s="51">
        <v>0</v>
      </c>
      <c r="W37" s="51">
        <v>0</v>
      </c>
      <c r="X37" s="51">
        <v>0</v>
      </c>
      <c r="Y37" s="51">
        <v>0.29673590504451042</v>
      </c>
    </row>
    <row r="38" spans="1:25" x14ac:dyDescent="0.2">
      <c r="A38" s="70">
        <v>8</v>
      </c>
      <c r="B38" s="102">
        <v>0.89020771513353114</v>
      </c>
      <c r="C38" s="51">
        <v>0</v>
      </c>
      <c r="D38" s="103">
        <v>0</v>
      </c>
      <c r="E38" s="51">
        <v>0.79129574678536096</v>
      </c>
      <c r="F38" s="103">
        <v>0</v>
      </c>
      <c r="G38" s="233">
        <v>9.8911968348170121E-2</v>
      </c>
      <c r="H38" s="102">
        <v>0.6923837784371909</v>
      </c>
      <c r="I38" s="51">
        <v>0</v>
      </c>
      <c r="J38" s="51">
        <v>0</v>
      </c>
      <c r="K38" s="51">
        <v>0.59347181008902083</v>
      </c>
      <c r="L38" s="233">
        <v>0</v>
      </c>
      <c r="M38" s="233">
        <v>9.8911968348170121E-2</v>
      </c>
      <c r="N38" s="52">
        <v>0.19782393669634024</v>
      </c>
      <c r="O38" s="51">
        <v>0</v>
      </c>
      <c r="P38" s="51">
        <v>0</v>
      </c>
      <c r="Q38" s="51">
        <v>0.19782393669634024</v>
      </c>
      <c r="R38" s="51">
        <v>0</v>
      </c>
      <c r="S38" s="103">
        <v>0</v>
      </c>
      <c r="T38" s="52">
        <v>0</v>
      </c>
      <c r="U38" s="51">
        <v>0</v>
      </c>
      <c r="V38" s="51">
        <v>0</v>
      </c>
      <c r="W38" s="51">
        <v>0</v>
      </c>
      <c r="X38" s="51">
        <v>0</v>
      </c>
      <c r="Y38" s="51">
        <v>0</v>
      </c>
    </row>
    <row r="39" spans="1:25" x14ac:dyDescent="0.2">
      <c r="A39" s="70">
        <v>9</v>
      </c>
      <c r="B39" s="102">
        <v>3.9564787339268048</v>
      </c>
      <c r="C39" s="51">
        <v>0</v>
      </c>
      <c r="D39" s="103">
        <v>0</v>
      </c>
      <c r="E39" s="51">
        <v>2.9673590504451042</v>
      </c>
      <c r="F39" s="103">
        <v>0.79129574678536096</v>
      </c>
      <c r="G39" s="233">
        <v>0.19782393669634024</v>
      </c>
      <c r="H39" s="102">
        <v>3.7586547972304651</v>
      </c>
      <c r="I39" s="51">
        <v>0</v>
      </c>
      <c r="J39" s="51">
        <v>0</v>
      </c>
      <c r="K39" s="51">
        <v>2.9673590504451042</v>
      </c>
      <c r="L39" s="233">
        <v>0.6923837784371909</v>
      </c>
      <c r="M39" s="233">
        <v>9.8911968348170121E-2</v>
      </c>
      <c r="N39" s="52">
        <v>9.8911968348170121E-2</v>
      </c>
      <c r="O39" s="51">
        <v>0</v>
      </c>
      <c r="P39" s="51">
        <v>0</v>
      </c>
      <c r="Q39" s="51">
        <v>0</v>
      </c>
      <c r="R39" s="51">
        <v>9.8911968348170121E-2</v>
      </c>
      <c r="S39" s="103">
        <v>0</v>
      </c>
      <c r="T39" s="52">
        <v>9.8911968348170121E-2</v>
      </c>
      <c r="U39" s="51">
        <v>0</v>
      </c>
      <c r="V39" s="51">
        <v>0</v>
      </c>
      <c r="W39" s="51">
        <v>0</v>
      </c>
      <c r="X39" s="51">
        <v>0</v>
      </c>
      <c r="Y39" s="51">
        <v>9.8911968348170121E-2</v>
      </c>
    </row>
    <row r="40" spans="1:25" x14ac:dyDescent="0.2">
      <c r="A40" s="70">
        <v>10</v>
      </c>
      <c r="B40" s="102">
        <v>1.1869436201780417</v>
      </c>
      <c r="C40" s="51">
        <v>0</v>
      </c>
      <c r="D40" s="103">
        <v>0</v>
      </c>
      <c r="E40" s="51">
        <v>0.79129574678536096</v>
      </c>
      <c r="F40" s="103">
        <v>9.8911968348170121E-2</v>
      </c>
      <c r="G40" s="233">
        <v>0.29673590504451042</v>
      </c>
      <c r="H40" s="102">
        <v>0.79129574678536096</v>
      </c>
      <c r="I40" s="51">
        <v>0</v>
      </c>
      <c r="J40" s="51">
        <v>0</v>
      </c>
      <c r="K40" s="51">
        <v>0.79129574678536096</v>
      </c>
      <c r="L40" s="233">
        <v>0</v>
      </c>
      <c r="M40" s="233">
        <v>0</v>
      </c>
      <c r="N40" s="52">
        <v>9.8911968348170121E-2</v>
      </c>
      <c r="O40" s="51">
        <v>0</v>
      </c>
      <c r="P40" s="51">
        <v>0</v>
      </c>
      <c r="Q40" s="51">
        <v>0</v>
      </c>
      <c r="R40" s="51">
        <v>9.8911968348170121E-2</v>
      </c>
      <c r="S40" s="103">
        <v>0</v>
      </c>
      <c r="T40" s="52">
        <v>0.29673590504451042</v>
      </c>
      <c r="U40" s="51">
        <v>0</v>
      </c>
      <c r="V40" s="51">
        <v>0</v>
      </c>
      <c r="W40" s="51">
        <v>0</v>
      </c>
      <c r="X40" s="51">
        <v>0</v>
      </c>
      <c r="Y40" s="51">
        <v>0.29673590504451042</v>
      </c>
    </row>
    <row r="41" spans="1:25" x14ac:dyDescent="0.2">
      <c r="A41" s="70">
        <v>11</v>
      </c>
      <c r="B41" s="102">
        <v>1.2858555885262115</v>
      </c>
      <c r="C41" s="51">
        <v>0.19782393669634024</v>
      </c>
      <c r="D41" s="103">
        <v>0</v>
      </c>
      <c r="E41" s="51">
        <v>0.98911968348170121</v>
      </c>
      <c r="F41" s="103">
        <v>0</v>
      </c>
      <c r="G41" s="233">
        <v>9.8911968348170121E-2</v>
      </c>
      <c r="H41" s="102">
        <v>0.79129574678536096</v>
      </c>
      <c r="I41" s="51">
        <v>9.8911968348170121E-2</v>
      </c>
      <c r="J41" s="51">
        <v>0</v>
      </c>
      <c r="K41" s="51">
        <v>0.6923837784371909</v>
      </c>
      <c r="L41" s="233">
        <v>0</v>
      </c>
      <c r="M41" s="233">
        <v>0</v>
      </c>
      <c r="N41" s="52">
        <v>0.39564787339268048</v>
      </c>
      <c r="O41" s="51">
        <v>9.8911968348170121E-2</v>
      </c>
      <c r="P41" s="51">
        <v>0</v>
      </c>
      <c r="Q41" s="51">
        <v>0.29673590504451042</v>
      </c>
      <c r="R41" s="51">
        <v>0</v>
      </c>
      <c r="S41" s="103">
        <v>0</v>
      </c>
      <c r="T41" s="52">
        <v>9.8911968348170121E-2</v>
      </c>
      <c r="U41" s="51">
        <v>0</v>
      </c>
      <c r="V41" s="51">
        <v>0</v>
      </c>
      <c r="W41" s="51">
        <v>0</v>
      </c>
      <c r="X41" s="51">
        <v>0</v>
      </c>
      <c r="Y41" s="51">
        <v>9.8911968348170121E-2</v>
      </c>
    </row>
    <row r="42" spans="1:25" x14ac:dyDescent="0.2">
      <c r="A42" s="70">
        <v>12</v>
      </c>
      <c r="B42" s="102">
        <v>2.6706231454005933</v>
      </c>
      <c r="C42" s="51">
        <v>0</v>
      </c>
      <c r="D42" s="103">
        <v>9.8911968348170121E-2</v>
      </c>
      <c r="E42" s="51">
        <v>2.2749752720079131</v>
      </c>
      <c r="F42" s="103">
        <v>0.19782393669634024</v>
      </c>
      <c r="G42" s="233">
        <v>9.8911968348170121E-2</v>
      </c>
      <c r="H42" s="102">
        <v>2.571711177052423</v>
      </c>
      <c r="I42" s="51">
        <v>0</v>
      </c>
      <c r="J42" s="51">
        <v>9.8911968348170121E-2</v>
      </c>
      <c r="K42" s="51">
        <v>2.2749752720079131</v>
      </c>
      <c r="L42" s="233">
        <v>0.19782393669634024</v>
      </c>
      <c r="M42" s="233">
        <v>0</v>
      </c>
      <c r="N42" s="52">
        <v>0</v>
      </c>
      <c r="O42" s="51">
        <v>0</v>
      </c>
      <c r="P42" s="51">
        <v>0</v>
      </c>
      <c r="Q42" s="51">
        <v>0</v>
      </c>
      <c r="R42" s="51">
        <v>0</v>
      </c>
      <c r="S42" s="103">
        <v>0</v>
      </c>
      <c r="T42" s="52">
        <v>9.8911968348170121E-2</v>
      </c>
      <c r="U42" s="51">
        <v>0</v>
      </c>
      <c r="V42" s="51">
        <v>0</v>
      </c>
      <c r="W42" s="51">
        <v>0</v>
      </c>
      <c r="X42" s="51">
        <v>0</v>
      </c>
      <c r="Y42" s="51">
        <v>9.8911968348170121E-2</v>
      </c>
    </row>
    <row r="43" spans="1:25" x14ac:dyDescent="0.2">
      <c r="A43" s="70">
        <v>13</v>
      </c>
      <c r="B43" s="102">
        <v>6.627101879327399</v>
      </c>
      <c r="C43" s="51">
        <v>9.8911968348170121E-2</v>
      </c>
      <c r="D43" s="103">
        <v>0.19782393669634024</v>
      </c>
      <c r="E43" s="51">
        <v>5.0445103857566762</v>
      </c>
      <c r="F43" s="103">
        <v>0.98911968348170121</v>
      </c>
      <c r="G43" s="233">
        <v>0.29673590504451042</v>
      </c>
      <c r="H43" s="102">
        <v>5.7368941641938678</v>
      </c>
      <c r="I43" s="51">
        <v>9.8911968348170121E-2</v>
      </c>
      <c r="J43" s="51">
        <v>0.19782393669634024</v>
      </c>
      <c r="K43" s="51">
        <v>4.5499505440158261</v>
      </c>
      <c r="L43" s="233">
        <v>0.89020771513353114</v>
      </c>
      <c r="M43" s="233">
        <v>0</v>
      </c>
      <c r="N43" s="52">
        <v>0.59347181008902083</v>
      </c>
      <c r="O43" s="51">
        <v>0</v>
      </c>
      <c r="P43" s="51">
        <v>0</v>
      </c>
      <c r="Q43" s="51">
        <v>0.4945598417408506</v>
      </c>
      <c r="R43" s="51">
        <v>9.8911968348170121E-2</v>
      </c>
      <c r="S43" s="103">
        <v>0</v>
      </c>
      <c r="T43" s="52">
        <v>0.29673590504451042</v>
      </c>
      <c r="U43" s="51">
        <v>0</v>
      </c>
      <c r="V43" s="51">
        <v>0</v>
      </c>
      <c r="W43" s="51">
        <v>0</v>
      </c>
      <c r="X43" s="51">
        <v>0</v>
      </c>
      <c r="Y43" s="51">
        <v>0.29673590504451042</v>
      </c>
    </row>
    <row r="44" spans="1:25" x14ac:dyDescent="0.2">
      <c r="A44" s="70">
        <v>14</v>
      </c>
      <c r="B44" s="102">
        <v>9.0009891196834815</v>
      </c>
      <c r="C44" s="51">
        <v>0.19782393669634024</v>
      </c>
      <c r="D44" s="103">
        <v>0.19782393669634024</v>
      </c>
      <c r="E44" s="51">
        <v>7.1216617210682491</v>
      </c>
      <c r="F44" s="103">
        <v>0.6923837784371909</v>
      </c>
      <c r="G44" s="233">
        <v>0.79129574678536096</v>
      </c>
      <c r="H44" s="102">
        <v>7.0227497527200793</v>
      </c>
      <c r="I44" s="51">
        <v>0</v>
      </c>
      <c r="J44" s="51">
        <v>0.19782393669634024</v>
      </c>
      <c r="K44" s="51">
        <v>6.132542037586548</v>
      </c>
      <c r="L44" s="233">
        <v>0.59347181008902083</v>
      </c>
      <c r="M44" s="233">
        <v>9.8911968348170121E-2</v>
      </c>
      <c r="N44" s="52">
        <v>1.2858555885262115</v>
      </c>
      <c r="O44" s="51">
        <v>0.19782393669634024</v>
      </c>
      <c r="P44" s="51">
        <v>0</v>
      </c>
      <c r="Q44" s="51">
        <v>0.98911968348170121</v>
      </c>
      <c r="R44" s="51">
        <v>9.8911968348170121E-2</v>
      </c>
      <c r="S44" s="103">
        <v>0</v>
      </c>
      <c r="T44" s="52">
        <v>0.6923837784371909</v>
      </c>
      <c r="U44" s="51">
        <v>0</v>
      </c>
      <c r="V44" s="51">
        <v>0</v>
      </c>
      <c r="W44" s="51">
        <v>0</v>
      </c>
      <c r="X44" s="51">
        <v>0</v>
      </c>
      <c r="Y44" s="51">
        <v>0.6923837784371909</v>
      </c>
    </row>
    <row r="45" spans="1:25" x14ac:dyDescent="0.2">
      <c r="A45" s="71">
        <v>15</v>
      </c>
      <c r="B45" s="102">
        <v>6.132542037586548</v>
      </c>
      <c r="C45" s="51">
        <v>0.39564787339268048</v>
      </c>
      <c r="D45" s="103">
        <v>9.8911968348170121E-2</v>
      </c>
      <c r="E45" s="51">
        <v>5.0445103857566762</v>
      </c>
      <c r="F45" s="103">
        <v>0</v>
      </c>
      <c r="G45" s="233">
        <v>0.59347181008902083</v>
      </c>
      <c r="H45" s="104">
        <v>4.7477744807121667</v>
      </c>
      <c r="I45" s="51">
        <v>0.19782393669634024</v>
      </c>
      <c r="J45" s="103">
        <v>9.8911968348170121E-2</v>
      </c>
      <c r="K45" s="51">
        <v>4.4510385756676563</v>
      </c>
      <c r="L45" s="51">
        <v>0</v>
      </c>
      <c r="M45" s="233">
        <v>0</v>
      </c>
      <c r="N45" s="234">
        <v>0.79129574678536096</v>
      </c>
      <c r="O45" s="53">
        <v>0.19782393669634024</v>
      </c>
      <c r="P45" s="53">
        <v>0</v>
      </c>
      <c r="Q45" s="53">
        <v>0.59347181008902083</v>
      </c>
      <c r="R45" s="53">
        <v>0</v>
      </c>
      <c r="S45" s="105">
        <v>0</v>
      </c>
      <c r="T45" s="234">
        <v>0.59347181008902083</v>
      </c>
      <c r="U45" s="53">
        <v>0</v>
      </c>
      <c r="V45" s="53">
        <v>0</v>
      </c>
      <c r="W45" s="53">
        <v>0</v>
      </c>
      <c r="X45" s="53">
        <v>0</v>
      </c>
      <c r="Y45" s="53">
        <v>0.59347181008902083</v>
      </c>
    </row>
    <row r="46" spans="1:25" x14ac:dyDescent="0.2">
      <c r="A46" s="604" t="s">
        <v>204</v>
      </c>
      <c r="B46" s="604"/>
      <c r="C46" s="604"/>
      <c r="D46" s="604"/>
      <c r="E46" s="604"/>
      <c r="F46" s="604"/>
      <c r="G46" s="604"/>
      <c r="H46" s="604"/>
      <c r="I46" s="604"/>
      <c r="J46" s="604"/>
      <c r="K46" s="604"/>
      <c r="L46" s="604"/>
      <c r="M46" s="604"/>
      <c r="N46" s="604"/>
      <c r="O46" s="604"/>
      <c r="P46" s="604"/>
      <c r="Q46" s="604"/>
      <c r="R46" s="604"/>
      <c r="S46" s="604"/>
      <c r="T46" s="605"/>
      <c r="U46" s="605"/>
      <c r="V46" s="605"/>
      <c r="W46" s="605"/>
      <c r="X46" s="605"/>
      <c r="Y46" s="605"/>
    </row>
    <row r="47" spans="1:25" ht="14.25" customHeight="1" x14ac:dyDescent="0.2">
      <c r="A47" s="606" t="s">
        <v>220</v>
      </c>
      <c r="B47" s="607"/>
      <c r="C47" s="607"/>
      <c r="D47" s="607"/>
      <c r="E47" s="607"/>
      <c r="F47" s="607"/>
      <c r="G47" s="607"/>
      <c r="H47" s="607"/>
      <c r="I47" s="607"/>
      <c r="J47" s="607"/>
      <c r="K47" s="607"/>
      <c r="L47" s="607"/>
      <c r="M47" s="607"/>
      <c r="N47" s="607"/>
      <c r="O47" s="607"/>
      <c r="P47" s="607"/>
      <c r="Q47" s="607"/>
      <c r="R47" s="607"/>
      <c r="S47" s="607"/>
      <c r="T47" s="607"/>
      <c r="U47" s="607"/>
      <c r="V47" s="607"/>
      <c r="W47" s="607"/>
      <c r="X47" s="607"/>
      <c r="Y47" s="607"/>
    </row>
    <row r="48" spans="1:25" ht="15" x14ac:dyDescent="0.2">
      <c r="A48" s="143"/>
      <c r="B48" s="144"/>
      <c r="C48" s="144"/>
      <c r="D48" s="144"/>
      <c r="E48" s="144"/>
      <c r="F48" s="144"/>
      <c r="G48" s="144"/>
      <c r="H48" s="144"/>
      <c r="I48" s="144"/>
      <c r="J48" s="144"/>
      <c r="K48" s="144"/>
      <c r="L48" s="144"/>
      <c r="M48" s="144"/>
      <c r="N48" s="144"/>
      <c r="O48" s="144"/>
      <c r="P48" s="144"/>
      <c r="Q48" s="144"/>
      <c r="R48" s="144"/>
      <c r="S48" s="144"/>
      <c r="T48" s="144"/>
      <c r="U48" s="144"/>
      <c r="V48" s="144"/>
      <c r="W48" s="144"/>
      <c r="X48" s="144"/>
      <c r="Y48" s="50" t="s">
        <v>93</v>
      </c>
    </row>
  </sheetData>
  <mergeCells count="29">
    <mergeCell ref="A1:Y1"/>
    <mergeCell ref="A2:Y2"/>
    <mergeCell ref="A3:A5"/>
    <mergeCell ref="B3:G3"/>
    <mergeCell ref="H3:Y3"/>
    <mergeCell ref="B4:B5"/>
    <mergeCell ref="C4:G4"/>
    <mergeCell ref="H4:H5"/>
    <mergeCell ref="I4:M4"/>
    <mergeCell ref="N4:N5"/>
    <mergeCell ref="O4:S4"/>
    <mergeCell ref="T4:T5"/>
    <mergeCell ref="U4:Y4"/>
    <mergeCell ref="A46:Y46"/>
    <mergeCell ref="A47:Y47"/>
    <mergeCell ref="A22:Y22"/>
    <mergeCell ref="A23:Y23"/>
    <mergeCell ref="A26:Y26"/>
    <mergeCell ref="A27:A29"/>
    <mergeCell ref="B27:G27"/>
    <mergeCell ref="H27:Y27"/>
    <mergeCell ref="B28:B29"/>
    <mergeCell ref="C28:G28"/>
    <mergeCell ref="H28:H29"/>
    <mergeCell ref="I28:M28"/>
    <mergeCell ref="N28:N29"/>
    <mergeCell ref="O28:S28"/>
    <mergeCell ref="T28:T29"/>
    <mergeCell ref="U28:Y28"/>
  </mergeCells>
  <hyperlinks>
    <hyperlink ref="Y48" location="Índice!A1" display="Volver"/>
  </hyperlinks>
  <pageMargins left="0.70866141732283472" right="0.70866141732283472" top="0.74803149606299213" bottom="0.74803149606299213" header="0.31496062992125984" footer="0.31496062992125984"/>
  <pageSetup paperSize="9" scale="6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J46"/>
  <sheetViews>
    <sheetView showGridLines="0" zoomScale="70" zoomScaleNormal="70" workbookViewId="0">
      <selection sqref="A1:F1"/>
    </sheetView>
  </sheetViews>
  <sheetFormatPr baseColWidth="10" defaultColWidth="11.42578125" defaultRowHeight="14.25" x14ac:dyDescent="0.2"/>
  <cols>
    <col min="1" max="4" width="11.42578125" style="6"/>
    <col min="5" max="5" width="12.42578125" style="6" bestFit="1" customWidth="1"/>
    <col min="6" max="6" width="14.42578125" style="6" customWidth="1"/>
    <col min="7" max="16384" width="11.42578125" style="6"/>
  </cols>
  <sheetData>
    <row r="1" spans="1:9" ht="15" customHeight="1" x14ac:dyDescent="0.25">
      <c r="A1" s="626" t="s">
        <v>200</v>
      </c>
      <c r="B1" s="626"/>
      <c r="C1" s="626"/>
      <c r="D1" s="626"/>
      <c r="E1" s="626"/>
      <c r="F1" s="626"/>
    </row>
    <row r="2" spans="1:9" s="3" customFormat="1" ht="45" customHeight="1" x14ac:dyDescent="0.2">
      <c r="A2" s="640" t="s">
        <v>221</v>
      </c>
      <c r="B2" s="640"/>
      <c r="C2" s="640"/>
      <c r="D2" s="640"/>
      <c r="E2" s="640"/>
    </row>
    <row r="3" spans="1:9" s="1" customFormat="1" ht="12" customHeight="1" x14ac:dyDescent="0.2">
      <c r="A3" s="635" t="s">
        <v>3</v>
      </c>
      <c r="B3" s="637" t="s">
        <v>0</v>
      </c>
      <c r="C3" s="639" t="s">
        <v>9</v>
      </c>
      <c r="D3" s="639"/>
      <c r="E3" s="639"/>
    </row>
    <row r="4" spans="1:9" s="1" customFormat="1" ht="12" x14ac:dyDescent="0.2">
      <c r="A4" s="636"/>
      <c r="B4" s="638"/>
      <c r="C4" s="22" t="s">
        <v>1</v>
      </c>
      <c r="D4" s="22" t="s">
        <v>2</v>
      </c>
      <c r="E4" s="22" t="s">
        <v>8</v>
      </c>
      <c r="F4" s="464"/>
      <c r="G4" s="464"/>
      <c r="H4" s="464"/>
      <c r="I4" s="464"/>
    </row>
    <row r="5" spans="1:9" s="1" customFormat="1" ht="12" customHeight="1" x14ac:dyDescent="0.2">
      <c r="A5" s="23" t="s">
        <v>0</v>
      </c>
      <c r="B5" s="286">
        <v>416</v>
      </c>
      <c r="C5" s="287">
        <v>301</v>
      </c>
      <c r="D5" s="287">
        <v>43</v>
      </c>
      <c r="E5" s="287">
        <v>72</v>
      </c>
    </row>
    <row r="6" spans="1:9" s="1" customFormat="1" ht="12" customHeight="1" x14ac:dyDescent="0.2">
      <c r="A6" s="24">
        <v>1</v>
      </c>
      <c r="B6" s="283">
        <v>110</v>
      </c>
      <c r="C6" s="284">
        <v>75</v>
      </c>
      <c r="D6" s="284">
        <v>7</v>
      </c>
      <c r="E6" s="284">
        <v>28</v>
      </c>
      <c r="F6" s="464"/>
    </row>
    <row r="7" spans="1:9" s="1" customFormat="1" ht="12" customHeight="1" x14ac:dyDescent="0.2">
      <c r="A7" s="24">
        <v>2</v>
      </c>
      <c r="B7" s="283">
        <v>30</v>
      </c>
      <c r="C7" s="284">
        <v>18</v>
      </c>
      <c r="D7" s="284">
        <v>5</v>
      </c>
      <c r="E7" s="284">
        <v>7</v>
      </c>
      <c r="F7" s="464"/>
    </row>
    <row r="8" spans="1:9" s="1" customFormat="1" ht="12" customHeight="1" x14ac:dyDescent="0.2">
      <c r="A8" s="24">
        <v>3</v>
      </c>
      <c r="B8" s="283">
        <v>58</v>
      </c>
      <c r="C8" s="284">
        <v>41</v>
      </c>
      <c r="D8" s="284">
        <v>10</v>
      </c>
      <c r="E8" s="284">
        <v>7</v>
      </c>
      <c r="F8" s="464"/>
    </row>
    <row r="9" spans="1:9" s="1" customFormat="1" ht="12" customHeight="1" x14ac:dyDescent="0.2">
      <c r="A9" s="24">
        <v>4</v>
      </c>
      <c r="B9" s="283">
        <v>28</v>
      </c>
      <c r="C9" s="284">
        <v>20</v>
      </c>
      <c r="D9" s="284">
        <v>4</v>
      </c>
      <c r="E9" s="284">
        <v>4</v>
      </c>
      <c r="F9" s="464"/>
    </row>
    <row r="10" spans="1:9" s="1" customFormat="1" ht="12" customHeight="1" x14ac:dyDescent="0.2">
      <c r="A10" s="24">
        <v>5</v>
      </c>
      <c r="B10" s="283">
        <v>20</v>
      </c>
      <c r="C10" s="284">
        <v>9</v>
      </c>
      <c r="D10" s="284">
        <v>6</v>
      </c>
      <c r="E10" s="284">
        <v>5</v>
      </c>
      <c r="F10" s="464"/>
    </row>
    <row r="11" spans="1:9" s="1" customFormat="1" ht="12" x14ac:dyDescent="0.2">
      <c r="A11" s="24">
        <v>6</v>
      </c>
      <c r="B11" s="283">
        <v>18</v>
      </c>
      <c r="C11" s="284">
        <v>13</v>
      </c>
      <c r="D11" s="284">
        <v>0</v>
      </c>
      <c r="E11" s="284">
        <v>5</v>
      </c>
      <c r="F11" s="464"/>
    </row>
    <row r="12" spans="1:9" s="1" customFormat="1" ht="12" x14ac:dyDescent="0.2">
      <c r="A12" s="24">
        <v>7</v>
      </c>
      <c r="B12" s="283">
        <v>6</v>
      </c>
      <c r="C12" s="284">
        <v>4</v>
      </c>
      <c r="D12" s="284">
        <v>1</v>
      </c>
      <c r="E12" s="284">
        <v>1</v>
      </c>
      <c r="F12" s="464"/>
    </row>
    <row r="13" spans="1:9" s="1" customFormat="1" ht="12" x14ac:dyDescent="0.2">
      <c r="A13" s="24">
        <v>8</v>
      </c>
      <c r="B13" s="283">
        <v>4</v>
      </c>
      <c r="C13" s="284">
        <v>4</v>
      </c>
      <c r="D13" s="284">
        <v>0</v>
      </c>
      <c r="E13" s="284">
        <v>0</v>
      </c>
      <c r="F13" s="464"/>
    </row>
    <row r="14" spans="1:9" s="1" customFormat="1" ht="12" x14ac:dyDescent="0.2">
      <c r="A14" s="24">
        <v>9</v>
      </c>
      <c r="B14" s="283">
        <v>17</v>
      </c>
      <c r="C14" s="284">
        <v>15</v>
      </c>
      <c r="D14" s="284">
        <v>1</v>
      </c>
      <c r="E14" s="284">
        <v>1</v>
      </c>
      <c r="F14" s="464"/>
    </row>
    <row r="15" spans="1:9" s="1" customFormat="1" ht="12" x14ac:dyDescent="0.2">
      <c r="A15" s="24">
        <v>10</v>
      </c>
      <c r="B15" s="283">
        <v>7</v>
      </c>
      <c r="C15" s="284">
        <v>6</v>
      </c>
      <c r="D15" s="284">
        <v>1</v>
      </c>
      <c r="E15" s="284">
        <v>0</v>
      </c>
      <c r="F15" s="464"/>
    </row>
    <row r="16" spans="1:9" s="1" customFormat="1" ht="12" x14ac:dyDescent="0.2">
      <c r="A16" s="24">
        <v>11</v>
      </c>
      <c r="B16" s="283">
        <v>6</v>
      </c>
      <c r="C16" s="284">
        <v>3</v>
      </c>
      <c r="D16" s="284">
        <v>2</v>
      </c>
      <c r="E16" s="284">
        <v>1</v>
      </c>
      <c r="F16" s="464"/>
    </row>
    <row r="17" spans="1:10" s="1" customFormat="1" ht="12" x14ac:dyDescent="0.2">
      <c r="A17" s="24">
        <v>12</v>
      </c>
      <c r="B17" s="283">
        <v>14</v>
      </c>
      <c r="C17" s="284">
        <v>13</v>
      </c>
      <c r="D17" s="284">
        <v>0</v>
      </c>
      <c r="E17" s="284">
        <v>1</v>
      </c>
      <c r="F17" s="464"/>
    </row>
    <row r="18" spans="1:10" s="1" customFormat="1" ht="12" x14ac:dyDescent="0.2">
      <c r="A18" s="24">
        <v>13</v>
      </c>
      <c r="B18" s="283">
        <v>30</v>
      </c>
      <c r="C18" s="284">
        <v>26</v>
      </c>
      <c r="D18" s="284">
        <v>2</v>
      </c>
      <c r="E18" s="284">
        <v>2</v>
      </c>
      <c r="F18" s="464"/>
    </row>
    <row r="19" spans="1:10" s="1" customFormat="1" ht="12" x14ac:dyDescent="0.2">
      <c r="A19" s="24">
        <v>14</v>
      </c>
      <c r="B19" s="283">
        <v>52</v>
      </c>
      <c r="C19" s="284">
        <v>43</v>
      </c>
      <c r="D19" s="284">
        <v>4</v>
      </c>
      <c r="E19" s="284">
        <v>5</v>
      </c>
      <c r="F19" s="464"/>
    </row>
    <row r="20" spans="1:10" s="1" customFormat="1" ht="12" x14ac:dyDescent="0.2">
      <c r="A20" s="25">
        <v>15</v>
      </c>
      <c r="B20" s="283">
        <v>16</v>
      </c>
      <c r="C20" s="285">
        <v>11</v>
      </c>
      <c r="D20" s="285">
        <v>0</v>
      </c>
      <c r="E20" s="285">
        <v>5</v>
      </c>
      <c r="F20" s="464"/>
    </row>
    <row r="21" spans="1:10" s="5" customFormat="1" ht="11.25" customHeight="1" x14ac:dyDescent="0.2">
      <c r="A21" s="628" t="s">
        <v>205</v>
      </c>
      <c r="B21" s="628"/>
      <c r="C21" s="628"/>
      <c r="D21" s="628"/>
      <c r="E21" s="628"/>
    </row>
    <row r="22" spans="1:10" s="5" customFormat="1" ht="23.25" customHeight="1" x14ac:dyDescent="0.2">
      <c r="A22" s="631" t="s">
        <v>222</v>
      </c>
      <c r="B22" s="632"/>
      <c r="C22" s="632"/>
      <c r="D22" s="632"/>
      <c r="E22" s="632"/>
    </row>
    <row r="23" spans="1:10" ht="15" x14ac:dyDescent="0.25">
      <c r="A23" s="41"/>
    </row>
    <row r="25" spans="1:10" ht="48" customHeight="1" x14ac:dyDescent="0.2">
      <c r="A25" s="633" t="s">
        <v>223</v>
      </c>
      <c r="B25" s="634"/>
      <c r="C25" s="634"/>
      <c r="D25" s="634"/>
      <c r="E25" s="634"/>
    </row>
    <row r="26" spans="1:10" x14ac:dyDescent="0.2">
      <c r="A26" s="635" t="s">
        <v>3</v>
      </c>
      <c r="B26" s="637" t="s">
        <v>0</v>
      </c>
      <c r="C26" s="639" t="s">
        <v>9</v>
      </c>
      <c r="D26" s="639"/>
      <c r="E26" s="639"/>
    </row>
    <row r="27" spans="1:10" x14ac:dyDescent="0.2">
      <c r="A27" s="636"/>
      <c r="B27" s="638"/>
      <c r="C27" s="22" t="s">
        <v>1</v>
      </c>
      <c r="D27" s="22" t="s">
        <v>2</v>
      </c>
      <c r="E27" s="22" t="s">
        <v>8</v>
      </c>
    </row>
    <row r="28" spans="1:10" x14ac:dyDescent="0.2">
      <c r="A28" s="23" t="s">
        <v>0</v>
      </c>
      <c r="B28" s="54">
        <v>100</v>
      </c>
      <c r="C28" s="54">
        <v>100</v>
      </c>
      <c r="D28" s="54">
        <v>100</v>
      </c>
      <c r="E28" s="54">
        <v>100</v>
      </c>
      <c r="F28" s="96"/>
      <c r="G28" s="96"/>
      <c r="H28" s="96"/>
      <c r="I28" s="96"/>
      <c r="J28" s="96"/>
    </row>
    <row r="29" spans="1:10" x14ac:dyDescent="0.2">
      <c r="A29" s="24">
        <v>1</v>
      </c>
      <c r="B29" s="54">
        <v>26.442307692307693</v>
      </c>
      <c r="C29" s="55">
        <v>24.916943521594686</v>
      </c>
      <c r="D29" s="55">
        <v>16.279069767441861</v>
      </c>
      <c r="E29" s="55">
        <v>38.888888888888893</v>
      </c>
      <c r="F29" s="96"/>
    </row>
    <row r="30" spans="1:10" x14ac:dyDescent="0.2">
      <c r="A30" s="24">
        <v>2</v>
      </c>
      <c r="B30" s="54">
        <v>7.2115384615384608</v>
      </c>
      <c r="C30" s="55">
        <v>5.9800664451827243</v>
      </c>
      <c r="D30" s="55">
        <v>11.627906976744185</v>
      </c>
      <c r="E30" s="55">
        <v>9.7222222222222232</v>
      </c>
    </row>
    <row r="31" spans="1:10" x14ac:dyDescent="0.2">
      <c r="A31" s="24">
        <v>3</v>
      </c>
      <c r="B31" s="54">
        <v>13.942307692307693</v>
      </c>
      <c r="C31" s="55">
        <v>13.621262458471762</v>
      </c>
      <c r="D31" s="55">
        <v>23.255813953488371</v>
      </c>
      <c r="E31" s="55">
        <v>9.7222222222222232</v>
      </c>
    </row>
    <row r="32" spans="1:10" x14ac:dyDescent="0.2">
      <c r="A32" s="24">
        <v>4</v>
      </c>
      <c r="B32" s="54">
        <v>6.7307692307692308</v>
      </c>
      <c r="C32" s="55">
        <v>6.6445182724252501</v>
      </c>
      <c r="D32" s="55">
        <v>9.3023255813953494</v>
      </c>
      <c r="E32" s="55">
        <v>5.5555555555555554</v>
      </c>
    </row>
    <row r="33" spans="1:5" x14ac:dyDescent="0.2">
      <c r="A33" s="24">
        <v>5</v>
      </c>
      <c r="B33" s="54">
        <v>4.8076923076923084</v>
      </c>
      <c r="C33" s="55">
        <v>2.9900332225913622</v>
      </c>
      <c r="D33" s="55">
        <v>13.953488372093023</v>
      </c>
      <c r="E33" s="55">
        <v>6.9444444444444446</v>
      </c>
    </row>
    <row r="34" spans="1:5" x14ac:dyDescent="0.2">
      <c r="A34" s="24">
        <v>6</v>
      </c>
      <c r="B34" s="54">
        <v>4.3269230769230766</v>
      </c>
      <c r="C34" s="55">
        <v>4.3189368770764114</v>
      </c>
      <c r="D34" s="55">
        <v>0</v>
      </c>
      <c r="E34" s="55">
        <v>6.9444444444444446</v>
      </c>
    </row>
    <row r="35" spans="1:5" x14ac:dyDescent="0.2">
      <c r="A35" s="24">
        <v>7</v>
      </c>
      <c r="B35" s="54">
        <v>1.4423076923076923</v>
      </c>
      <c r="C35" s="55">
        <v>1.3289036544850499</v>
      </c>
      <c r="D35" s="55">
        <v>2.3255813953488373</v>
      </c>
      <c r="E35" s="55">
        <v>1.3888888888888888</v>
      </c>
    </row>
    <row r="36" spans="1:5" x14ac:dyDescent="0.2">
      <c r="A36" s="24">
        <v>8</v>
      </c>
      <c r="B36" s="54">
        <v>0.96153846153846156</v>
      </c>
      <c r="C36" s="55">
        <v>1.3289036544850499</v>
      </c>
      <c r="D36" s="55">
        <v>0</v>
      </c>
      <c r="E36" s="55">
        <v>0</v>
      </c>
    </row>
    <row r="37" spans="1:5" x14ac:dyDescent="0.2">
      <c r="A37" s="24">
        <v>9</v>
      </c>
      <c r="B37" s="54">
        <v>4.0865384615384617</v>
      </c>
      <c r="C37" s="55">
        <v>4.9833887043189371</v>
      </c>
      <c r="D37" s="55">
        <v>2.3255813953488373</v>
      </c>
      <c r="E37" s="55">
        <v>1.3888888888888888</v>
      </c>
    </row>
    <row r="38" spans="1:5" x14ac:dyDescent="0.2">
      <c r="A38" s="24">
        <v>10</v>
      </c>
      <c r="B38" s="54">
        <v>1.6826923076923077</v>
      </c>
      <c r="C38" s="55">
        <v>1.9933554817275747</v>
      </c>
      <c r="D38" s="55">
        <v>2.3255813953488373</v>
      </c>
      <c r="E38" s="55">
        <v>0</v>
      </c>
    </row>
    <row r="39" spans="1:5" x14ac:dyDescent="0.2">
      <c r="A39" s="24">
        <v>11</v>
      </c>
      <c r="B39" s="54">
        <v>1.4423076923076923</v>
      </c>
      <c r="C39" s="55">
        <v>0.99667774086378735</v>
      </c>
      <c r="D39" s="55">
        <v>4.6511627906976747</v>
      </c>
      <c r="E39" s="55">
        <v>1.3888888888888888</v>
      </c>
    </row>
    <row r="40" spans="1:5" x14ac:dyDescent="0.2">
      <c r="A40" s="24">
        <v>12</v>
      </c>
      <c r="B40" s="54">
        <v>3.3653846153846154</v>
      </c>
      <c r="C40" s="55">
        <v>4.3189368770764114</v>
      </c>
      <c r="D40" s="55">
        <v>0</v>
      </c>
      <c r="E40" s="55">
        <v>1.3888888888888888</v>
      </c>
    </row>
    <row r="41" spans="1:5" x14ac:dyDescent="0.2">
      <c r="A41" s="24">
        <v>13</v>
      </c>
      <c r="B41" s="54">
        <v>7.2115384615384608</v>
      </c>
      <c r="C41" s="55">
        <v>8.6378737541528228</v>
      </c>
      <c r="D41" s="55">
        <v>4.6511627906976747</v>
      </c>
      <c r="E41" s="55">
        <v>2.7777777777777777</v>
      </c>
    </row>
    <row r="42" spans="1:5" x14ac:dyDescent="0.2">
      <c r="A42" s="24">
        <v>14</v>
      </c>
      <c r="B42" s="54">
        <v>12.5</v>
      </c>
      <c r="C42" s="55">
        <v>14.285714285714285</v>
      </c>
      <c r="D42" s="55">
        <v>9.3023255813953494</v>
      </c>
      <c r="E42" s="55">
        <v>6.9444444444444446</v>
      </c>
    </row>
    <row r="43" spans="1:5" x14ac:dyDescent="0.2">
      <c r="A43" s="25">
        <v>15</v>
      </c>
      <c r="B43" s="54">
        <v>3.8461538461538463</v>
      </c>
      <c r="C43" s="55">
        <v>3.6544850498338874</v>
      </c>
      <c r="D43" s="55">
        <v>0</v>
      </c>
      <c r="E43" s="55">
        <v>6.9444444444444446</v>
      </c>
    </row>
    <row r="44" spans="1:5" ht="25.5" customHeight="1" x14ac:dyDescent="0.2">
      <c r="A44" s="628" t="s">
        <v>205</v>
      </c>
      <c r="B44" s="628"/>
      <c r="C44" s="628"/>
      <c r="D44" s="628"/>
      <c r="E44" s="628"/>
    </row>
    <row r="45" spans="1:5" s="128" customFormat="1" ht="22.9" customHeight="1" x14ac:dyDescent="0.25">
      <c r="A45" s="629" t="s">
        <v>224</v>
      </c>
      <c r="B45" s="630"/>
      <c r="C45" s="630"/>
      <c r="D45" s="630"/>
      <c r="E45" s="630"/>
    </row>
    <row r="46" spans="1:5" ht="15" x14ac:dyDescent="0.2">
      <c r="E46" s="50" t="s">
        <v>93</v>
      </c>
    </row>
  </sheetData>
  <mergeCells count="13">
    <mergeCell ref="A2:E2"/>
    <mergeCell ref="A3:A4"/>
    <mergeCell ref="B3:B4"/>
    <mergeCell ref="C3:E3"/>
    <mergeCell ref="A1:F1"/>
    <mergeCell ref="A44:E44"/>
    <mergeCell ref="A45:E45"/>
    <mergeCell ref="A21:E21"/>
    <mergeCell ref="A22:E22"/>
    <mergeCell ref="A25:E25"/>
    <mergeCell ref="A26:A27"/>
    <mergeCell ref="B26:B27"/>
    <mergeCell ref="C26:E26"/>
  </mergeCells>
  <hyperlinks>
    <hyperlink ref="E46" location="Índice!A1" display="Volver"/>
  </hyperlinks>
  <pageMargins left="0.70866141732283472" right="0.70866141732283472" top="0.74803149606299213" bottom="0.74803149606299213" header="0.31496062992125984" footer="0.31496062992125984"/>
  <pageSetup paperSize="9" scale="7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A46"/>
  <sheetViews>
    <sheetView showGridLines="0" zoomScale="70" zoomScaleNormal="70" workbookViewId="0">
      <selection sqref="A1:L1"/>
    </sheetView>
  </sheetViews>
  <sheetFormatPr baseColWidth="10" defaultColWidth="11.42578125" defaultRowHeight="12" x14ac:dyDescent="0.2"/>
  <cols>
    <col min="1" max="16384" width="11.42578125" style="1"/>
  </cols>
  <sheetData>
    <row r="1" spans="1:27" ht="15" x14ac:dyDescent="0.25">
      <c r="A1" s="626" t="s">
        <v>200</v>
      </c>
      <c r="B1" s="626"/>
      <c r="C1" s="626"/>
      <c r="D1" s="626"/>
      <c r="E1" s="626"/>
      <c r="F1" s="626"/>
      <c r="G1" s="626"/>
      <c r="H1" s="626"/>
      <c r="I1" s="626"/>
      <c r="J1" s="626"/>
      <c r="K1" s="626"/>
      <c r="L1" s="626"/>
      <c r="M1" s="31"/>
      <c r="N1" s="31"/>
      <c r="O1" s="31"/>
      <c r="P1" s="31"/>
      <c r="Q1" s="31"/>
      <c r="R1" s="31"/>
    </row>
    <row r="2" spans="1:27" s="3" customFormat="1" ht="12.75" x14ac:dyDescent="0.2">
      <c r="A2" s="648" t="s">
        <v>225</v>
      </c>
      <c r="B2" s="649"/>
      <c r="C2" s="649"/>
      <c r="D2" s="649"/>
      <c r="E2" s="649"/>
      <c r="F2" s="649"/>
      <c r="G2" s="649"/>
      <c r="H2" s="649"/>
      <c r="I2" s="649"/>
      <c r="J2" s="649"/>
      <c r="K2" s="649"/>
      <c r="L2" s="649"/>
    </row>
    <row r="3" spans="1:27" x14ac:dyDescent="0.2">
      <c r="A3" s="644" t="s">
        <v>3</v>
      </c>
      <c r="B3" s="646" t="s">
        <v>0</v>
      </c>
      <c r="C3" s="557" t="s">
        <v>38</v>
      </c>
      <c r="D3" s="557"/>
      <c r="E3" s="557"/>
      <c r="F3" s="557"/>
      <c r="G3" s="557"/>
      <c r="H3" s="557"/>
      <c r="I3" s="557"/>
      <c r="J3" s="557"/>
      <c r="K3" s="557"/>
      <c r="L3" s="557"/>
    </row>
    <row r="4" spans="1:27" ht="72" x14ac:dyDescent="0.2">
      <c r="A4" s="645"/>
      <c r="B4" s="647"/>
      <c r="C4" s="217" t="s">
        <v>39</v>
      </c>
      <c r="D4" s="217" t="s">
        <v>40</v>
      </c>
      <c r="E4" s="217" t="s">
        <v>41</v>
      </c>
      <c r="F4" s="217" t="s">
        <v>42</v>
      </c>
      <c r="G4" s="217" t="s">
        <v>43</v>
      </c>
      <c r="H4" s="217" t="s">
        <v>44</v>
      </c>
      <c r="I4" s="217" t="s">
        <v>45</v>
      </c>
      <c r="J4" s="217" t="s">
        <v>46</v>
      </c>
      <c r="K4" s="177" t="s">
        <v>122</v>
      </c>
      <c r="L4" s="217" t="s">
        <v>13</v>
      </c>
    </row>
    <row r="5" spans="1:27" x14ac:dyDescent="0.2">
      <c r="A5" s="18" t="s">
        <v>0</v>
      </c>
      <c r="B5" s="198">
        <f>SUM(C5:L5)</f>
        <v>1011</v>
      </c>
      <c r="C5" s="4">
        <f>SUM(C6:C20)</f>
        <v>763</v>
      </c>
      <c r="D5" s="236">
        <f t="shared" ref="D5:L5" si="0">SUM(D6:D20)</f>
        <v>76</v>
      </c>
      <c r="E5" s="236">
        <f t="shared" si="0"/>
        <v>2</v>
      </c>
      <c r="F5" s="236">
        <f t="shared" si="0"/>
        <v>8</v>
      </c>
      <c r="G5" s="236">
        <f t="shared" si="0"/>
        <v>5</v>
      </c>
      <c r="H5" s="236">
        <f t="shared" si="0"/>
        <v>24</v>
      </c>
      <c r="I5" s="236">
        <f t="shared" si="0"/>
        <v>13</v>
      </c>
      <c r="J5" s="236">
        <f t="shared" si="0"/>
        <v>10</v>
      </c>
      <c r="K5" s="236">
        <f t="shared" si="0"/>
        <v>95</v>
      </c>
      <c r="L5" s="236">
        <f t="shared" si="0"/>
        <v>15</v>
      </c>
      <c r="M5" s="189"/>
      <c r="N5" s="189"/>
      <c r="O5" s="189"/>
      <c r="P5" s="189"/>
      <c r="Q5" s="189"/>
      <c r="R5" s="189"/>
      <c r="S5" s="189"/>
      <c r="T5" s="189"/>
      <c r="U5" s="189"/>
      <c r="V5" s="189"/>
      <c r="W5" s="189"/>
      <c r="X5" s="189"/>
      <c r="Y5" s="189"/>
      <c r="Z5" s="189"/>
      <c r="AA5" s="189"/>
    </row>
    <row r="6" spans="1:27" x14ac:dyDescent="0.2">
      <c r="A6" s="15">
        <v>1</v>
      </c>
      <c r="B6" s="198">
        <f t="shared" ref="B6:B20" si="1">SUM(C6:L6)</f>
        <v>264</v>
      </c>
      <c r="C6" s="1">
        <v>187</v>
      </c>
      <c r="D6" s="19">
        <v>19</v>
      </c>
      <c r="E6" s="19">
        <v>0</v>
      </c>
      <c r="F6" s="19">
        <v>4</v>
      </c>
      <c r="G6" s="19">
        <v>0</v>
      </c>
      <c r="H6" s="19">
        <v>10</v>
      </c>
      <c r="I6" s="19">
        <v>13</v>
      </c>
      <c r="J6" s="19">
        <v>0</v>
      </c>
      <c r="K6" s="19">
        <v>26</v>
      </c>
      <c r="L6" s="19">
        <v>5</v>
      </c>
      <c r="M6" s="189"/>
    </row>
    <row r="7" spans="1:27" x14ac:dyDescent="0.2">
      <c r="A7" s="15">
        <v>2</v>
      </c>
      <c r="B7" s="198">
        <f t="shared" si="1"/>
        <v>60</v>
      </c>
      <c r="C7" s="1">
        <v>55</v>
      </c>
      <c r="D7" s="19">
        <v>1</v>
      </c>
      <c r="E7" s="19">
        <v>0</v>
      </c>
      <c r="F7" s="19">
        <v>0</v>
      </c>
      <c r="G7" s="19">
        <v>0</v>
      </c>
      <c r="H7" s="19">
        <v>0</v>
      </c>
      <c r="I7" s="19">
        <v>0</v>
      </c>
      <c r="J7" s="19">
        <v>0</v>
      </c>
      <c r="K7" s="19">
        <v>4</v>
      </c>
      <c r="L7" s="19">
        <v>0</v>
      </c>
      <c r="M7" s="189"/>
    </row>
    <row r="8" spans="1:27" x14ac:dyDescent="0.2">
      <c r="A8" s="15">
        <v>3</v>
      </c>
      <c r="B8" s="198">
        <f t="shared" si="1"/>
        <v>150</v>
      </c>
      <c r="C8" s="1">
        <v>109</v>
      </c>
      <c r="D8" s="19">
        <v>14</v>
      </c>
      <c r="E8" s="19">
        <v>0</v>
      </c>
      <c r="F8" s="19">
        <v>1</v>
      </c>
      <c r="G8" s="19">
        <v>3</v>
      </c>
      <c r="H8" s="19">
        <v>5</v>
      </c>
      <c r="I8" s="19">
        <v>0</v>
      </c>
      <c r="J8" s="19">
        <v>0</v>
      </c>
      <c r="K8" s="19">
        <v>18</v>
      </c>
      <c r="L8" s="19">
        <v>0</v>
      </c>
      <c r="M8" s="189"/>
    </row>
    <row r="9" spans="1:27" x14ac:dyDescent="0.2">
      <c r="A9" s="15">
        <v>4</v>
      </c>
      <c r="B9" s="198">
        <f t="shared" si="1"/>
        <v>86</v>
      </c>
      <c r="C9" s="1">
        <v>74</v>
      </c>
      <c r="D9" s="19">
        <v>6</v>
      </c>
      <c r="E9" s="19">
        <v>0</v>
      </c>
      <c r="F9" s="19">
        <v>0</v>
      </c>
      <c r="G9" s="19">
        <v>0</v>
      </c>
      <c r="H9" s="19">
        <v>1</v>
      </c>
      <c r="I9" s="19">
        <v>0</v>
      </c>
      <c r="J9" s="19">
        <v>1</v>
      </c>
      <c r="K9" s="19">
        <v>4</v>
      </c>
      <c r="L9" s="19">
        <v>0</v>
      </c>
      <c r="M9" s="189"/>
    </row>
    <row r="10" spans="1:27" x14ac:dyDescent="0.2">
      <c r="A10" s="15">
        <v>5</v>
      </c>
      <c r="B10" s="198">
        <f t="shared" si="1"/>
        <v>55</v>
      </c>
      <c r="C10" s="1">
        <v>41</v>
      </c>
      <c r="D10" s="19">
        <v>0</v>
      </c>
      <c r="E10" s="19">
        <v>0</v>
      </c>
      <c r="F10" s="19">
        <v>0</v>
      </c>
      <c r="G10" s="19">
        <v>0</v>
      </c>
      <c r="H10" s="19">
        <v>0</v>
      </c>
      <c r="I10" s="19">
        <v>0</v>
      </c>
      <c r="J10" s="19">
        <v>0</v>
      </c>
      <c r="K10" s="19">
        <v>14</v>
      </c>
      <c r="L10" s="19">
        <v>0</v>
      </c>
      <c r="M10" s="189"/>
    </row>
    <row r="11" spans="1:27" x14ac:dyDescent="0.2">
      <c r="A11" s="15">
        <v>6</v>
      </c>
      <c r="B11" s="198">
        <f t="shared" si="1"/>
        <v>47</v>
      </c>
      <c r="C11" s="1">
        <v>43</v>
      </c>
      <c r="D11" s="19">
        <v>3</v>
      </c>
      <c r="E11" s="19">
        <v>0</v>
      </c>
      <c r="F11" s="19">
        <v>0</v>
      </c>
      <c r="G11" s="19">
        <v>0</v>
      </c>
      <c r="H11" s="19">
        <v>0</v>
      </c>
      <c r="I11" s="19">
        <v>0</v>
      </c>
      <c r="J11" s="19">
        <v>0</v>
      </c>
      <c r="K11" s="19">
        <v>1</v>
      </c>
      <c r="L11" s="19">
        <v>0</v>
      </c>
      <c r="M11" s="189"/>
    </row>
    <row r="12" spans="1:27" x14ac:dyDescent="0.2">
      <c r="A12" s="15">
        <v>7</v>
      </c>
      <c r="B12" s="198">
        <f t="shared" si="1"/>
        <v>28</v>
      </c>
      <c r="C12" s="1">
        <v>23</v>
      </c>
      <c r="D12" s="19">
        <v>1</v>
      </c>
      <c r="E12" s="19">
        <v>0</v>
      </c>
      <c r="F12" s="19">
        <v>0</v>
      </c>
      <c r="G12" s="19">
        <v>0</v>
      </c>
      <c r="H12" s="19">
        <v>4</v>
      </c>
      <c r="I12" s="19">
        <v>0</v>
      </c>
      <c r="J12" s="19">
        <v>0</v>
      </c>
      <c r="K12" s="19">
        <v>0</v>
      </c>
      <c r="L12" s="19">
        <v>0</v>
      </c>
      <c r="M12" s="189"/>
    </row>
    <row r="13" spans="1:27" x14ac:dyDescent="0.2">
      <c r="A13" s="15">
        <v>8</v>
      </c>
      <c r="B13" s="198">
        <f t="shared" si="1"/>
        <v>9</v>
      </c>
      <c r="C13" s="1">
        <v>9</v>
      </c>
      <c r="D13" s="19">
        <v>0</v>
      </c>
      <c r="E13" s="19">
        <v>0</v>
      </c>
      <c r="F13" s="19">
        <v>0</v>
      </c>
      <c r="G13" s="19">
        <v>0</v>
      </c>
      <c r="H13" s="19">
        <v>0</v>
      </c>
      <c r="I13" s="19">
        <v>0</v>
      </c>
      <c r="J13" s="19">
        <v>0</v>
      </c>
      <c r="K13" s="19">
        <v>0</v>
      </c>
      <c r="L13" s="19">
        <v>0</v>
      </c>
      <c r="M13" s="189"/>
    </row>
    <row r="14" spans="1:27" x14ac:dyDescent="0.2">
      <c r="A14" s="15">
        <v>9</v>
      </c>
      <c r="B14" s="198">
        <f t="shared" si="1"/>
        <v>40</v>
      </c>
      <c r="C14" s="1">
        <v>24</v>
      </c>
      <c r="D14" s="19">
        <v>4</v>
      </c>
      <c r="E14" s="19">
        <v>0</v>
      </c>
      <c r="F14" s="19">
        <v>0</v>
      </c>
      <c r="G14" s="19">
        <v>0</v>
      </c>
      <c r="H14" s="19">
        <v>4</v>
      </c>
      <c r="I14" s="19">
        <v>0</v>
      </c>
      <c r="J14" s="19">
        <v>8</v>
      </c>
      <c r="K14" s="19">
        <v>0</v>
      </c>
      <c r="L14" s="19">
        <v>0</v>
      </c>
      <c r="M14" s="189"/>
    </row>
    <row r="15" spans="1:27" x14ac:dyDescent="0.2">
      <c r="A15" s="15">
        <v>10</v>
      </c>
      <c r="B15" s="198">
        <f t="shared" si="1"/>
        <v>12</v>
      </c>
      <c r="C15" s="1">
        <v>11</v>
      </c>
      <c r="D15" s="19">
        <v>0</v>
      </c>
      <c r="E15" s="19">
        <v>0</v>
      </c>
      <c r="F15" s="19">
        <v>0</v>
      </c>
      <c r="G15" s="19">
        <v>0</v>
      </c>
      <c r="H15" s="19">
        <v>0</v>
      </c>
      <c r="I15" s="19">
        <v>0</v>
      </c>
      <c r="J15" s="19">
        <v>0</v>
      </c>
      <c r="K15" s="19">
        <v>1</v>
      </c>
      <c r="L15" s="19">
        <v>0</v>
      </c>
      <c r="M15" s="189"/>
    </row>
    <row r="16" spans="1:27" x14ac:dyDescent="0.2">
      <c r="A16" s="15">
        <v>11</v>
      </c>
      <c r="B16" s="198">
        <f t="shared" si="1"/>
        <v>13</v>
      </c>
      <c r="C16" s="1">
        <v>11</v>
      </c>
      <c r="D16" s="19">
        <v>0</v>
      </c>
      <c r="E16" s="19">
        <v>0</v>
      </c>
      <c r="F16" s="19">
        <v>0</v>
      </c>
      <c r="G16" s="19">
        <v>2</v>
      </c>
      <c r="H16" s="19">
        <v>0</v>
      </c>
      <c r="I16" s="19">
        <v>0</v>
      </c>
      <c r="J16" s="19">
        <v>0</v>
      </c>
      <c r="K16" s="19">
        <v>0</v>
      </c>
      <c r="L16" s="19">
        <v>0</v>
      </c>
      <c r="M16" s="189"/>
    </row>
    <row r="17" spans="1:23" x14ac:dyDescent="0.2">
      <c r="A17" s="15">
        <v>12</v>
      </c>
      <c r="B17" s="198">
        <f t="shared" si="1"/>
        <v>27</v>
      </c>
      <c r="C17" s="1">
        <v>12</v>
      </c>
      <c r="D17" s="19">
        <v>6</v>
      </c>
      <c r="E17" s="19">
        <v>0</v>
      </c>
      <c r="F17" s="19">
        <v>1</v>
      </c>
      <c r="G17" s="19">
        <v>0</v>
      </c>
      <c r="H17" s="19">
        <v>0</v>
      </c>
      <c r="I17" s="19">
        <v>0</v>
      </c>
      <c r="J17" s="19">
        <v>0</v>
      </c>
      <c r="K17" s="19">
        <v>8</v>
      </c>
      <c r="L17" s="19">
        <v>0</v>
      </c>
      <c r="M17" s="189"/>
    </row>
    <row r="18" spans="1:23" x14ac:dyDescent="0.2">
      <c r="A18" s="15">
        <v>13</v>
      </c>
      <c r="B18" s="198">
        <f t="shared" si="1"/>
        <v>67</v>
      </c>
      <c r="C18" s="1">
        <v>54</v>
      </c>
      <c r="D18" s="19">
        <v>4</v>
      </c>
      <c r="E18" s="19">
        <v>0</v>
      </c>
      <c r="F18" s="19">
        <v>0</v>
      </c>
      <c r="G18" s="19">
        <v>0</v>
      </c>
      <c r="H18" s="19">
        <v>0</v>
      </c>
      <c r="I18" s="19">
        <v>0</v>
      </c>
      <c r="J18" s="19">
        <v>0</v>
      </c>
      <c r="K18" s="19">
        <v>9</v>
      </c>
      <c r="L18" s="19">
        <v>0</v>
      </c>
      <c r="M18" s="189"/>
    </row>
    <row r="19" spans="1:23" x14ac:dyDescent="0.2">
      <c r="A19" s="15">
        <v>14</v>
      </c>
      <c r="B19" s="198">
        <f t="shared" si="1"/>
        <v>91</v>
      </c>
      <c r="C19" s="1">
        <v>56</v>
      </c>
      <c r="D19" s="19">
        <v>17</v>
      </c>
      <c r="E19" s="19">
        <v>2</v>
      </c>
      <c r="F19" s="19">
        <v>2</v>
      </c>
      <c r="G19" s="19">
        <v>0</v>
      </c>
      <c r="H19" s="19">
        <v>0</v>
      </c>
      <c r="I19" s="19">
        <v>0</v>
      </c>
      <c r="J19" s="19">
        <v>1</v>
      </c>
      <c r="K19" s="19">
        <v>9</v>
      </c>
      <c r="L19" s="19">
        <v>4</v>
      </c>
      <c r="M19" s="189"/>
    </row>
    <row r="20" spans="1:23" x14ac:dyDescent="0.2">
      <c r="A20" s="16">
        <v>15</v>
      </c>
      <c r="B20" s="198">
        <f t="shared" si="1"/>
        <v>62</v>
      </c>
      <c r="C20" s="1">
        <v>54</v>
      </c>
      <c r="D20" s="20">
        <v>1</v>
      </c>
      <c r="E20" s="20">
        <v>0</v>
      </c>
      <c r="F20" s="20">
        <v>0</v>
      </c>
      <c r="G20" s="20">
        <v>0</v>
      </c>
      <c r="H20" s="20">
        <v>0</v>
      </c>
      <c r="I20" s="20">
        <v>0</v>
      </c>
      <c r="J20" s="20">
        <v>0</v>
      </c>
      <c r="K20" s="20">
        <v>1</v>
      </c>
      <c r="L20" s="20">
        <v>6</v>
      </c>
      <c r="M20" s="189"/>
    </row>
    <row r="21" spans="1:23" ht="12" customHeight="1" x14ac:dyDescent="0.2">
      <c r="A21" s="641" t="s">
        <v>205</v>
      </c>
      <c r="B21" s="641"/>
      <c r="C21" s="641"/>
      <c r="D21" s="641"/>
      <c r="E21" s="641"/>
      <c r="F21" s="641"/>
      <c r="G21" s="641"/>
      <c r="H21" s="641"/>
      <c r="I21" s="641"/>
      <c r="J21" s="641"/>
      <c r="K21" s="641"/>
      <c r="L21" s="641"/>
    </row>
    <row r="22" spans="1:23" s="5" customFormat="1" ht="11.25" x14ac:dyDescent="0.2">
      <c r="A22" s="605" t="s">
        <v>226</v>
      </c>
      <c r="B22" s="605"/>
      <c r="C22" s="605"/>
      <c r="D22" s="605"/>
      <c r="E22" s="605"/>
      <c r="F22" s="605"/>
      <c r="G22" s="605"/>
      <c r="H22" s="605"/>
      <c r="I22" s="605"/>
      <c r="J22" s="605"/>
      <c r="K22" s="605"/>
      <c r="L22" s="605"/>
    </row>
    <row r="23" spans="1:23" s="5" customFormat="1" ht="11.25" x14ac:dyDescent="0.2">
      <c r="A23" s="214"/>
      <c r="B23" s="215"/>
      <c r="C23" s="215"/>
      <c r="D23" s="215"/>
      <c r="E23" s="215"/>
      <c r="F23" s="215"/>
      <c r="G23" s="215"/>
      <c r="H23" s="215"/>
      <c r="I23" s="215"/>
      <c r="J23" s="215"/>
      <c r="K23" s="215"/>
      <c r="L23" s="215"/>
    </row>
    <row r="24" spans="1:23" ht="15" x14ac:dyDescent="0.25">
      <c r="A24" s="41"/>
    </row>
    <row r="25" spans="1:23" ht="12.75" customHeight="1" x14ac:dyDescent="0.2">
      <c r="A25" s="642" t="s">
        <v>227</v>
      </c>
      <c r="B25" s="643"/>
      <c r="C25" s="643"/>
      <c r="D25" s="643"/>
      <c r="E25" s="643"/>
      <c r="F25" s="643"/>
      <c r="G25" s="643"/>
      <c r="H25" s="643"/>
      <c r="I25" s="643"/>
      <c r="J25" s="643"/>
      <c r="K25" s="643"/>
      <c r="L25" s="643"/>
    </row>
    <row r="26" spans="1:23" x14ac:dyDescent="0.2">
      <c r="A26" s="644" t="s">
        <v>3</v>
      </c>
      <c r="B26" s="646" t="s">
        <v>0</v>
      </c>
      <c r="C26" s="557" t="s">
        <v>38</v>
      </c>
      <c r="D26" s="557"/>
      <c r="E26" s="557"/>
      <c r="F26" s="557"/>
      <c r="G26" s="557"/>
      <c r="H26" s="557"/>
      <c r="I26" s="557"/>
      <c r="J26" s="557"/>
      <c r="K26" s="557"/>
      <c r="L26" s="557"/>
    </row>
    <row r="27" spans="1:23" ht="72" x14ac:dyDescent="0.2">
      <c r="A27" s="645"/>
      <c r="B27" s="647"/>
      <c r="C27" s="217" t="s">
        <v>39</v>
      </c>
      <c r="D27" s="217" t="s">
        <v>40</v>
      </c>
      <c r="E27" s="217" t="s">
        <v>41</v>
      </c>
      <c r="F27" s="217" t="s">
        <v>42</v>
      </c>
      <c r="G27" s="217" t="s">
        <v>43</v>
      </c>
      <c r="H27" s="217" t="s">
        <v>44</v>
      </c>
      <c r="I27" s="217" t="s">
        <v>45</v>
      </c>
      <c r="J27" s="217" t="s">
        <v>46</v>
      </c>
      <c r="K27" s="177" t="s">
        <v>122</v>
      </c>
      <c r="L27" s="217" t="s">
        <v>13</v>
      </c>
    </row>
    <row r="28" spans="1:23" x14ac:dyDescent="0.2">
      <c r="A28" s="18" t="s">
        <v>0</v>
      </c>
      <c r="B28" s="52">
        <v>100</v>
      </c>
      <c r="C28" s="52">
        <v>100</v>
      </c>
      <c r="D28" s="52">
        <v>100</v>
      </c>
      <c r="E28" s="52">
        <v>100</v>
      </c>
      <c r="F28" s="52">
        <v>100</v>
      </c>
      <c r="G28" s="52">
        <v>100</v>
      </c>
      <c r="H28" s="52">
        <v>100</v>
      </c>
      <c r="I28" s="52">
        <v>100</v>
      </c>
      <c r="J28" s="52">
        <v>100</v>
      </c>
      <c r="K28" s="52">
        <v>100</v>
      </c>
      <c r="L28" s="52">
        <v>100</v>
      </c>
      <c r="M28" s="190"/>
      <c r="N28" s="190"/>
      <c r="O28" s="190"/>
      <c r="P28" s="190"/>
      <c r="Q28" s="190"/>
      <c r="R28" s="190"/>
      <c r="S28" s="190"/>
      <c r="T28" s="190"/>
      <c r="U28" s="190"/>
      <c r="V28" s="190"/>
      <c r="W28" s="190"/>
    </row>
    <row r="29" spans="1:23" x14ac:dyDescent="0.2">
      <c r="A29" s="15">
        <v>1</v>
      </c>
      <c r="B29" s="52">
        <v>26.112759643916917</v>
      </c>
      <c r="C29" s="51">
        <v>24.508519003931848</v>
      </c>
      <c r="D29" s="51">
        <v>25</v>
      </c>
      <c r="E29" s="51">
        <v>0</v>
      </c>
      <c r="F29" s="51">
        <v>50</v>
      </c>
      <c r="G29" s="51">
        <v>0</v>
      </c>
      <c r="H29" s="51">
        <v>41.666666666666671</v>
      </c>
      <c r="I29" s="51">
        <v>100</v>
      </c>
      <c r="J29" s="51">
        <v>0</v>
      </c>
      <c r="K29" s="51">
        <v>27.368421052631582</v>
      </c>
      <c r="L29" s="51">
        <v>33.333333333333329</v>
      </c>
    </row>
    <row r="30" spans="1:23" x14ac:dyDescent="0.2">
      <c r="A30" s="15">
        <v>2</v>
      </c>
      <c r="B30" s="52">
        <v>5.9347181008902083</v>
      </c>
      <c r="C30" s="51">
        <v>7.2083879423328963</v>
      </c>
      <c r="D30" s="51">
        <v>1.3157894736842104</v>
      </c>
      <c r="E30" s="51">
        <v>0</v>
      </c>
      <c r="F30" s="51">
        <v>0</v>
      </c>
      <c r="G30" s="51">
        <v>0</v>
      </c>
      <c r="H30" s="51">
        <v>0</v>
      </c>
      <c r="I30" s="51">
        <v>0</v>
      </c>
      <c r="J30" s="51">
        <v>0</v>
      </c>
      <c r="K30" s="51">
        <v>4.2105263157894735</v>
      </c>
      <c r="L30" s="51">
        <v>0</v>
      </c>
    </row>
    <row r="31" spans="1:23" x14ac:dyDescent="0.2">
      <c r="A31" s="15">
        <v>3</v>
      </c>
      <c r="B31" s="52">
        <v>14.836795252225517</v>
      </c>
      <c r="C31" s="51">
        <v>14.285714285714285</v>
      </c>
      <c r="D31" s="51">
        <v>18.421052631578945</v>
      </c>
      <c r="E31" s="51">
        <v>0</v>
      </c>
      <c r="F31" s="51">
        <v>12.5</v>
      </c>
      <c r="G31" s="51">
        <v>60</v>
      </c>
      <c r="H31" s="51">
        <v>20.833333333333336</v>
      </c>
      <c r="I31" s="51">
        <v>0</v>
      </c>
      <c r="J31" s="51">
        <v>0</v>
      </c>
      <c r="K31" s="51">
        <v>18.947368421052634</v>
      </c>
      <c r="L31" s="51">
        <v>0</v>
      </c>
    </row>
    <row r="32" spans="1:23" x14ac:dyDescent="0.2">
      <c r="A32" s="15">
        <v>4</v>
      </c>
      <c r="B32" s="52">
        <v>8.5064292779426314</v>
      </c>
      <c r="C32" s="51">
        <v>9.6985583224115341</v>
      </c>
      <c r="D32" s="51">
        <v>7.8947368421052628</v>
      </c>
      <c r="E32" s="51">
        <v>0</v>
      </c>
      <c r="F32" s="51">
        <v>0</v>
      </c>
      <c r="G32" s="51">
        <v>0</v>
      </c>
      <c r="H32" s="51">
        <v>4.1666666666666661</v>
      </c>
      <c r="I32" s="51">
        <v>0</v>
      </c>
      <c r="J32" s="51">
        <v>10</v>
      </c>
      <c r="K32" s="51">
        <v>4.2105263157894735</v>
      </c>
      <c r="L32" s="51">
        <v>0</v>
      </c>
    </row>
    <row r="33" spans="1:12" x14ac:dyDescent="0.2">
      <c r="A33" s="15">
        <v>5</v>
      </c>
      <c r="B33" s="52">
        <v>5.4401582591493574</v>
      </c>
      <c r="C33" s="51">
        <v>5.3735255570117957</v>
      </c>
      <c r="D33" s="51">
        <v>0</v>
      </c>
      <c r="E33" s="51">
        <v>0</v>
      </c>
      <c r="F33" s="51">
        <v>0</v>
      </c>
      <c r="G33" s="51">
        <v>0</v>
      </c>
      <c r="H33" s="51">
        <v>0</v>
      </c>
      <c r="I33" s="51">
        <v>0</v>
      </c>
      <c r="J33" s="51">
        <v>0</v>
      </c>
      <c r="K33" s="51">
        <v>14.736842105263156</v>
      </c>
      <c r="L33" s="51">
        <v>0</v>
      </c>
    </row>
    <row r="34" spans="1:12" x14ac:dyDescent="0.2">
      <c r="A34" s="15">
        <v>6</v>
      </c>
      <c r="B34" s="52">
        <v>4.6488625123639959</v>
      </c>
      <c r="C34" s="51">
        <v>5.6356487549148095</v>
      </c>
      <c r="D34" s="51">
        <v>3.9473684210526314</v>
      </c>
      <c r="E34" s="51">
        <v>0</v>
      </c>
      <c r="F34" s="51">
        <v>0</v>
      </c>
      <c r="G34" s="51">
        <v>0</v>
      </c>
      <c r="H34" s="51">
        <v>0</v>
      </c>
      <c r="I34" s="51">
        <v>0</v>
      </c>
      <c r="J34" s="51">
        <v>0</v>
      </c>
      <c r="K34" s="51">
        <v>1.0526315789473684</v>
      </c>
      <c r="L34" s="51">
        <v>0</v>
      </c>
    </row>
    <row r="35" spans="1:12" x14ac:dyDescent="0.2">
      <c r="A35" s="15">
        <v>7</v>
      </c>
      <c r="B35" s="52">
        <v>2.7695351137487636</v>
      </c>
      <c r="C35" s="51">
        <v>3.0144167758846661</v>
      </c>
      <c r="D35" s="51">
        <v>1.3157894736842104</v>
      </c>
      <c r="E35" s="51">
        <v>0</v>
      </c>
      <c r="F35" s="51">
        <v>0</v>
      </c>
      <c r="G35" s="51">
        <v>0</v>
      </c>
      <c r="H35" s="51">
        <v>16.666666666666664</v>
      </c>
      <c r="I35" s="51">
        <v>0</v>
      </c>
      <c r="J35" s="51">
        <v>0</v>
      </c>
      <c r="K35" s="51">
        <v>0</v>
      </c>
      <c r="L35" s="51">
        <v>0</v>
      </c>
    </row>
    <row r="36" spans="1:12" x14ac:dyDescent="0.2">
      <c r="A36" s="15">
        <v>8</v>
      </c>
      <c r="B36" s="52">
        <v>0.89020771513353114</v>
      </c>
      <c r="C36" s="51">
        <v>1.1795543905635648</v>
      </c>
      <c r="D36" s="51">
        <v>0</v>
      </c>
      <c r="E36" s="51">
        <v>0</v>
      </c>
      <c r="F36" s="51">
        <v>0</v>
      </c>
      <c r="G36" s="51">
        <v>0</v>
      </c>
      <c r="H36" s="51">
        <v>0</v>
      </c>
      <c r="I36" s="51">
        <v>0</v>
      </c>
      <c r="J36" s="51">
        <v>0</v>
      </c>
      <c r="K36" s="51">
        <v>0</v>
      </c>
      <c r="L36" s="51">
        <v>0</v>
      </c>
    </row>
    <row r="37" spans="1:12" x14ac:dyDescent="0.2">
      <c r="A37" s="15">
        <v>9</v>
      </c>
      <c r="B37" s="52">
        <v>3.9564787339268048</v>
      </c>
      <c r="C37" s="51">
        <v>3.1454783748361725</v>
      </c>
      <c r="D37" s="51">
        <v>5.2631578947368416</v>
      </c>
      <c r="E37" s="51">
        <v>0</v>
      </c>
      <c r="F37" s="51">
        <v>0</v>
      </c>
      <c r="G37" s="51">
        <v>0</v>
      </c>
      <c r="H37" s="51">
        <v>16.666666666666664</v>
      </c>
      <c r="I37" s="51">
        <v>0</v>
      </c>
      <c r="J37" s="51">
        <v>80</v>
      </c>
      <c r="K37" s="51">
        <v>0</v>
      </c>
      <c r="L37" s="51">
        <v>0</v>
      </c>
    </row>
    <row r="38" spans="1:12" x14ac:dyDescent="0.2">
      <c r="A38" s="15">
        <v>10</v>
      </c>
      <c r="B38" s="52">
        <v>1.1869436201780417</v>
      </c>
      <c r="C38" s="51">
        <v>1.4416775884665793</v>
      </c>
      <c r="D38" s="51">
        <v>0</v>
      </c>
      <c r="E38" s="51">
        <v>0</v>
      </c>
      <c r="F38" s="51">
        <v>0</v>
      </c>
      <c r="G38" s="51">
        <v>0</v>
      </c>
      <c r="H38" s="51">
        <v>0</v>
      </c>
      <c r="I38" s="51">
        <v>0</v>
      </c>
      <c r="J38" s="51">
        <v>0</v>
      </c>
      <c r="K38" s="51">
        <v>1.0526315789473684</v>
      </c>
      <c r="L38" s="51">
        <v>0</v>
      </c>
    </row>
    <row r="39" spans="1:12" x14ac:dyDescent="0.2">
      <c r="A39" s="15">
        <v>11</v>
      </c>
      <c r="B39" s="52">
        <v>1.2858555885262115</v>
      </c>
      <c r="C39" s="51">
        <v>1.4416775884665793</v>
      </c>
      <c r="D39" s="51">
        <v>0</v>
      </c>
      <c r="E39" s="51">
        <v>0</v>
      </c>
      <c r="F39" s="51">
        <v>0</v>
      </c>
      <c r="G39" s="51">
        <v>40</v>
      </c>
      <c r="H39" s="51">
        <v>0</v>
      </c>
      <c r="I39" s="51">
        <v>0</v>
      </c>
      <c r="J39" s="51">
        <v>0</v>
      </c>
      <c r="K39" s="51">
        <v>0</v>
      </c>
      <c r="L39" s="51">
        <v>0</v>
      </c>
    </row>
    <row r="40" spans="1:12" x14ac:dyDescent="0.2">
      <c r="A40" s="15">
        <v>12</v>
      </c>
      <c r="B40" s="52">
        <v>2.6706231454005933</v>
      </c>
      <c r="C40" s="51">
        <v>1.5727391874180863</v>
      </c>
      <c r="D40" s="51">
        <v>7.8947368421052628</v>
      </c>
      <c r="E40" s="51">
        <v>0</v>
      </c>
      <c r="F40" s="51">
        <v>12.5</v>
      </c>
      <c r="G40" s="51">
        <v>0</v>
      </c>
      <c r="H40" s="51">
        <v>0</v>
      </c>
      <c r="I40" s="51">
        <v>0</v>
      </c>
      <c r="J40" s="51">
        <v>0</v>
      </c>
      <c r="K40" s="51">
        <v>8.4210526315789469</v>
      </c>
      <c r="L40" s="51">
        <v>0</v>
      </c>
    </row>
    <row r="41" spans="1:12" x14ac:dyDescent="0.2">
      <c r="A41" s="15">
        <v>13</v>
      </c>
      <c r="B41" s="52">
        <v>6.627101879327399</v>
      </c>
      <c r="C41" s="51">
        <v>7.0773263433813893</v>
      </c>
      <c r="D41" s="51">
        <v>5.2631578947368416</v>
      </c>
      <c r="E41" s="51">
        <v>0</v>
      </c>
      <c r="F41" s="51">
        <v>0</v>
      </c>
      <c r="G41" s="51">
        <v>0</v>
      </c>
      <c r="H41" s="51">
        <v>0</v>
      </c>
      <c r="I41" s="51">
        <v>0</v>
      </c>
      <c r="J41" s="51">
        <v>0</v>
      </c>
      <c r="K41" s="51">
        <v>9.4736842105263168</v>
      </c>
      <c r="L41" s="51">
        <v>0</v>
      </c>
    </row>
    <row r="42" spans="1:12" x14ac:dyDescent="0.2">
      <c r="A42" s="15">
        <v>14</v>
      </c>
      <c r="B42" s="52">
        <v>9.0009891196834815</v>
      </c>
      <c r="C42" s="51">
        <v>7.3394495412844041</v>
      </c>
      <c r="D42" s="51">
        <v>22.368421052631579</v>
      </c>
      <c r="E42" s="51">
        <v>100</v>
      </c>
      <c r="F42" s="51">
        <v>25</v>
      </c>
      <c r="G42" s="51">
        <v>0</v>
      </c>
      <c r="H42" s="51">
        <v>0</v>
      </c>
      <c r="I42" s="51">
        <v>0</v>
      </c>
      <c r="J42" s="51">
        <v>10</v>
      </c>
      <c r="K42" s="51">
        <v>9.4736842105263168</v>
      </c>
      <c r="L42" s="51">
        <v>26.666666666666668</v>
      </c>
    </row>
    <row r="43" spans="1:12" x14ac:dyDescent="0.2">
      <c r="A43" s="16">
        <v>15</v>
      </c>
      <c r="B43" s="52">
        <v>6.132542037586548</v>
      </c>
      <c r="C43" s="51">
        <v>7.0773263433813893</v>
      </c>
      <c r="D43" s="51">
        <v>1.3157894736842104</v>
      </c>
      <c r="E43" s="51">
        <v>0</v>
      </c>
      <c r="F43" s="51">
        <v>0</v>
      </c>
      <c r="G43" s="51">
        <v>0</v>
      </c>
      <c r="H43" s="51">
        <v>0</v>
      </c>
      <c r="I43" s="51">
        <v>0</v>
      </c>
      <c r="J43" s="51">
        <v>0</v>
      </c>
      <c r="K43" s="51">
        <v>1.0526315789473684</v>
      </c>
      <c r="L43" s="51">
        <v>40</v>
      </c>
    </row>
    <row r="44" spans="1:12" ht="12" customHeight="1" x14ac:dyDescent="0.2">
      <c r="A44" s="641" t="s">
        <v>205</v>
      </c>
      <c r="B44" s="641"/>
      <c r="C44" s="641"/>
      <c r="D44" s="641"/>
      <c r="E44" s="641"/>
      <c r="F44" s="641"/>
      <c r="G44" s="641"/>
      <c r="H44" s="641"/>
      <c r="I44" s="641"/>
      <c r="J44" s="641"/>
      <c r="K44" s="641"/>
      <c r="L44" s="641"/>
    </row>
    <row r="45" spans="1:12" x14ac:dyDescent="0.2">
      <c r="A45" s="605" t="s">
        <v>226</v>
      </c>
      <c r="B45" s="605"/>
      <c r="C45" s="605"/>
      <c r="D45" s="605"/>
      <c r="E45" s="605"/>
      <c r="F45" s="605"/>
      <c r="G45" s="605"/>
      <c r="H45" s="605"/>
      <c r="I45" s="605"/>
      <c r="J45" s="605"/>
      <c r="K45" s="605"/>
      <c r="L45" s="605"/>
    </row>
    <row r="46" spans="1:12" ht="15" x14ac:dyDescent="0.2">
      <c r="L46" s="50" t="s">
        <v>93</v>
      </c>
    </row>
  </sheetData>
  <mergeCells count="13">
    <mergeCell ref="A1:L1"/>
    <mergeCell ref="A2:L2"/>
    <mergeCell ref="A3:A4"/>
    <mergeCell ref="B3:B4"/>
    <mergeCell ref="C3:L3"/>
    <mergeCell ref="A44:L44"/>
    <mergeCell ref="A45:L45"/>
    <mergeCell ref="A21:L21"/>
    <mergeCell ref="A22:L22"/>
    <mergeCell ref="A25:L25"/>
    <mergeCell ref="A26:A27"/>
    <mergeCell ref="B26:B27"/>
    <mergeCell ref="C26:L26"/>
  </mergeCells>
  <hyperlinks>
    <hyperlink ref="L46" location="Índice!A1" display="Volver"/>
  </hyperlinks>
  <pageMargins left="0.70866141732283472" right="0.70866141732283472" top="0.74803149606299213" bottom="0.74803149606299213" header="0.31496062992125984" footer="0.31496062992125984"/>
  <pageSetup scale="7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53"/>
  <sheetViews>
    <sheetView showGridLines="0" zoomScale="85" zoomScaleNormal="85" workbookViewId="0">
      <selection sqref="A1:C1"/>
    </sheetView>
  </sheetViews>
  <sheetFormatPr baseColWidth="10" defaultColWidth="11.42578125" defaultRowHeight="12" x14ac:dyDescent="0.2"/>
  <cols>
    <col min="1" max="1" width="47" style="1" customWidth="1"/>
    <col min="2" max="16384" width="11.42578125" style="1"/>
  </cols>
  <sheetData>
    <row r="1" spans="1:5" ht="15.75" customHeight="1" x14ac:dyDescent="0.25">
      <c r="A1" s="626" t="s">
        <v>192</v>
      </c>
      <c r="B1" s="626"/>
      <c r="C1" s="626"/>
    </row>
    <row r="2" spans="1:5" ht="37.5" customHeight="1" x14ac:dyDescent="0.2">
      <c r="A2" s="650" t="s">
        <v>228</v>
      </c>
      <c r="B2" s="650"/>
      <c r="C2" s="650"/>
    </row>
    <row r="3" spans="1:5" ht="15" customHeight="1" x14ac:dyDescent="0.2">
      <c r="A3" s="136" t="s">
        <v>22</v>
      </c>
      <c r="B3" s="26" t="s">
        <v>0</v>
      </c>
      <c r="C3" s="77" t="s">
        <v>64</v>
      </c>
    </row>
    <row r="4" spans="1:5" ht="15" customHeight="1" x14ac:dyDescent="0.2">
      <c r="A4" s="199" t="s">
        <v>0</v>
      </c>
      <c r="B4" s="187"/>
      <c r="C4" s="106"/>
    </row>
    <row r="5" spans="1:5" ht="15" customHeight="1" x14ac:dyDescent="0.2">
      <c r="A5" s="69" t="s">
        <v>9</v>
      </c>
      <c r="B5" s="300">
        <v>386</v>
      </c>
      <c r="C5" s="303">
        <v>100</v>
      </c>
      <c r="D5" s="158"/>
      <c r="E5" s="34"/>
    </row>
    <row r="6" spans="1:5" ht="15" customHeight="1" x14ac:dyDescent="0.2">
      <c r="A6" s="237" t="s">
        <v>1</v>
      </c>
      <c r="B6" s="301">
        <v>303</v>
      </c>
      <c r="C6" s="304">
        <v>78.497409326424872</v>
      </c>
    </row>
    <row r="7" spans="1:5" ht="15" customHeight="1" x14ac:dyDescent="0.2">
      <c r="A7" s="237" t="s">
        <v>2</v>
      </c>
      <c r="B7" s="301">
        <v>59</v>
      </c>
      <c r="C7" s="304">
        <v>15.284974093264248</v>
      </c>
    </row>
    <row r="8" spans="1:5" ht="15" customHeight="1" x14ac:dyDescent="0.2">
      <c r="A8" s="238" t="s">
        <v>12</v>
      </c>
      <c r="B8" s="302">
        <v>24</v>
      </c>
      <c r="C8" s="305">
        <v>6.2</v>
      </c>
    </row>
    <row r="9" spans="1:5" ht="15" customHeight="1" x14ac:dyDescent="0.2">
      <c r="A9" s="69" t="s">
        <v>55</v>
      </c>
      <c r="B9" s="308">
        <v>386</v>
      </c>
      <c r="C9" s="239">
        <v>100</v>
      </c>
      <c r="D9" s="158"/>
      <c r="E9" s="34"/>
    </row>
    <row r="10" spans="1:5" ht="15" customHeight="1" x14ac:dyDescent="0.2">
      <c r="A10" s="240" t="s">
        <v>70</v>
      </c>
      <c r="B10" s="306">
        <v>11</v>
      </c>
      <c r="C10" s="242">
        <v>2.849740932642487</v>
      </c>
    </row>
    <row r="11" spans="1:5" ht="15" customHeight="1" x14ac:dyDescent="0.2">
      <c r="A11" s="240" t="s">
        <v>71</v>
      </c>
      <c r="B11" s="306">
        <v>3</v>
      </c>
      <c r="C11" s="242">
        <v>0.8</v>
      </c>
    </row>
    <row r="12" spans="1:5" ht="15" customHeight="1" x14ac:dyDescent="0.2">
      <c r="A12" s="241" t="s">
        <v>102</v>
      </c>
      <c r="B12" s="306">
        <v>304</v>
      </c>
      <c r="C12" s="242">
        <v>78.756476683937819</v>
      </c>
      <c r="E12" s="158"/>
    </row>
    <row r="13" spans="1:5" ht="15" customHeight="1" x14ac:dyDescent="0.2">
      <c r="A13" s="241" t="s">
        <v>101</v>
      </c>
      <c r="B13" s="306">
        <v>36</v>
      </c>
      <c r="C13" s="242">
        <v>9.3264248704663206</v>
      </c>
    </row>
    <row r="14" spans="1:5" ht="15" customHeight="1" x14ac:dyDescent="0.2">
      <c r="A14" s="238" t="s">
        <v>12</v>
      </c>
      <c r="B14" s="307">
        <v>32</v>
      </c>
      <c r="C14" s="305">
        <v>8.290155440414507</v>
      </c>
    </row>
    <row r="15" spans="1:5" ht="15" customHeight="1" x14ac:dyDescent="0.2">
      <c r="A15" s="48" t="s">
        <v>21</v>
      </c>
      <c r="B15" s="309">
        <v>386</v>
      </c>
      <c r="C15" s="303">
        <v>100</v>
      </c>
      <c r="D15" s="158"/>
      <c r="E15" s="34"/>
    </row>
    <row r="16" spans="1:5" ht="15" customHeight="1" x14ac:dyDescent="0.2">
      <c r="A16" s="46" t="s">
        <v>20</v>
      </c>
      <c r="B16" s="310">
        <v>92</v>
      </c>
      <c r="C16" s="242">
        <v>23.834196891191709</v>
      </c>
    </row>
    <row r="17" spans="1:6" ht="15" customHeight="1" x14ac:dyDescent="0.2">
      <c r="A17" s="46" t="s">
        <v>54</v>
      </c>
      <c r="B17" s="310">
        <v>146</v>
      </c>
      <c r="C17" s="242">
        <v>37.823834196891191</v>
      </c>
      <c r="E17" s="158"/>
    </row>
    <row r="18" spans="1:6" ht="15" customHeight="1" x14ac:dyDescent="0.2">
      <c r="A18" s="46" t="s">
        <v>19</v>
      </c>
      <c r="B18" s="310">
        <v>80</v>
      </c>
      <c r="C18" s="242">
        <v>20.725388601036268</v>
      </c>
    </row>
    <row r="19" spans="1:6" ht="15" customHeight="1" x14ac:dyDescent="0.2">
      <c r="A19" s="46" t="s">
        <v>18</v>
      </c>
      <c r="B19" s="310">
        <v>32</v>
      </c>
      <c r="C19" s="242">
        <v>8.290155440414507</v>
      </c>
    </row>
    <row r="20" spans="1:6" ht="15" customHeight="1" x14ac:dyDescent="0.2">
      <c r="A20" s="238" t="s">
        <v>12</v>
      </c>
      <c r="B20" s="302">
        <v>36</v>
      </c>
      <c r="C20" s="305">
        <v>9.3264248704663206</v>
      </c>
    </row>
    <row r="21" spans="1:6" ht="15" customHeight="1" x14ac:dyDescent="0.2">
      <c r="A21" s="243" t="s">
        <v>117</v>
      </c>
      <c r="B21" s="309">
        <v>386</v>
      </c>
      <c r="C21" s="303">
        <v>100</v>
      </c>
      <c r="D21" s="158"/>
      <c r="E21" s="158"/>
    </row>
    <row r="22" spans="1:6" ht="15" customHeight="1" x14ac:dyDescent="0.2">
      <c r="A22" s="244" t="s">
        <v>118</v>
      </c>
      <c r="B22" s="310">
        <v>256</v>
      </c>
      <c r="C22" s="242">
        <v>66.321243523316056</v>
      </c>
    </row>
    <row r="23" spans="1:6" ht="14.25" customHeight="1" x14ac:dyDescent="0.2">
      <c r="A23" s="244" t="s">
        <v>119</v>
      </c>
      <c r="B23" s="311">
        <v>92</v>
      </c>
      <c r="C23" s="207">
        <v>23.8</v>
      </c>
      <c r="D23" s="190"/>
      <c r="F23" s="158"/>
    </row>
    <row r="24" spans="1:6" ht="14.25" customHeight="1" x14ac:dyDescent="0.2">
      <c r="A24" s="244" t="s">
        <v>123</v>
      </c>
      <c r="B24" s="310">
        <v>76</v>
      </c>
      <c r="C24" s="242">
        <v>19.689119170984455</v>
      </c>
      <c r="D24" s="158"/>
      <c r="E24" s="158"/>
    </row>
    <row r="25" spans="1:6" ht="14.25" customHeight="1" x14ac:dyDescent="0.2">
      <c r="A25" s="244" t="s">
        <v>124</v>
      </c>
      <c r="B25" s="310">
        <v>14</v>
      </c>
      <c r="C25" s="242">
        <v>3.6269430051813472</v>
      </c>
    </row>
    <row r="26" spans="1:6" x14ac:dyDescent="0.2">
      <c r="A26" s="245" t="s">
        <v>187</v>
      </c>
      <c r="B26" s="310">
        <v>2</v>
      </c>
      <c r="C26" s="242">
        <v>0.51813471502590669</v>
      </c>
    </row>
    <row r="27" spans="1:6" ht="15" customHeight="1" x14ac:dyDescent="0.2">
      <c r="A27" s="244" t="s">
        <v>177</v>
      </c>
      <c r="B27" s="302">
        <v>38</v>
      </c>
      <c r="C27" s="305">
        <v>9.8445595854922274</v>
      </c>
    </row>
    <row r="28" spans="1:6" ht="15" customHeight="1" x14ac:dyDescent="0.2">
      <c r="A28" s="182" t="s">
        <v>121</v>
      </c>
      <c r="B28" s="312">
        <v>386</v>
      </c>
      <c r="C28" s="303">
        <v>100</v>
      </c>
      <c r="D28" s="464"/>
    </row>
    <row r="29" spans="1:6" ht="15" customHeight="1" x14ac:dyDescent="0.2">
      <c r="A29" s="244" t="s">
        <v>16</v>
      </c>
      <c r="B29" s="544">
        <v>252</v>
      </c>
      <c r="C29" s="242">
        <v>65.284974093264253</v>
      </c>
    </row>
    <row r="30" spans="1:6" ht="15" customHeight="1" x14ac:dyDescent="0.2">
      <c r="A30" s="244" t="s">
        <v>15</v>
      </c>
      <c r="B30" s="544">
        <v>2</v>
      </c>
      <c r="C30" s="242">
        <v>0.51813471502590669</v>
      </c>
    </row>
    <row r="31" spans="1:6" ht="15" customHeight="1" x14ac:dyDescent="0.2">
      <c r="A31" s="186" t="s">
        <v>120</v>
      </c>
      <c r="B31" s="544">
        <v>1</v>
      </c>
      <c r="C31" s="242">
        <v>0.25906735751295334</v>
      </c>
      <c r="F31" s="464"/>
    </row>
    <row r="32" spans="1:6" ht="15" customHeight="1" x14ac:dyDescent="0.2">
      <c r="A32" s="186" t="s">
        <v>13</v>
      </c>
      <c r="B32" s="545">
        <v>0</v>
      </c>
      <c r="C32" s="107">
        <v>0</v>
      </c>
    </row>
    <row r="33" spans="1:5" ht="15" customHeight="1" x14ac:dyDescent="0.2">
      <c r="A33" s="244" t="s">
        <v>14</v>
      </c>
      <c r="B33" s="313">
        <v>91</v>
      </c>
      <c r="C33" s="242">
        <v>23.575129533678755</v>
      </c>
    </row>
    <row r="34" spans="1:5" ht="16.5" customHeight="1" x14ac:dyDescent="0.2">
      <c r="A34" s="246" t="s">
        <v>324</v>
      </c>
      <c r="B34" s="299">
        <v>40</v>
      </c>
      <c r="C34" s="305">
        <v>10.362694300518134</v>
      </c>
    </row>
    <row r="35" spans="1:5" x14ac:dyDescent="0.2">
      <c r="A35" s="247" t="s">
        <v>125</v>
      </c>
      <c r="B35" s="312">
        <v>386</v>
      </c>
      <c r="C35" s="303">
        <v>100</v>
      </c>
      <c r="D35" s="464"/>
      <c r="E35" s="464"/>
    </row>
    <row r="36" spans="1:5" x14ac:dyDescent="0.2">
      <c r="A36" s="244" t="s">
        <v>118</v>
      </c>
      <c r="B36" s="313">
        <v>19</v>
      </c>
      <c r="C36" s="242">
        <v>4.9222797927461137</v>
      </c>
    </row>
    <row r="37" spans="1:5" ht="16.5" customHeight="1" x14ac:dyDescent="0.2">
      <c r="A37" s="244" t="s">
        <v>119</v>
      </c>
      <c r="B37" s="159">
        <v>331</v>
      </c>
      <c r="C37" s="207">
        <v>85.8</v>
      </c>
      <c r="D37" s="464"/>
      <c r="E37" s="34"/>
    </row>
    <row r="38" spans="1:5" ht="13.5" customHeight="1" x14ac:dyDescent="0.2">
      <c r="A38" s="248" t="s">
        <v>123</v>
      </c>
      <c r="B38" s="313">
        <v>17</v>
      </c>
      <c r="C38" s="242">
        <v>4.4041450777202069</v>
      </c>
    </row>
    <row r="39" spans="1:5" x14ac:dyDescent="0.2">
      <c r="A39" s="244" t="s">
        <v>124</v>
      </c>
      <c r="B39" s="313">
        <v>305</v>
      </c>
      <c r="C39" s="242">
        <v>79.015544041450781</v>
      </c>
    </row>
    <row r="40" spans="1:5" x14ac:dyDescent="0.2">
      <c r="A40" s="244" t="s">
        <v>186</v>
      </c>
      <c r="B40" s="313">
        <v>9</v>
      </c>
      <c r="C40" s="242">
        <v>2.3316062176165802</v>
      </c>
    </row>
    <row r="41" spans="1:5" ht="16.5" customHeight="1" x14ac:dyDescent="0.2">
      <c r="A41" s="244" t="s">
        <v>177</v>
      </c>
      <c r="B41" s="299">
        <v>36</v>
      </c>
      <c r="C41" s="305">
        <v>9.3264248704663206</v>
      </c>
    </row>
    <row r="42" spans="1:5" ht="16.5" customHeight="1" x14ac:dyDescent="0.2">
      <c r="A42" s="247" t="s">
        <v>127</v>
      </c>
      <c r="B42" s="314">
        <v>386</v>
      </c>
      <c r="C42" s="303">
        <v>100</v>
      </c>
      <c r="D42" s="465"/>
      <c r="E42" s="34"/>
    </row>
    <row r="43" spans="1:5" ht="16.5" customHeight="1" x14ac:dyDescent="0.2">
      <c r="A43" s="249" t="s">
        <v>1</v>
      </c>
      <c r="B43" s="315">
        <v>292</v>
      </c>
      <c r="C43" s="242">
        <v>75.647668393782382</v>
      </c>
    </row>
    <row r="44" spans="1:5" ht="16.5" customHeight="1" x14ac:dyDescent="0.2">
      <c r="A44" s="249" t="s">
        <v>2</v>
      </c>
      <c r="B44" s="315">
        <v>59</v>
      </c>
      <c r="C44" s="242">
        <v>15.284974093264248</v>
      </c>
    </row>
    <row r="45" spans="1:5" ht="16.5" customHeight="1" x14ac:dyDescent="0.2">
      <c r="A45" s="249" t="s">
        <v>130</v>
      </c>
      <c r="B45" s="316">
        <v>0</v>
      </c>
      <c r="C45" s="107">
        <v>0</v>
      </c>
    </row>
    <row r="46" spans="1:5" ht="16.5" customHeight="1" x14ac:dyDescent="0.2">
      <c r="A46" s="249" t="s">
        <v>129</v>
      </c>
      <c r="B46" s="317">
        <v>0</v>
      </c>
      <c r="C46" s="107">
        <v>0</v>
      </c>
    </row>
    <row r="47" spans="1:5" ht="16.5" customHeight="1" x14ac:dyDescent="0.2">
      <c r="A47" s="249" t="s">
        <v>128</v>
      </c>
      <c r="B47" s="317">
        <v>0</v>
      </c>
      <c r="C47" s="107">
        <v>0</v>
      </c>
    </row>
    <row r="48" spans="1:5" ht="16.5" customHeight="1" x14ac:dyDescent="0.2">
      <c r="A48" s="249" t="s">
        <v>13</v>
      </c>
      <c r="B48" s="317">
        <v>0</v>
      </c>
      <c r="C48" s="107">
        <v>0</v>
      </c>
    </row>
    <row r="49" spans="1:3" ht="16.5" customHeight="1" x14ac:dyDescent="0.2">
      <c r="A49" s="244" t="s">
        <v>12</v>
      </c>
      <c r="B49" s="466">
        <v>35</v>
      </c>
      <c r="C49" s="467">
        <v>9.0673575129533681</v>
      </c>
    </row>
    <row r="50" spans="1:3" ht="33.6" customHeight="1" x14ac:dyDescent="0.2">
      <c r="A50" s="548" t="s">
        <v>206</v>
      </c>
      <c r="B50" s="560"/>
      <c r="C50" s="560"/>
    </row>
    <row r="51" spans="1:3" ht="39" customHeight="1" x14ac:dyDescent="0.2">
      <c r="A51" s="629" t="s">
        <v>325</v>
      </c>
      <c r="B51" s="629"/>
      <c r="C51" s="629"/>
    </row>
    <row r="52" spans="1:3" ht="22.5" customHeight="1" x14ac:dyDescent="0.2">
      <c r="A52" s="629" t="s">
        <v>226</v>
      </c>
      <c r="B52" s="629"/>
      <c r="C52" s="629"/>
    </row>
    <row r="53" spans="1:3" ht="15" x14ac:dyDescent="0.2">
      <c r="C53" s="50" t="s">
        <v>93</v>
      </c>
    </row>
  </sheetData>
  <mergeCells count="5">
    <mergeCell ref="A1:C1"/>
    <mergeCell ref="A2:C2"/>
    <mergeCell ref="A50:C50"/>
    <mergeCell ref="A52:C52"/>
    <mergeCell ref="A51:C51"/>
  </mergeCells>
  <hyperlinks>
    <hyperlink ref="C53" location="Índice!A1" display="Volver"/>
  </hyperlinks>
  <pageMargins left="0.70866141732283472" right="0.70866141732283472" top="0.74803149606299213" bottom="0.74803149606299213" header="0.31496062992125984" footer="0.31496062992125984"/>
  <pageSetup paperSize="9"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22</vt:i4>
      </vt:variant>
    </vt:vector>
  </HeadingPairs>
  <TitlesOfParts>
    <vt:vector size="22" baseType="lpstr">
      <vt:lpstr>Índice</vt:lpstr>
      <vt:lpstr>Cuadro 1</vt:lpstr>
      <vt:lpstr>Cuadro 1.1</vt:lpstr>
      <vt:lpstr>Cuadro 2</vt:lpstr>
      <vt:lpstr>Cuadro 3</vt:lpstr>
      <vt:lpstr>Cuadro 4</vt:lpstr>
      <vt:lpstr>Cuadro 5</vt:lpstr>
      <vt:lpstr>Cuadro 6</vt:lpstr>
      <vt:lpstr>Cuadro 7</vt:lpstr>
      <vt:lpstr>Cuadro 8</vt:lpstr>
      <vt:lpstr>Cuadro 9</vt:lpstr>
      <vt:lpstr>Cuadro 10</vt:lpstr>
      <vt:lpstr>Cuadro 11 </vt:lpstr>
      <vt:lpstr>Cuadro 12</vt:lpstr>
      <vt:lpstr>Cuadro 13</vt:lpstr>
      <vt:lpstr>Cuadro 14</vt:lpstr>
      <vt:lpstr>Cuadro 15</vt:lpstr>
      <vt:lpstr>Cuadro 17 a</vt:lpstr>
      <vt:lpstr>Cuadro 17 b</vt:lpstr>
      <vt:lpstr>Cuadro 18</vt:lpstr>
      <vt:lpstr>Cuadro 19</vt:lpstr>
      <vt:lpstr>Hoja1</vt:lpstr>
    </vt:vector>
  </TitlesOfParts>
  <Company>DGEYC - GCBA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mlago</dc:creator>
  <cp:lastModifiedBy>Daniela Roldán</cp:lastModifiedBy>
  <cp:lastPrinted>2019-05-20T16:33:32Z</cp:lastPrinted>
  <dcterms:created xsi:type="dcterms:W3CDTF">2014-05-19T13:38:28Z</dcterms:created>
  <dcterms:modified xsi:type="dcterms:W3CDTF">2022-06-24T18:55:16Z</dcterms:modified>
</cp:coreProperties>
</file>