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PC_EL_AX25_15b" sheetId="1" r:id="rId1"/>
    <sheet name="2023" sheetId="2" r:id="rId2"/>
    <sheet name="2021" sheetId="3" r:id="rId3"/>
    <sheet name="2019" sheetId="4" r:id="rId4"/>
    <sheet name="2017" sheetId="5" r:id="rId5"/>
    <sheet name="2015" sheetId="6" r:id="rId6"/>
    <sheet name="Ficha Técnica" sheetId="7" r:id="rId7"/>
  </sheets>
  <externalReferences>
    <externalReference r:id="rId8"/>
  </externalReferences>
  <definedNames>
    <definedName name="REGISTRO_DE_ORGANIZACIONES_DE_ACCION_COMUNITARIA__UNIFICADAS_">'[1]R.O.A.C. no usada'!$A$1:$AA$2146</definedName>
  </definedNames>
  <calcPr calcId="144525"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ayjJIz/RSlj4h38nVTzQhOgiLwDPZzQbALV0kYi+rIQ="/>
    </ext>
  </extLst>
</workbook>
</file>

<file path=xl/calcChain.xml><?xml version="1.0" encoding="utf-8"?>
<calcChain xmlns="http://schemas.openxmlformats.org/spreadsheetml/2006/main">
  <c r="C26" i="2" l="1"/>
  <c r="B13" i="2"/>
  <c r="B12" i="2"/>
  <c r="B8" i="2"/>
  <c r="B7" i="2"/>
</calcChain>
</file>

<file path=xl/sharedStrings.xml><?xml version="1.0" encoding="utf-8"?>
<sst xmlns="http://schemas.openxmlformats.org/spreadsheetml/2006/main" count="255" uniqueCount="159">
  <si>
    <t>Votos emitidos para Legisladores/as de la Ciudad en elecciones Primarias Abiertas Simultáneas Obligatorias por tipo de votante según clasificación del voto y partido político, alianza o lista interna y distribución porcentual de los votos positivos por partido político o alianza. Ciudad de Buenos Aires. Años 2015/2023</t>
  </si>
  <si>
    <t>Año 2023</t>
  </si>
  <si>
    <t>Año 2021</t>
  </si>
  <si>
    <t>Año 2019</t>
  </si>
  <si>
    <t>Año 2017</t>
  </si>
  <si>
    <t>Año 2015</t>
  </si>
  <si>
    <t>Clasificación del voto y partido político o alianza</t>
  </si>
  <si>
    <t>Total</t>
  </si>
  <si>
    <t>Tipo de votante</t>
  </si>
  <si>
    <t>Abs.</t>
  </si>
  <si>
    <t>%</t>
  </si>
  <si>
    <t>Ciudadano nacido en el país</t>
  </si>
  <si>
    <t>Ciudadano extranjero</t>
  </si>
  <si>
    <t>Ciudadano privado de libertad</t>
  </si>
  <si>
    <t>Voto positivo</t>
  </si>
  <si>
    <t>Juntos por el cambio</t>
  </si>
  <si>
    <t>Lista A- Evolución</t>
  </si>
  <si>
    <t>Lista B- Vayamos por más</t>
  </si>
  <si>
    <t>Union por la patria</t>
  </si>
  <si>
    <t>La libertad avanza</t>
  </si>
  <si>
    <t xml:space="preserve">Frente de izquierda y de trabajadores -unidad </t>
  </si>
  <si>
    <t xml:space="preserve">Lista A- Unir y fortalecer la izquierda </t>
  </si>
  <si>
    <t xml:space="preserve">Lista B- Unidad de luchadores y la izquierda </t>
  </si>
  <si>
    <t>Principios y valores</t>
  </si>
  <si>
    <t>Izquierda en la ciudad</t>
  </si>
  <si>
    <t>Politica obrera</t>
  </si>
  <si>
    <t>Movimiento libres del sur</t>
  </si>
  <si>
    <t xml:space="preserve">Instrumento electoral por la unidad popular </t>
  </si>
  <si>
    <t>Frente patriota federal</t>
  </si>
  <si>
    <t>Aptitud renovadora</t>
  </si>
  <si>
    <t>Voto en blanco</t>
  </si>
  <si>
    <t>Voto nulo</t>
  </si>
  <si>
    <r>
      <rPr>
        <b/>
        <sz val="8"/>
        <color theme="1"/>
        <rFont val="Arial"/>
        <family val="2"/>
      </rPr>
      <t>Nota:</t>
    </r>
    <r>
      <rPr>
        <sz val="8"/>
        <color theme="1"/>
        <rFont val="Arial"/>
        <family val="2"/>
      </rPr>
      <t xml:space="preserve"> fecha del comicio, 13 de agosto de 2023.</t>
    </r>
  </si>
  <si>
    <r>
      <rPr>
        <b/>
        <sz val="8"/>
        <color theme="1"/>
        <rFont val="Arial"/>
        <family val="2"/>
      </rPr>
      <t>Fuente:</t>
    </r>
    <r>
      <rPr>
        <sz val="8"/>
        <color rgb="FF000000"/>
        <rFont val="Arial"/>
        <family val="2"/>
      </rPr>
      <t xml:space="preserve"> </t>
    </r>
    <r>
      <rPr>
        <sz val="8"/>
        <color theme="1"/>
        <rFont val="Arial"/>
        <family val="2"/>
      </rPr>
      <t>Dirección General de Estadística y Censos (Ministerio de Hacienda y Finanzas GCBA) sobre la base de Dirección General Asuntos Políticos y Electorales (Ministerio de Justicia GCBA).</t>
    </r>
  </si>
  <si>
    <t>Votos emitidos para Legisladores/as de la Ciudad en elecciones Primarias Abiertas Simultáneas Obligatorias por tipo de votante según clasificación del voto y partido político, alianza o lista interna y distribución porcentual de los votos positivos por partido político o alianza. Ciudad de Buenos Aires. Año 2021</t>
  </si>
  <si>
    <t>Clasificación del voto y partido político, alianza o lista interna</t>
  </si>
  <si>
    <t>Ciudadano/a nacido/a en el país</t>
  </si>
  <si>
    <t>Ciudadano/a extranjero/a</t>
  </si>
  <si>
    <t>Ciudadano/a privado/a de libertad</t>
  </si>
  <si>
    <t>///</t>
  </si>
  <si>
    <t>Alianza Juntos por el Cambio</t>
  </si>
  <si>
    <t>Lista A-Juntos podemos</t>
  </si>
  <si>
    <t>Lista B- Republicanos</t>
  </si>
  <si>
    <t>Lista C- Adelante Ciudad</t>
  </si>
  <si>
    <t>Frente de Todos Lista A- Celeste y Blanca K</t>
  </si>
  <si>
    <t>La libertad Avanza Lista A-Viva la Libertad</t>
  </si>
  <si>
    <t>Frente Izquierda y Trabajadores</t>
  </si>
  <si>
    <t>Lista 1A-Unidad de la Izquierda</t>
  </si>
  <si>
    <t>Lista 10R-Revolución a la Izquierda</t>
  </si>
  <si>
    <t>Autodeterminación y Libertad Lista A- Que los pueblos manden</t>
  </si>
  <si>
    <t xml:space="preserve">Partido Socialista Auténtico Lista A-Acuerdo Verde y Social </t>
  </si>
  <si>
    <t>Partido Federal Lista A-Federalismo Puro</t>
  </si>
  <si>
    <t>Política Obrera Lista A1-Unidad de los Trabajadores</t>
  </si>
  <si>
    <t>Movimiento libres del Sur Lista A-Alternativa Ciudadana</t>
  </si>
  <si>
    <t>Movimiento al Socialismo - Para renovar la Izquierda</t>
  </si>
  <si>
    <t>Partido Autonomista Lista A-Colorada</t>
  </si>
  <si>
    <t>Partido Renovador Federal Lista A-1-Una nueva opción</t>
  </si>
  <si>
    <t>-</t>
  </si>
  <si>
    <t>Dignidad Popular Lista A-Frente Patriota</t>
  </si>
  <si>
    <t>Aptitud Renovadora Lista A- Principios y Valores</t>
  </si>
  <si>
    <r>
      <rPr>
        <b/>
        <sz val="8"/>
        <color theme="1"/>
        <rFont val="Arial"/>
        <family val="2"/>
      </rPr>
      <t>Nota:</t>
    </r>
    <r>
      <rPr>
        <sz val="8"/>
        <color theme="1"/>
        <rFont val="Arial"/>
        <family val="2"/>
      </rPr>
      <t xml:space="preserve"> fecha del comicio, 12 de septiembre de 2021. </t>
    </r>
  </si>
  <si>
    <r>
      <rPr>
        <b/>
        <sz val="8"/>
        <color theme="1"/>
        <rFont val="Arial"/>
        <family val="2"/>
      </rPr>
      <t xml:space="preserve">Fuente: </t>
    </r>
    <r>
      <rPr>
        <sz val="8"/>
        <color rgb="FF000000"/>
        <rFont val="Arial"/>
        <family val="2"/>
      </rPr>
      <t>Dirección General de Estadística y Censos (Ministerio de Hacienda y Finanzas GCBA) sobre la base de datos de la Dirección General de Reforma Política y Electoral (Ministerio de Gobierno GCBA) en base a los datos de la Justicia Nacional Electoral y Tribunal Superior de Justicia.</t>
    </r>
  </si>
  <si>
    <t>Abosluto</t>
  </si>
  <si>
    <t>Juntos por el Cambio</t>
  </si>
  <si>
    <t>Frente de Todos</t>
  </si>
  <si>
    <t>Consenso Federal</t>
  </si>
  <si>
    <t>Frente de Izquierda y de los Trabajadores</t>
  </si>
  <si>
    <t>Unite por la Libertad y la Dignidad</t>
  </si>
  <si>
    <t xml:space="preserve">                                                 Lista A  -Ola Celeste</t>
  </si>
  <si>
    <t xml:space="preserve">                                                Lista B - Dignidad </t>
  </si>
  <si>
    <t>Autodeterminación y Libertad</t>
  </si>
  <si>
    <t>Movimiento al Socialismo</t>
  </si>
  <si>
    <t>Demócrata Cristiano</t>
  </si>
  <si>
    <t>Dignidad Popular</t>
  </si>
  <si>
    <r>
      <rPr>
        <b/>
        <sz val="8"/>
        <color theme="1"/>
        <rFont val="Arial"/>
        <family val="2"/>
      </rPr>
      <t>Nota:</t>
    </r>
    <r>
      <rPr>
        <sz val="8"/>
        <color theme="1"/>
        <rFont val="Arial"/>
        <family val="2"/>
      </rPr>
      <t xml:space="preserve"> fecha del comicio, 11 de agosto de 2019.</t>
    </r>
  </si>
  <si>
    <r>
      <rPr>
        <b/>
        <sz val="8"/>
        <color theme="1"/>
        <rFont val="Arial"/>
        <family val="2"/>
      </rPr>
      <t>Fuente:</t>
    </r>
    <r>
      <rPr>
        <sz val="8"/>
        <color rgb="FF000000"/>
        <rFont val="Arial"/>
        <family val="2"/>
      </rPr>
      <t xml:space="preserve"> </t>
    </r>
    <r>
      <rPr>
        <sz val="8"/>
        <color theme="1"/>
        <rFont val="Arial"/>
        <family val="2"/>
      </rPr>
      <t>Dirección General de Estadística y Censos (Ministerio de Hacienda y Finanzas GCBA) sobre la base de datos del Tribunal Superior de Justicia de la Ciudad Autónoma de Buenos Aires.</t>
    </r>
  </si>
  <si>
    <t>Votos emitidos para Legisladores de la Ciudad en elecciones Primarias Abiertas Simultáneas Obligatorias por tipo de votante según clasificación del voto y partido político, alianza o lista interna y distribución porcentual de los votos positivos por partido político o alianza. Ciudad de Buenos Aires. Año 2017</t>
  </si>
  <si>
    <t>Vamos Juntos - Lista A Sigamos con el Cambio</t>
  </si>
  <si>
    <t>Unidad  Porteña</t>
  </si>
  <si>
    <t>Lista A - Unidad Ciudadana</t>
  </si>
  <si>
    <t>Lista C - Honestidad y Coraje</t>
  </si>
  <si>
    <t>Lista B - Ahora Buenos Aires</t>
  </si>
  <si>
    <t>Evolución - Lista A Suma +</t>
  </si>
  <si>
    <t>Frente de Izquierda y de los Trabajadores - Lista A 1Roja</t>
  </si>
  <si>
    <t>Avancemos Hacia 1País Mejor - Lista A 1País</t>
  </si>
  <si>
    <t>Autodeterminación y Libertad - Lista A Que los Pueblos Manden</t>
  </si>
  <si>
    <t>Convocatoria Abierta por Buenos Aires</t>
  </si>
  <si>
    <t>Lista A - Popular Y Socialistas</t>
  </si>
  <si>
    <t>Lista B - La Dignidad IP</t>
  </si>
  <si>
    <t>Izquierda al Frente por el Socialismo - Lista A Unidad de la Izquierda</t>
  </si>
  <si>
    <t>Humanista - Lista A Naranja</t>
  </si>
  <si>
    <t>Renovador Federal - Lista A Unidad Federal</t>
  </si>
  <si>
    <t>El Movimiento</t>
  </si>
  <si>
    <t>Lista C - Ser</t>
  </si>
  <si>
    <t>Lista A - Seguridad Y Transparencia</t>
  </si>
  <si>
    <t>Socialista Auténtico - Lista A Honestidad y Participación</t>
  </si>
  <si>
    <t>Movimiento Politico, Social y Cultural Proyecto Sur - Lista A Unidad</t>
  </si>
  <si>
    <t>Bandera Vecinal - Lista A  Lealtad</t>
  </si>
  <si>
    <t>Acción Ciudadana - Lista A Propuesta Autonomista</t>
  </si>
  <si>
    <t>Federal - Lista A  Rojo Punzo</t>
  </si>
  <si>
    <r>
      <rPr>
        <b/>
        <sz val="8"/>
        <color theme="1"/>
        <rFont val="Arial"/>
        <family val="2"/>
      </rPr>
      <t>Nota:</t>
    </r>
    <r>
      <rPr>
        <sz val="8"/>
        <color theme="1"/>
        <rFont val="Arial"/>
        <family val="2"/>
      </rPr>
      <t xml:space="preserve"> fecha del comicio, 13 de agosto de 2017.</t>
    </r>
  </si>
  <si>
    <r>
      <rPr>
        <b/>
        <sz val="8"/>
        <color theme="1"/>
        <rFont val="Arial"/>
        <family val="2"/>
      </rPr>
      <t>Fuente:</t>
    </r>
    <r>
      <rPr>
        <sz val="8"/>
        <color rgb="FF000000"/>
        <rFont val="Arial"/>
        <family val="2"/>
      </rPr>
      <t xml:space="preserve"> </t>
    </r>
    <r>
      <rPr>
        <sz val="8"/>
        <color theme="1"/>
        <rFont val="Arial"/>
        <family val="2"/>
      </rPr>
      <t>Dirección General de Estadística y Censos (Ministerio de Economía y Finanzas GCBA) sobre la base de datos del Tribunal Superior de Justicia de la Ciudad Autónoma de Buenos Aires.</t>
    </r>
  </si>
  <si>
    <t>Votos emitidos para Legisladores de la Ciudad en elecciones Primarias Abiertas Simultáneas y Obligatorias por tipo de votante según clasificación del voto y partido político o alianza. Ciudad de Buenos Aires. Año 2015</t>
  </si>
  <si>
    <t>Alianza Alternativa Buenos Aires</t>
  </si>
  <si>
    <t>Alianza Camino popular</t>
  </si>
  <si>
    <t>Alianza Movimiento Federal</t>
  </si>
  <si>
    <t>Alianza Unión Pro</t>
  </si>
  <si>
    <t>Bandera Vecinal</t>
  </si>
  <si>
    <t>Energía Ciudadana Organizada Lista Abrimos BA</t>
  </si>
  <si>
    <t>Energía Ciudadana Organizada Lista Suma Transparencia</t>
  </si>
  <si>
    <t>Es Posible</t>
  </si>
  <si>
    <t>Frente para la Victoria Lista  Espacio Abierto Aluvión</t>
  </si>
  <si>
    <t>Frente para la Victoria Lista  Podemos Vivir Mejor</t>
  </si>
  <si>
    <t>Frente para la Victoria Lista  Revolución Urbana</t>
  </si>
  <si>
    <t>Frente para la Victoria Lista  Unidos por la Ciudad</t>
  </si>
  <si>
    <t>Frente para la Victoria Lista Movimiento de Unidad Popular</t>
  </si>
  <si>
    <t>Frente por Buenos Aires</t>
  </si>
  <si>
    <t>Frente Surgen Lista Ciudad Justa</t>
  </si>
  <si>
    <t>Frente Surgen Lista Vientos de Cambio</t>
  </si>
  <si>
    <t>Movimiento para el Bien Común Lista A</t>
  </si>
  <si>
    <t>Movimiento para el Bien Común Lista B</t>
  </si>
  <si>
    <t xml:space="preserve">MST Nueva Izquierda </t>
  </si>
  <si>
    <t>Partido Humanista</t>
  </si>
  <si>
    <r>
      <rPr>
        <b/>
        <sz val="8"/>
        <color theme="1"/>
        <rFont val="Arial"/>
        <family val="2"/>
      </rPr>
      <t>Nota:</t>
    </r>
    <r>
      <rPr>
        <sz val="8"/>
        <color theme="1"/>
        <rFont val="Arial"/>
        <family val="2"/>
      </rPr>
      <t xml:space="preserve"> fecha del comicio, 26 de abril de 2015. No Incluye votos de ciudadanos residentes en el exterior.</t>
    </r>
  </si>
  <si>
    <r>
      <rPr>
        <b/>
        <sz val="8"/>
        <color theme="1"/>
        <rFont val="Arial"/>
        <family val="2"/>
      </rPr>
      <t>Fuente:</t>
    </r>
    <r>
      <rPr>
        <sz val="8"/>
        <color rgb="FF000000"/>
        <rFont val="Arial"/>
        <family val="2"/>
      </rPr>
      <t xml:space="preserve"> </t>
    </r>
    <r>
      <rPr>
        <sz val="8"/>
        <color theme="1"/>
        <rFont val="Arial"/>
        <family val="2"/>
      </rPr>
      <t>Dirección General de Estadística y Censos (Ministerio de Hacienda GCBA) sobre la base de datos del Tribunal Superior de Justicia de la Ciudad Autónoma de Buenos Aires.</t>
    </r>
  </si>
  <si>
    <t xml:space="preserve">FICHA TECNICA </t>
  </si>
  <si>
    <t>Archivo</t>
  </si>
  <si>
    <t>PC_EL_AX25_15b</t>
  </si>
  <si>
    <t xml:space="preserve">Área Temática </t>
  </si>
  <si>
    <t>Participación Ciudadana</t>
  </si>
  <si>
    <t xml:space="preserve">Tema </t>
  </si>
  <si>
    <t>Elecciones</t>
  </si>
  <si>
    <t>Subtema</t>
  </si>
  <si>
    <t>Elecciones Locales</t>
  </si>
  <si>
    <t>Serie</t>
  </si>
  <si>
    <t>Objetivo</t>
  </si>
  <si>
    <t>Variable 1</t>
  </si>
  <si>
    <t xml:space="preserve">Definición Operativa </t>
  </si>
  <si>
    <t>Unidad de Medida</t>
  </si>
  <si>
    <t>Método de Cálculo (formula)</t>
  </si>
  <si>
    <t>Variable 2</t>
  </si>
  <si>
    <r>
      <rPr>
        <b/>
        <sz val="9"/>
        <color theme="1"/>
        <rFont val="Arial"/>
        <family val="2"/>
      </rPr>
      <t>Clasificación del voto</t>
    </r>
    <r>
      <rPr>
        <sz val="9"/>
        <color theme="1"/>
        <rFont val="Arial"/>
        <family val="2"/>
      </rPr>
      <t>:  Positivo o válido: voto emitido mediante boleta oficializada, aún cuando tuviera tachaduras de candidatos, agregados o sustituciones.
En blanco: cuando el sobre está vacío o con papel de cualquier color sin inscripciones ni imagen alguna. 
Nulo: voto emitido:
a) mediante boleta no oficializada o con papel de cualquier color con inscripciones o imágenes de cualquier naturaleza;
b) mediante boleta oficializada que contenga inscripciones y/o leyendas de cualquier tipo exceptuando las consideraciones de los votos válidos;
c) mediante dos o más boletas de distintos partidos para la misma categoría de candidatos;
d) mediante boleta oficializada que por destrucción parcial, defecto o tachaduras, no contenga por lo menos, sin rotura o tachadura, el nombre del partido y la categoría de candidatos a elegir. 
e) cuando en el sobre juntamente con la boleta electoral se hayan incluido objetos extraños a ella.
Recurrido: voto que no se computa con carácter provisorio y cuya validez es cuestionada en el escrutinio provisorio con fundamentación de los fiscales presentes  en  la mesa. Este voto es analizado y, en el escrutinio definitivo, es clasificado en alguna de las otras categorías de votos.</t>
    </r>
  </si>
  <si>
    <t>Variable 3</t>
  </si>
  <si>
    <t>Periodicidad de Recepción (secundaria)</t>
  </si>
  <si>
    <t>Luego de cada elección</t>
  </si>
  <si>
    <t>Periodicidad de recolección (primaria)</t>
  </si>
  <si>
    <t>No corresponde</t>
  </si>
  <si>
    <t xml:space="preserve">Periodicidad de Difusión </t>
  </si>
  <si>
    <t>Fuente</t>
  </si>
  <si>
    <t>Dirección General de Estadística y Censos (Ministerio de Hacienda y Finanzas GCBA) sobre la base de Dirección General Asuntos Políticos y Electorales (Ministerio de Justicia GCBA).</t>
  </si>
  <si>
    <t>Votos emitidos para Legisladores/as de la Ciudad en elecciones Primarias Abiertas Simultáneas Obligatorias por tipo de votante según clasificación del voto y partido político, alianza o lista interna y distribución porcentual de los votos positivos por partido político o alianza. Ciudad de Buenos Aires. Ciudad de Buenos Aires. Año 2023</t>
  </si>
  <si>
    <t>Partido político, alianza o lista interna</t>
  </si>
  <si>
    <t>Cociente entre la cantidad de votos positivos a cada partido político o alianza y el total de votos positivos, por cien.</t>
  </si>
  <si>
    <r>
      <rPr>
        <b/>
        <sz val="9"/>
        <color theme="1"/>
        <rFont val="Arial"/>
        <family val="2"/>
      </rPr>
      <t>Tipo de votante:</t>
    </r>
    <r>
      <rPr>
        <sz val="9"/>
        <color theme="1"/>
        <rFont val="Arial"/>
        <family val="2"/>
      </rPr>
      <t xml:space="preserve"> Ciudadano residente en el país: ciudadanos de ambos sexos, nativos, por opción y naturalizados, desde los dieciséis años cumplidos de edad, que no tengan ninguna de las inhabilitaciones previstas en el Código Electoral Nacional. 
Ciudadano residente en el exterior: el argentino residente en el extranjero puede participar de las elecciones nacionales (presidenciales y legislativas) tal y como lo dispone la Ley Nº 24.007 de Creación del Registro de Electores Residentes en el Exterior (y su correspondiente Decreto Reglamentario Nº 1.138/93). La misma permite elegir autoridades nacionales, desde 1991, a todos los ciudadanos argentinos radicados en el exterior que se hayan inscripto voluntariamente en un registro específico. Al igual que la inscripción, el sufragio es voluntario. En efecto, contrariamente a la normativa que aplica para los ciudadanos argentinos residentes en el territorio nacional –quienes tienen obligación de votar–, los argentinos residentes en el exterior pueden optar por ejercer su derecho al sufragio
Ciudadano extranjero: la Ley N° 334/00, que crea el Registro de Electoras y Electores en la órbita del Tribunal Superior de Justicia de la Ciudad, posibilita que los ciudadanos extranjeros que residen en la Ciudad de Buenos Aires participen de las elecciones locales, previa inscripción voluntaria en el mismo. Los requisitos son acreditar tres (3) años de residencia en la Ciudad de Buenos Aires y tener registrado en el Documento Nacional de Identidad de Extranjera o Extranjero el  último domicilio real en la Ciudad-
Ciudadanos privados de libertad: según el Código Electoral Nacional, los procesados que se encuentren cumpliendo prisión preventiva, tendrán derecho a emitir su voto en todos los actos eleccionarios que se celebren durante el lapso en que se encuentren detenidos. A tal fin, la Cámara Nacional Electoral confecciona el Registro de Electores Privados de Libertad, que contiene los datos de los procesados que se encuentran alojados en establecimientos de detención, de acuerdo con la información que los jueces competentes le remiten. Asimismo, la Cámara Nacional Electoral habilita mesas de votación en cada uno de estos establecimientos de detención y designa a sus autoridades. Por su parte, cabe destacar que la norma establece que los procesados que se encuentren en un distrito electoral diferente al que le corresponda, podrán votar en el establecimiento en que se encuentren alojados y sus votos se adjudicarán al Distrito en el que estén empadronados</t>
    </r>
  </si>
  <si>
    <t>Partido político, alianza política o lista interna habilitada para competir en el comicio</t>
  </si>
  <si>
    <t xml:space="preserve">Llevar un registro de las elecciones PASO para Legisladores/as de la Ciudad de Buenos Aires y su distribución por partido político o alianza y clasificación del voto. </t>
  </si>
  <si>
    <t>Porcentaje (a partir de 2017)</t>
  </si>
  <si>
    <t>Votos emitidos en elecciones para Legisladores/as de la Ciudad de Buenos Aires</t>
  </si>
  <si>
    <t>Votos emitidos para Legisladores de la Ciudad en elecciones Primarias Abiertas Simultáneas Obligatorias por tipo de votante según clasificación del voto y partido político, alianza o lista interna y distribución porcentual de los votos positivos por partido político o alianza. Ciudad de Buenos Aires.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</si>
</sst>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3" x14ac:knownFonts="1">
    <font>
      <sz val="11"/>
      <color theme="1"/>
      <name val="Calibri"/>
      <scheme val="minor"/>
    </font>
    <font>
      <sz val="10"/>
      <color theme="1"/>
      <name val="Arial"/>
      <family val="2"/>
    </font>
    <font>
      <u/>
      <sz val="10"/>
      <color rgb="FF0000FF"/>
      <name val="Arial"/>
      <family val="2"/>
    </font>
    <font>
      <sz val="11"/>
      <name val="Calibri"/>
      <family val="2"/>
    </font>
    <font>
      <sz val="9"/>
      <color theme="1"/>
      <name val="Arial"/>
      <family val="2"/>
    </font>
    <font>
      <b/>
      <sz val="9"/>
      <color theme="1"/>
      <name val="Arial"/>
      <family val="2"/>
    </font>
    <font>
      <b/>
      <sz val="8"/>
      <color theme="1"/>
      <name val="Arial"/>
      <family val="2"/>
    </font>
    <font>
      <sz val="11"/>
      <color theme="1"/>
      <name val="Calibri"/>
      <family val="2"/>
    </font>
    <font>
      <b/>
      <sz val="10"/>
      <color theme="1"/>
      <name val="Arial"/>
      <family val="2"/>
    </font>
    <font>
      <i/>
      <sz val="9"/>
      <color theme="1"/>
      <name val="Arial"/>
      <family val="2"/>
    </font>
    <font>
      <sz val="8"/>
      <color theme="1"/>
      <name val="Arial"/>
      <family val="2"/>
    </font>
    <font>
      <sz val="8"/>
      <color rgb="FF000000"/>
      <name val="Arial"/>
      <family val="2"/>
    </font>
    <font>
      <sz val="9"/>
      <color theme="1"/>
      <name val="Arial"/>
      <family val="2"/>
    </font>
    <font>
      <sz val="9"/>
      <name val="Calibri"/>
      <family val="2"/>
    </font>
    <font>
      <b/>
      <sz val="9"/>
      <color theme="1"/>
      <name val="Arial"/>
      <family val="2"/>
    </font>
    <font>
      <b/>
      <sz val="9"/>
      <color rgb="FF000000"/>
      <name val="Arial"/>
      <family val="2"/>
    </font>
    <font>
      <i/>
      <sz val="9"/>
      <color rgb="FF000000"/>
      <name val="Arial"/>
      <family val="2"/>
    </font>
    <font>
      <sz val="9"/>
      <color rgb="FF000000"/>
      <name val="Arial"/>
      <family val="2"/>
    </font>
    <font>
      <b/>
      <sz val="9"/>
      <name val="Calibri"/>
      <family val="2"/>
    </font>
    <font>
      <sz val="10"/>
      <color theme="1"/>
      <name val="Arial"/>
      <family val="2"/>
    </font>
    <font>
      <i/>
      <sz val="9"/>
      <color theme="1"/>
      <name val="Arial"/>
      <family val="2"/>
    </font>
    <font>
      <b/>
      <sz val="11"/>
      <name val="Calibri"/>
      <family val="2"/>
    </font>
    <font>
      <b/>
      <u/>
      <sz val="9"/>
      <color theme="1"/>
      <name val="Arial"/>
      <family val="2"/>
    </font>
  </fonts>
  <fills count="3">
    <fill>
      <patternFill patternType="none"/>
    </fill>
    <fill>
      <patternFill patternType="gray125"/>
    </fill>
    <fill>
      <patternFill patternType="solid">
        <fgColor rgb="FFD8D8D8"/>
        <bgColor rgb="FFD8D8D8"/>
      </patternFill>
    </fill>
  </fills>
  <borders count="1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97">
    <xf numFmtId="0" fontId="0" fillId="0" borderId="0" xfId="0" applyFont="1" applyAlignment="1"/>
    <xf numFmtId="0" fontId="1" fillId="0" borderId="0" xfId="0" applyFont="1"/>
    <xf numFmtId="0" fontId="2" fillId="0" borderId="0" xfId="0" applyFont="1"/>
    <xf numFmtId="0" fontId="1" fillId="0" borderId="3" xfId="0" applyFont="1" applyBorder="1" applyAlignment="1">
      <alignment horizontal="center" vertical="center" wrapText="1"/>
    </xf>
    <xf numFmtId="3" fontId="5" fillId="0" borderId="0" xfId="0" applyNumberFormat="1" applyFont="1"/>
    <xf numFmtId="164" fontId="5" fillId="0" borderId="0" xfId="0" applyNumberFormat="1" applyFont="1"/>
    <xf numFmtId="0" fontId="5" fillId="0" borderId="0" xfId="0" applyFont="1" applyAlignment="1">
      <alignment wrapText="1"/>
    </xf>
    <xf numFmtId="3" fontId="4" fillId="0" borderId="0" xfId="0" applyNumberFormat="1" applyFont="1"/>
    <xf numFmtId="0" fontId="5" fillId="0" borderId="0" xfId="0" applyFont="1"/>
    <xf numFmtId="0" fontId="5" fillId="0" borderId="1" xfId="0" applyFont="1" applyBorder="1"/>
    <xf numFmtId="3" fontId="7" fillId="0" borderId="0" xfId="0" applyNumberFormat="1" applyFont="1"/>
    <xf numFmtId="0" fontId="5" fillId="0" borderId="0" xfId="0" applyFont="1" applyAlignment="1">
      <alignment vertical="top" wrapText="1"/>
    </xf>
    <xf numFmtId="164" fontId="5" fillId="0" borderId="0" xfId="0" applyNumberFormat="1" applyFont="1" applyAlignment="1">
      <alignment horizontal="right"/>
    </xf>
    <xf numFmtId="0" fontId="4" fillId="0" borderId="0" xfId="0" applyFont="1"/>
    <xf numFmtId="3" fontId="5" fillId="0" borderId="0" xfId="0" applyNumberFormat="1" applyFont="1" applyAlignment="1">
      <alignment horizontal="right"/>
    </xf>
    <xf numFmtId="3" fontId="5" fillId="0" borderId="1" xfId="0" applyNumberFormat="1" applyFont="1" applyBorder="1"/>
    <xf numFmtId="164" fontId="5" fillId="0" borderId="1" xfId="0" applyNumberFormat="1" applyFont="1" applyBorder="1" applyAlignment="1">
      <alignment horizontal="right"/>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3" fontId="5" fillId="0" borderId="0" xfId="0" applyNumberFormat="1" applyFont="1" applyAlignment="1">
      <alignment horizontal="right" wrapText="1"/>
    </xf>
    <xf numFmtId="3" fontId="5" fillId="0" borderId="2" xfId="0" applyNumberFormat="1" applyFont="1" applyBorder="1" applyAlignment="1">
      <alignment horizontal="right" wrapText="1"/>
    </xf>
    <xf numFmtId="164" fontId="5" fillId="0" borderId="0" xfId="0" applyNumberFormat="1" applyFont="1" applyAlignment="1">
      <alignment horizontal="right" wrapText="1"/>
    </xf>
    <xf numFmtId="3" fontId="4" fillId="0" borderId="0" xfId="0" applyNumberFormat="1" applyFont="1" applyAlignment="1">
      <alignment horizontal="right" wrapText="1"/>
    </xf>
    <xf numFmtId="0" fontId="9" fillId="0" borderId="0" xfId="0" applyFont="1"/>
    <xf numFmtId="3" fontId="9" fillId="0" borderId="0" xfId="0" applyNumberFormat="1" applyFont="1"/>
    <xf numFmtId="0" fontId="5" fillId="0" borderId="1" xfId="0" applyFont="1" applyBorder="1" applyAlignment="1">
      <alignment wrapText="1"/>
    </xf>
    <xf numFmtId="3" fontId="5" fillId="0" borderId="1" xfId="0" applyNumberFormat="1" applyFont="1" applyBorder="1" applyAlignment="1">
      <alignment horizontal="right" wrapText="1"/>
    </xf>
    <xf numFmtId="164" fontId="5" fillId="0" borderId="1" xfId="0" applyNumberFormat="1" applyFont="1" applyBorder="1" applyAlignment="1">
      <alignment horizontal="right" wrapText="1"/>
    </xf>
    <xf numFmtId="3" fontId="5" fillId="0" borderId="1" xfId="0" applyNumberFormat="1" applyFont="1" applyBorder="1" applyAlignment="1">
      <alignment horizontal="right"/>
    </xf>
    <xf numFmtId="0" fontId="4" fillId="0" borderId="0" xfId="0" applyFont="1" applyAlignment="1">
      <alignment vertical="top" wrapText="1"/>
    </xf>
    <xf numFmtId="0" fontId="5" fillId="2" borderId="6" xfId="0" applyFont="1" applyFill="1" applyBorder="1" applyAlignment="1">
      <alignment horizontal="left" vertical="center" wrapText="1"/>
    </xf>
    <xf numFmtId="0" fontId="5" fillId="0" borderId="7" xfId="0" applyFont="1" applyBorder="1" applyAlignment="1">
      <alignment vertical="center" wrapText="1"/>
    </xf>
    <xf numFmtId="0" fontId="4" fillId="0" borderId="8" xfId="0" applyFont="1" applyBorder="1" applyAlignment="1">
      <alignment horizontal="left" vertical="center" wrapText="1"/>
    </xf>
    <xf numFmtId="0" fontId="5" fillId="0" borderId="9" xfId="0" applyFont="1" applyBorder="1" applyAlignment="1">
      <alignment vertical="center" wrapText="1"/>
    </xf>
    <xf numFmtId="0" fontId="4" fillId="0" borderId="10" xfId="0" applyFont="1" applyBorder="1" applyAlignment="1">
      <alignment horizontal="left" vertical="center" wrapText="1"/>
    </xf>
    <xf numFmtId="0" fontId="5" fillId="0" borderId="11" xfId="0" applyFont="1" applyBorder="1" applyAlignment="1">
      <alignment vertical="center" wrapText="1"/>
    </xf>
    <xf numFmtId="0" fontId="4" fillId="0" borderId="9" xfId="0" applyFont="1" applyBorder="1" applyAlignment="1">
      <alignment horizontal="left" vertical="center" wrapText="1"/>
    </xf>
    <xf numFmtId="0" fontId="5" fillId="0" borderId="12" xfId="0" applyFont="1" applyBorder="1" applyAlignment="1">
      <alignment vertical="center" wrapText="1"/>
    </xf>
    <xf numFmtId="0" fontId="5" fillId="0" borderId="14" xfId="0" applyFont="1" applyBorder="1" applyAlignment="1">
      <alignment vertical="center" wrapText="1"/>
    </xf>
    <xf numFmtId="0" fontId="4" fillId="0" borderId="5" xfId="0" applyFont="1" applyBorder="1" applyAlignment="1">
      <alignment vertical="center" wrapText="1"/>
    </xf>
    <xf numFmtId="0" fontId="5" fillId="0" borderId="16" xfId="0" applyFont="1" applyBorder="1" applyAlignment="1">
      <alignmen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4"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0" xfId="0" applyFont="1" applyAlignment="1">
      <alignment horizontal="left" vertical="center" wrapText="1"/>
    </xf>
    <xf numFmtId="3" fontId="14" fillId="0" borderId="0" xfId="0" applyNumberFormat="1" applyFont="1"/>
    <xf numFmtId="164" fontId="14" fillId="0" borderId="0" xfId="0" applyNumberFormat="1" applyFont="1"/>
    <xf numFmtId="0" fontId="14" fillId="0" borderId="0" xfId="0" applyFont="1" applyAlignment="1">
      <alignment wrapText="1"/>
    </xf>
    <xf numFmtId="0" fontId="15" fillId="0" borderId="0" xfId="0" applyFont="1" applyAlignment="1">
      <alignment vertical="center"/>
    </xf>
    <xf numFmtId="3" fontId="12" fillId="0" borderId="0" xfId="0" applyNumberFormat="1" applyFont="1"/>
    <xf numFmtId="0" fontId="17" fillId="0" borderId="0" xfId="0" applyFont="1" applyAlignment="1">
      <alignment vertical="center"/>
    </xf>
    <xf numFmtId="0" fontId="14" fillId="0" borderId="0" xfId="0" applyFont="1"/>
    <xf numFmtId="0" fontId="14" fillId="0" borderId="1" xfId="0" applyFont="1" applyBorder="1"/>
    <xf numFmtId="0" fontId="16" fillId="0" borderId="0" xfId="0" applyFont="1" applyAlignment="1">
      <alignment horizontal="right" vertical="center"/>
    </xf>
    <xf numFmtId="0" fontId="20" fillId="0" borderId="0" xfId="0" applyFont="1" applyAlignment="1">
      <alignment horizontal="right"/>
    </xf>
    <xf numFmtId="0" fontId="20" fillId="0" borderId="0" xfId="0" applyFont="1" applyAlignment="1">
      <alignment horizontal="right" wrapText="1"/>
    </xf>
    <xf numFmtId="165" fontId="14" fillId="0" borderId="0" xfId="0" applyNumberFormat="1" applyFont="1"/>
    <xf numFmtId="164" fontId="12" fillId="0" borderId="0" xfId="0" applyNumberFormat="1" applyFont="1" applyAlignment="1">
      <alignment horizontal="right"/>
    </xf>
    <xf numFmtId="0" fontId="14" fillId="0" borderId="5" xfId="0" applyFont="1" applyBorder="1" applyAlignment="1">
      <alignment vertical="center" wrapText="1"/>
    </xf>
    <xf numFmtId="0" fontId="12" fillId="0" borderId="10" xfId="0" applyFont="1" applyBorder="1" applyAlignment="1">
      <alignment horizontal="left" vertical="center" wrapText="1"/>
    </xf>
    <xf numFmtId="0" fontId="12" fillId="0" borderId="12" xfId="0" applyFont="1" applyBorder="1" applyAlignment="1">
      <alignment vertical="center" wrapText="1"/>
    </xf>
    <xf numFmtId="0" fontId="14" fillId="0" borderId="14" xfId="0" applyFont="1" applyBorder="1" applyAlignment="1">
      <alignment vertical="center" wrapText="1"/>
    </xf>
    <xf numFmtId="0" fontId="14" fillId="0" borderId="6" xfId="0" applyFont="1" applyBorder="1" applyAlignment="1">
      <alignment vertical="center" wrapText="1"/>
    </xf>
    <xf numFmtId="0" fontId="12" fillId="0" borderId="15" xfId="0" applyFont="1" applyBorder="1" applyAlignment="1">
      <alignment vertical="center" wrapText="1"/>
    </xf>
    <xf numFmtId="0" fontId="4" fillId="0" borderId="12" xfId="0" applyFont="1" applyBorder="1" applyAlignment="1">
      <alignment vertical="center" wrapText="1"/>
    </xf>
    <xf numFmtId="0" fontId="22" fillId="2" borderId="6"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3" xfId="0" applyFont="1" applyBorder="1" applyAlignment="1">
      <alignment horizontal="center" vertical="center" wrapText="1"/>
    </xf>
    <xf numFmtId="0" fontId="6" fillId="0" borderId="0" xfId="0" applyFont="1" applyAlignment="1">
      <alignment horizontal="left" vertical="top" wrapText="1"/>
    </xf>
    <xf numFmtId="0" fontId="0" fillId="0" borderId="0" xfId="0" applyFont="1" applyAlignment="1"/>
    <xf numFmtId="0" fontId="19" fillId="0" borderId="1" xfId="0" applyFont="1" applyBorder="1" applyAlignment="1">
      <alignment horizontal="left"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3" xfId="0" applyFont="1" applyBorder="1"/>
    <xf numFmtId="0" fontId="12" fillId="0" borderId="3" xfId="0" applyFont="1" applyBorder="1" applyAlignment="1">
      <alignment horizontal="center"/>
    </xf>
    <xf numFmtId="0" fontId="13" fillId="0" borderId="3" xfId="0" applyFont="1" applyBorder="1"/>
    <xf numFmtId="0" fontId="6" fillId="0" borderId="2" xfId="0" applyFont="1" applyBorder="1" applyAlignment="1">
      <alignment horizontal="left"/>
    </xf>
    <xf numFmtId="0" fontId="3" fillId="0" borderId="2" xfId="0" applyFont="1" applyBorder="1"/>
    <xf numFmtId="0" fontId="6" fillId="0" borderId="0" xfId="0" applyFont="1" applyAlignment="1">
      <alignment horizontal="left" wrapText="1"/>
    </xf>
    <xf numFmtId="0" fontId="19" fillId="0" borderId="1" xfId="0" applyFont="1" applyBorder="1" applyAlignment="1">
      <alignment horizontal="left" vertical="top" wrapText="1"/>
    </xf>
    <xf numFmtId="0" fontId="3" fillId="0" borderId="1" xfId="0" applyFont="1" applyBorder="1"/>
    <xf numFmtId="0" fontId="4" fillId="0" borderId="3" xfId="0" applyFont="1" applyBorder="1" applyAlignment="1">
      <alignment horizontal="center"/>
    </xf>
    <xf numFmtId="0" fontId="3" fillId="0" borderId="3" xfId="0" applyFont="1" applyBorder="1"/>
    <xf numFmtId="0" fontId="21" fillId="0" borderId="3" xfId="0" applyFont="1" applyBorder="1"/>
    <xf numFmtId="0" fontId="4" fillId="0" borderId="2" xfId="0" applyFont="1" applyBorder="1" applyAlignment="1">
      <alignment horizontal="center" vertical="center" wrapText="1"/>
    </xf>
    <xf numFmtId="0" fontId="1" fillId="0" borderId="1" xfId="0" applyFont="1" applyBorder="1" applyAlignment="1">
      <alignment horizontal="left" vertical="top" wrapText="1"/>
    </xf>
    <xf numFmtId="0" fontId="1"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 fillId="0" borderId="3" xfId="0" applyFont="1" applyBorder="1" applyAlignment="1">
      <alignment horizontal="center"/>
    </xf>
    <xf numFmtId="0" fontId="1" fillId="0" borderId="1" xfId="0" applyFont="1" applyBorder="1" applyAlignment="1">
      <alignment horizontal="left" wrapText="1"/>
    </xf>
    <xf numFmtId="0" fontId="3" fillId="0" borderId="1" xfId="0" applyFont="1" applyBorder="1" applyAlignment="1"/>
    <xf numFmtId="0" fontId="5" fillId="0" borderId="2" xfId="0" applyFont="1" applyBorder="1" applyAlignment="1">
      <alignment horizontal="center" vertical="center" wrapText="1"/>
    </xf>
    <xf numFmtId="0" fontId="13" fillId="0" borderId="1" xfId="0" applyFont="1" applyBorder="1"/>
    <xf numFmtId="0" fontId="8" fillId="0" borderId="4" xfId="0" applyFont="1" applyBorder="1" applyAlignment="1">
      <alignment horizontal="center" vertical="center" wrapText="1"/>
    </xf>
    <xf numFmtId="0" fontId="3"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tabSelected="1" workbookViewId="0"/>
  </sheetViews>
  <sheetFormatPr baseColWidth="10" defaultColWidth="14.42578125" defaultRowHeight="15" customHeight="1" x14ac:dyDescent="0.25"/>
  <cols>
    <col min="1" max="26" width="10.7109375" customWidth="1"/>
  </cols>
  <sheetData>
    <row r="1" spans="1:2" x14ac:dyDescent="0.25">
      <c r="A1" s="1" t="s">
        <v>0</v>
      </c>
    </row>
    <row r="2" spans="1:2" x14ac:dyDescent="0.25">
      <c r="A2" s="1"/>
    </row>
    <row r="3" spans="1:2" x14ac:dyDescent="0.25">
      <c r="A3" s="2" t="s">
        <v>1</v>
      </c>
    </row>
    <row r="5" spans="1:2" x14ac:dyDescent="0.25">
      <c r="A5" s="2" t="s">
        <v>2</v>
      </c>
    </row>
    <row r="7" spans="1:2" x14ac:dyDescent="0.25">
      <c r="A7" s="2" t="s">
        <v>3</v>
      </c>
    </row>
    <row r="9" spans="1:2" x14ac:dyDescent="0.25">
      <c r="A9" s="2" t="s">
        <v>4</v>
      </c>
      <c r="B9" s="1"/>
    </row>
    <row r="10" spans="1:2" x14ac:dyDescent="0.25">
      <c r="A10" s="1"/>
      <c r="B10" s="1"/>
    </row>
    <row r="11" spans="1:2" x14ac:dyDescent="0.25">
      <c r="A11" s="2" t="s">
        <v>5</v>
      </c>
      <c r="B11" s="1"/>
    </row>
    <row r="12" spans="1:2" x14ac:dyDescent="0.25">
      <c r="A12" s="1"/>
      <c r="B12"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A3" location="'2023'!A1" display="Año 2023"/>
    <hyperlink ref="A5" location="'2021'!A1" display="Año 2021"/>
    <hyperlink ref="A7" location="'2019'!A1" display="Año 2019"/>
    <hyperlink ref="A9" location="'2017'!A1" display="Año 2017"/>
    <hyperlink ref="A11" location="'2015'!A1" display="Año 2015"/>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election sqref="A1:F1"/>
    </sheetView>
  </sheetViews>
  <sheetFormatPr baseColWidth="10" defaultColWidth="14.42578125" defaultRowHeight="15" customHeight="1" x14ac:dyDescent="0.25"/>
  <cols>
    <col min="1" max="1" width="37" customWidth="1"/>
    <col min="2" max="6" width="13" customWidth="1"/>
    <col min="7" max="26" width="10.7109375" customWidth="1"/>
  </cols>
  <sheetData>
    <row r="1" spans="1:6" ht="43.5" customHeight="1" x14ac:dyDescent="0.25">
      <c r="A1" s="71" t="s">
        <v>150</v>
      </c>
      <c r="B1" s="71"/>
      <c r="C1" s="71"/>
      <c r="D1" s="71"/>
      <c r="E1" s="71"/>
      <c r="F1" s="71"/>
    </row>
    <row r="2" spans="1:6" ht="15" customHeight="1" x14ac:dyDescent="0.25">
      <c r="A2" s="72" t="s">
        <v>35</v>
      </c>
      <c r="B2" s="74" t="s">
        <v>7</v>
      </c>
      <c r="C2" s="75"/>
      <c r="D2" s="76" t="s">
        <v>8</v>
      </c>
      <c r="E2" s="77"/>
      <c r="F2" s="77"/>
    </row>
    <row r="3" spans="1:6" ht="36" customHeight="1" x14ac:dyDescent="0.25">
      <c r="A3" s="73"/>
      <c r="B3" s="43" t="s">
        <v>9</v>
      </c>
      <c r="C3" s="43" t="s">
        <v>10</v>
      </c>
      <c r="D3" s="44" t="s">
        <v>11</v>
      </c>
      <c r="E3" s="44" t="s">
        <v>12</v>
      </c>
      <c r="F3" s="44" t="s">
        <v>13</v>
      </c>
    </row>
    <row r="4" spans="1:6" x14ac:dyDescent="0.25">
      <c r="A4" s="45" t="s">
        <v>7</v>
      </c>
      <c r="B4" s="46">
        <v>1883941</v>
      </c>
      <c r="C4" s="58" t="s">
        <v>39</v>
      </c>
      <c r="D4" s="46">
        <v>1780511</v>
      </c>
      <c r="E4" s="46">
        <v>102188</v>
      </c>
      <c r="F4" s="46">
        <v>1242</v>
      </c>
    </row>
    <row r="5" spans="1:6" x14ac:dyDescent="0.25">
      <c r="A5" s="48" t="s">
        <v>14</v>
      </c>
      <c r="B5" s="46">
        <v>1820464</v>
      </c>
      <c r="C5" s="47">
        <v>100</v>
      </c>
      <c r="D5" s="46">
        <v>1721640</v>
      </c>
      <c r="E5" s="46">
        <v>98060</v>
      </c>
      <c r="F5" s="46">
        <v>764</v>
      </c>
    </row>
    <row r="6" spans="1:6" x14ac:dyDescent="0.25">
      <c r="A6" s="49" t="s">
        <v>15</v>
      </c>
      <c r="B6" s="46">
        <v>991839</v>
      </c>
      <c r="C6" s="57">
        <v>54.482758241854825</v>
      </c>
      <c r="D6" s="50">
        <v>952905</v>
      </c>
      <c r="E6" s="50">
        <v>38837</v>
      </c>
      <c r="F6" s="50">
        <v>97</v>
      </c>
    </row>
    <row r="7" spans="1:6" x14ac:dyDescent="0.25">
      <c r="A7" s="54" t="s">
        <v>16</v>
      </c>
      <c r="B7" s="46">
        <f t="shared" ref="B7:B8" si="0">D7+E7+F7</f>
        <v>486654</v>
      </c>
      <c r="C7" s="12" t="s">
        <v>39</v>
      </c>
      <c r="D7" s="50">
        <v>466527</v>
      </c>
      <c r="E7" s="50">
        <v>20068</v>
      </c>
      <c r="F7" s="50">
        <v>59</v>
      </c>
    </row>
    <row r="8" spans="1:6" x14ac:dyDescent="0.25">
      <c r="A8" s="54" t="s">
        <v>17</v>
      </c>
      <c r="B8" s="46">
        <f t="shared" si="0"/>
        <v>505185</v>
      </c>
      <c r="C8" s="12" t="s">
        <v>39</v>
      </c>
      <c r="D8" s="50">
        <v>486378</v>
      </c>
      <c r="E8" s="50">
        <v>18769</v>
      </c>
      <c r="F8" s="50">
        <v>38</v>
      </c>
    </row>
    <row r="9" spans="1:6" x14ac:dyDescent="0.25">
      <c r="A9" s="51" t="s">
        <v>18</v>
      </c>
      <c r="B9" s="46">
        <v>417364</v>
      </c>
      <c r="C9" s="57">
        <v>22.92624297981174</v>
      </c>
      <c r="D9" s="50">
        <v>394847</v>
      </c>
      <c r="E9" s="50">
        <v>22117</v>
      </c>
      <c r="F9" s="50">
        <v>400</v>
      </c>
    </row>
    <row r="10" spans="1:6" x14ac:dyDescent="0.25">
      <c r="A10" s="51" t="s">
        <v>19</v>
      </c>
      <c r="B10" s="46">
        <v>250629</v>
      </c>
      <c r="C10" s="57">
        <v>13.767314267131898</v>
      </c>
      <c r="D10" s="50">
        <v>225708</v>
      </c>
      <c r="E10" s="50">
        <v>24848</v>
      </c>
      <c r="F10" s="50">
        <v>73</v>
      </c>
    </row>
    <row r="11" spans="1:6" x14ac:dyDescent="0.25">
      <c r="A11" s="49" t="s">
        <v>20</v>
      </c>
      <c r="B11" s="46">
        <v>90737</v>
      </c>
      <c r="C11" s="57">
        <v>4.9842787333339196</v>
      </c>
      <c r="D11" s="50">
        <v>84176</v>
      </c>
      <c r="E11" s="50">
        <v>6527</v>
      </c>
      <c r="F11" s="50">
        <v>34</v>
      </c>
    </row>
    <row r="12" spans="1:6" x14ac:dyDescent="0.25">
      <c r="A12" s="54" t="s">
        <v>21</v>
      </c>
      <c r="B12" s="46">
        <f t="shared" ref="B12:B13" si="1">D12+E12+F12</f>
        <v>33504</v>
      </c>
      <c r="C12" s="12" t="s">
        <v>39</v>
      </c>
      <c r="D12" s="50">
        <v>32155</v>
      </c>
      <c r="E12" s="50">
        <v>1331</v>
      </c>
      <c r="F12" s="50">
        <v>18</v>
      </c>
    </row>
    <row r="13" spans="1:6" x14ac:dyDescent="0.25">
      <c r="A13" s="54" t="s">
        <v>22</v>
      </c>
      <c r="B13" s="46">
        <f t="shared" si="1"/>
        <v>57233</v>
      </c>
      <c r="C13" s="12" t="s">
        <v>39</v>
      </c>
      <c r="D13" s="50">
        <v>52021</v>
      </c>
      <c r="E13" s="50">
        <v>5196</v>
      </c>
      <c r="F13" s="50">
        <v>16</v>
      </c>
    </row>
    <row r="14" spans="1:6" x14ac:dyDescent="0.25">
      <c r="A14" s="49" t="s">
        <v>23</v>
      </c>
      <c r="B14" s="46">
        <v>22697</v>
      </c>
      <c r="C14" s="57">
        <v>1.246770054227933</v>
      </c>
      <c r="D14" s="50">
        <v>21571</v>
      </c>
      <c r="E14" s="50">
        <v>1099</v>
      </c>
      <c r="F14" s="50">
        <v>27</v>
      </c>
    </row>
    <row r="15" spans="1:6" x14ac:dyDescent="0.25">
      <c r="A15" s="49" t="s">
        <v>24</v>
      </c>
      <c r="B15" s="46">
        <v>10164</v>
      </c>
      <c r="C15" s="57">
        <v>0.55831919774299299</v>
      </c>
      <c r="D15" s="50">
        <v>9302</v>
      </c>
      <c r="E15" s="50">
        <v>829</v>
      </c>
      <c r="F15" s="50">
        <v>33</v>
      </c>
    </row>
    <row r="16" spans="1:6" x14ac:dyDescent="0.25">
      <c r="A16" s="49" t="s">
        <v>25</v>
      </c>
      <c r="B16" s="46">
        <v>8971</v>
      </c>
      <c r="C16" s="57">
        <v>0.49278645444238389</v>
      </c>
      <c r="D16" s="50">
        <v>7708</v>
      </c>
      <c r="E16" s="50">
        <v>1249</v>
      </c>
      <c r="F16" s="50">
        <v>14</v>
      </c>
    </row>
    <row r="17" spans="1:6" x14ac:dyDescent="0.25">
      <c r="A17" s="49" t="s">
        <v>26</v>
      </c>
      <c r="B17" s="46">
        <v>7866</v>
      </c>
      <c r="C17" s="57">
        <v>0.43208764358976615</v>
      </c>
      <c r="D17" s="50">
        <v>6985</v>
      </c>
      <c r="E17" s="50">
        <v>850</v>
      </c>
      <c r="F17" s="50">
        <v>31</v>
      </c>
    </row>
    <row r="18" spans="1:6" x14ac:dyDescent="0.25">
      <c r="A18" s="49" t="s">
        <v>27</v>
      </c>
      <c r="B18" s="46">
        <v>7744</v>
      </c>
      <c r="C18" s="57">
        <v>0.42538605542323277</v>
      </c>
      <c r="D18" s="50">
        <v>7139</v>
      </c>
      <c r="E18" s="50">
        <v>592</v>
      </c>
      <c r="F18" s="50">
        <v>13</v>
      </c>
    </row>
    <row r="19" spans="1:6" x14ac:dyDescent="0.25">
      <c r="A19" s="49" t="s">
        <v>28</v>
      </c>
      <c r="B19" s="46">
        <v>6272</v>
      </c>
      <c r="C19" s="57">
        <v>0.3445275490204695</v>
      </c>
      <c r="D19" s="50">
        <v>5670</v>
      </c>
      <c r="E19" s="50">
        <v>581</v>
      </c>
      <c r="F19" s="50">
        <v>21</v>
      </c>
    </row>
    <row r="20" spans="1:6" x14ac:dyDescent="0.25">
      <c r="A20" s="49" t="s">
        <v>29</v>
      </c>
      <c r="B20" s="46">
        <v>6181</v>
      </c>
      <c r="C20" s="57">
        <v>0.33952882342084217</v>
      </c>
      <c r="D20" s="50">
        <v>5629</v>
      </c>
      <c r="E20" s="50">
        <v>531</v>
      </c>
      <c r="F20" s="50">
        <v>21</v>
      </c>
    </row>
    <row r="21" spans="1:6" ht="15.75" customHeight="1" x14ac:dyDescent="0.25">
      <c r="A21" s="52" t="s">
        <v>30</v>
      </c>
      <c r="B21" s="46">
        <v>60118</v>
      </c>
      <c r="C21" s="58" t="s">
        <v>39</v>
      </c>
      <c r="D21" s="46">
        <v>55670</v>
      </c>
      <c r="E21" s="46">
        <v>3986</v>
      </c>
      <c r="F21" s="46">
        <v>462</v>
      </c>
    </row>
    <row r="22" spans="1:6" ht="15.75" customHeight="1" x14ac:dyDescent="0.25">
      <c r="A22" s="53" t="s">
        <v>31</v>
      </c>
      <c r="B22" s="46">
        <v>3359</v>
      </c>
      <c r="C22" s="58" t="s">
        <v>39</v>
      </c>
      <c r="D22" s="46">
        <v>3201</v>
      </c>
      <c r="E22" s="46">
        <v>142</v>
      </c>
      <c r="F22" s="46">
        <v>16</v>
      </c>
    </row>
    <row r="23" spans="1:6" ht="15.75" customHeight="1" x14ac:dyDescent="0.25">
      <c r="A23" s="78" t="s">
        <v>32</v>
      </c>
      <c r="B23" s="79"/>
      <c r="C23" s="79"/>
      <c r="D23" s="79"/>
      <c r="E23" s="79"/>
      <c r="F23" s="79"/>
    </row>
    <row r="24" spans="1:6" ht="24.75" customHeight="1" x14ac:dyDescent="0.25">
      <c r="A24" s="69" t="s">
        <v>33</v>
      </c>
      <c r="B24" s="70"/>
      <c r="C24" s="70"/>
      <c r="D24" s="70"/>
      <c r="E24" s="70"/>
      <c r="F24" s="70"/>
    </row>
    <row r="25" spans="1:6" ht="15.75" customHeight="1" x14ac:dyDescent="0.25"/>
    <row r="26" spans="1:6" ht="15.75" customHeight="1" x14ac:dyDescent="0.25">
      <c r="C26" s="10">
        <f>D4+E4</f>
        <v>1882699</v>
      </c>
    </row>
    <row r="27" spans="1:6" ht="15.75" customHeight="1" x14ac:dyDescent="0.25"/>
    <row r="28" spans="1:6" ht="15.75" customHeight="1" x14ac:dyDescent="0.25"/>
    <row r="29" spans="1:6" ht="15.75" customHeight="1" x14ac:dyDescent="0.25"/>
    <row r="30" spans="1:6" ht="15.75" customHeight="1" x14ac:dyDescent="0.25"/>
    <row r="31" spans="1:6" ht="15.75" customHeight="1" x14ac:dyDescent="0.25"/>
    <row r="32" spans="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24:F24"/>
    <mergeCell ref="A1:F1"/>
    <mergeCell ref="A2:A3"/>
    <mergeCell ref="B2:C2"/>
    <mergeCell ref="D2:F2"/>
    <mergeCell ref="A23:F23"/>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election activeCell="A2" sqref="A2:A4"/>
    </sheetView>
  </sheetViews>
  <sheetFormatPr baseColWidth="10" defaultColWidth="14.42578125" defaultRowHeight="15" customHeight="1" x14ac:dyDescent="0.25"/>
  <cols>
    <col min="1" max="1" width="51.5703125" customWidth="1"/>
    <col min="2" max="2" width="11.42578125" customWidth="1"/>
    <col min="3" max="3" width="9.42578125" customWidth="1"/>
    <col min="4" max="6" width="13.85546875" customWidth="1"/>
    <col min="7" max="26" width="10.7109375" customWidth="1"/>
  </cols>
  <sheetData>
    <row r="1" spans="1:6" ht="38.25" customHeight="1" x14ac:dyDescent="0.25">
      <c r="A1" s="81" t="s">
        <v>34</v>
      </c>
      <c r="B1" s="82"/>
      <c r="C1" s="82"/>
      <c r="D1" s="82"/>
      <c r="E1" s="82"/>
      <c r="F1" s="82"/>
    </row>
    <row r="2" spans="1:6" x14ac:dyDescent="0.25">
      <c r="A2" s="72" t="s">
        <v>35</v>
      </c>
      <c r="B2" s="83" t="s">
        <v>8</v>
      </c>
      <c r="C2" s="84"/>
      <c r="D2" s="84"/>
      <c r="E2" s="84"/>
      <c r="F2" s="84"/>
    </row>
    <row r="3" spans="1:6" x14ac:dyDescent="0.25">
      <c r="A3" s="70"/>
      <c r="B3" s="74" t="s">
        <v>7</v>
      </c>
      <c r="C3" s="85"/>
      <c r="D3" s="86" t="s">
        <v>36</v>
      </c>
      <c r="E3" s="86" t="s">
        <v>37</v>
      </c>
      <c r="F3" s="86" t="s">
        <v>38</v>
      </c>
    </row>
    <row r="4" spans="1:6" ht="19.5" customHeight="1" x14ac:dyDescent="0.25">
      <c r="A4" s="82"/>
      <c r="B4" s="43" t="s">
        <v>9</v>
      </c>
      <c r="C4" s="43" t="s">
        <v>10</v>
      </c>
      <c r="D4" s="82"/>
      <c r="E4" s="82"/>
      <c r="F4" s="82"/>
    </row>
    <row r="5" spans="1:6" x14ac:dyDescent="0.25">
      <c r="A5" s="11" t="s">
        <v>7</v>
      </c>
      <c r="B5" s="4">
        <v>1875571</v>
      </c>
      <c r="C5" s="12" t="s">
        <v>39</v>
      </c>
      <c r="D5" s="4">
        <v>1802984</v>
      </c>
      <c r="E5" s="4">
        <v>71417</v>
      </c>
      <c r="F5" s="4">
        <v>1170</v>
      </c>
    </row>
    <row r="6" spans="1:6" x14ac:dyDescent="0.25">
      <c r="A6" s="6" t="s">
        <v>14</v>
      </c>
      <c r="B6" s="4">
        <v>1795059</v>
      </c>
      <c r="C6" s="5">
        <v>100.00000000000001</v>
      </c>
      <c r="D6" s="4">
        <v>1726254</v>
      </c>
      <c r="E6" s="4">
        <v>67926</v>
      </c>
      <c r="F6" s="8">
        <v>879</v>
      </c>
    </row>
    <row r="7" spans="1:6" x14ac:dyDescent="0.25">
      <c r="A7" s="8" t="s">
        <v>40</v>
      </c>
      <c r="B7" s="4">
        <v>879007</v>
      </c>
      <c r="C7" s="5">
        <v>48.968139765879556</v>
      </c>
      <c r="D7" s="4">
        <v>851951</v>
      </c>
      <c r="E7" s="4">
        <v>26936</v>
      </c>
      <c r="F7" s="8">
        <v>120</v>
      </c>
    </row>
    <row r="8" spans="1:6" x14ac:dyDescent="0.25">
      <c r="A8" s="55" t="s">
        <v>41</v>
      </c>
      <c r="B8" s="7">
        <v>596401</v>
      </c>
      <c r="C8" s="12" t="s">
        <v>39</v>
      </c>
      <c r="D8" s="7">
        <v>583501</v>
      </c>
      <c r="E8" s="7">
        <v>12831</v>
      </c>
      <c r="F8" s="13">
        <v>69</v>
      </c>
    </row>
    <row r="9" spans="1:6" x14ac:dyDescent="0.25">
      <c r="A9" s="55" t="s">
        <v>42</v>
      </c>
      <c r="B9" s="7">
        <v>208668</v>
      </c>
      <c r="C9" s="12" t="s">
        <v>39</v>
      </c>
      <c r="D9" s="7">
        <v>197217</v>
      </c>
      <c r="E9" s="7">
        <v>11426</v>
      </c>
      <c r="F9" s="13">
        <v>25</v>
      </c>
    </row>
    <row r="10" spans="1:6" x14ac:dyDescent="0.25">
      <c r="A10" s="55" t="s">
        <v>43</v>
      </c>
      <c r="B10" s="7">
        <v>73938</v>
      </c>
      <c r="C10" s="12" t="s">
        <v>39</v>
      </c>
      <c r="D10" s="7">
        <v>71233</v>
      </c>
      <c r="E10" s="7">
        <v>2679</v>
      </c>
      <c r="F10" s="13">
        <v>26</v>
      </c>
    </row>
    <row r="11" spans="1:6" x14ac:dyDescent="0.25">
      <c r="A11" s="8" t="s">
        <v>44</v>
      </c>
      <c r="B11" s="4">
        <v>457695</v>
      </c>
      <c r="C11" s="5">
        <v>25.497490611729194</v>
      </c>
      <c r="D11" s="4">
        <v>434196</v>
      </c>
      <c r="E11" s="4">
        <v>23001</v>
      </c>
      <c r="F11" s="8">
        <v>498</v>
      </c>
    </row>
    <row r="12" spans="1:6" x14ac:dyDescent="0.25">
      <c r="A12" s="8" t="s">
        <v>45</v>
      </c>
      <c r="B12" s="4">
        <v>246603</v>
      </c>
      <c r="C12" s="5">
        <v>13.737877139414358</v>
      </c>
      <c r="D12" s="4">
        <v>238727</v>
      </c>
      <c r="E12" s="4">
        <v>7806</v>
      </c>
      <c r="F12" s="8">
        <v>70</v>
      </c>
    </row>
    <row r="13" spans="1:6" x14ac:dyDescent="0.25">
      <c r="A13" s="8" t="s">
        <v>46</v>
      </c>
      <c r="B13" s="4">
        <v>116077</v>
      </c>
      <c r="C13" s="5">
        <v>6.4664726897556006</v>
      </c>
      <c r="D13" s="4">
        <v>109930</v>
      </c>
      <c r="E13" s="4">
        <v>6087</v>
      </c>
      <c r="F13" s="8">
        <v>60</v>
      </c>
    </row>
    <row r="14" spans="1:6" x14ac:dyDescent="0.25">
      <c r="A14" s="55" t="s">
        <v>47</v>
      </c>
      <c r="B14" s="7">
        <v>99827</v>
      </c>
      <c r="C14" s="12" t="s">
        <v>39</v>
      </c>
      <c r="D14" s="7">
        <v>94727</v>
      </c>
      <c r="E14" s="7">
        <v>5072</v>
      </c>
      <c r="F14" s="13">
        <v>28</v>
      </c>
    </row>
    <row r="15" spans="1:6" x14ac:dyDescent="0.25">
      <c r="A15" s="55" t="s">
        <v>48</v>
      </c>
      <c r="B15" s="7">
        <v>16250</v>
      </c>
      <c r="C15" s="12" t="s">
        <v>39</v>
      </c>
      <c r="D15" s="7">
        <v>15203</v>
      </c>
      <c r="E15" s="7">
        <v>1015</v>
      </c>
      <c r="F15" s="13">
        <v>32</v>
      </c>
    </row>
    <row r="16" spans="1:6" x14ac:dyDescent="0.25">
      <c r="A16" s="8" t="s">
        <v>49</v>
      </c>
      <c r="B16" s="4">
        <v>47494</v>
      </c>
      <c r="C16" s="5">
        <v>2.6458183268627939</v>
      </c>
      <c r="D16" s="4">
        <v>46581</v>
      </c>
      <c r="E16" s="4">
        <v>898</v>
      </c>
      <c r="F16" s="8">
        <v>15</v>
      </c>
    </row>
    <row r="17" spans="1:6" x14ac:dyDescent="0.25">
      <c r="A17" s="8" t="s">
        <v>50</v>
      </c>
      <c r="B17" s="4">
        <v>13006</v>
      </c>
      <c r="C17" s="5">
        <v>0.72454443001594926</v>
      </c>
      <c r="D17" s="4">
        <v>12422</v>
      </c>
      <c r="E17" s="4">
        <v>548</v>
      </c>
      <c r="F17" s="8">
        <v>36</v>
      </c>
    </row>
    <row r="18" spans="1:6" x14ac:dyDescent="0.25">
      <c r="A18" s="8" t="s">
        <v>51</v>
      </c>
      <c r="B18" s="4">
        <v>8958</v>
      </c>
      <c r="C18" s="5">
        <v>0.49903652191933529</v>
      </c>
      <c r="D18" s="4">
        <v>8751</v>
      </c>
      <c r="E18" s="4">
        <v>193</v>
      </c>
      <c r="F18" s="8">
        <v>14</v>
      </c>
    </row>
    <row r="19" spans="1:6" x14ac:dyDescent="0.25">
      <c r="A19" s="8" t="s">
        <v>52</v>
      </c>
      <c r="B19" s="4">
        <v>9004</v>
      </c>
      <c r="C19" s="5">
        <v>0.50159911178406946</v>
      </c>
      <c r="D19" s="4">
        <v>7855</v>
      </c>
      <c r="E19" s="4">
        <v>1124</v>
      </c>
      <c r="F19" s="8">
        <v>25</v>
      </c>
    </row>
    <row r="20" spans="1:6" x14ac:dyDescent="0.25">
      <c r="A20" s="8" t="s">
        <v>53</v>
      </c>
      <c r="B20" s="4">
        <v>8341</v>
      </c>
      <c r="C20" s="5">
        <v>0.46466439264670412</v>
      </c>
      <c r="D20" s="4">
        <v>7674</v>
      </c>
      <c r="E20" s="4">
        <v>640</v>
      </c>
      <c r="F20" s="8">
        <v>27</v>
      </c>
    </row>
    <row r="21" spans="1:6" ht="15.75" customHeight="1" x14ac:dyDescent="0.25">
      <c r="A21" s="8" t="s">
        <v>54</v>
      </c>
      <c r="B21" s="4">
        <v>5145</v>
      </c>
      <c r="C21" s="5">
        <v>0.28662010552299394</v>
      </c>
      <c r="D21" s="4">
        <v>4712</v>
      </c>
      <c r="E21" s="4">
        <v>423</v>
      </c>
      <c r="F21" s="8">
        <v>10</v>
      </c>
    </row>
    <row r="22" spans="1:6" ht="15.75" customHeight="1" x14ac:dyDescent="0.25">
      <c r="A22" s="8" t="s">
        <v>55</v>
      </c>
      <c r="B22" s="4">
        <v>3729</v>
      </c>
      <c r="C22" s="5">
        <v>0.20773690446943527</v>
      </c>
      <c r="D22" s="4">
        <v>3455</v>
      </c>
      <c r="E22" s="4">
        <v>270</v>
      </c>
      <c r="F22" s="8">
        <v>4</v>
      </c>
    </row>
    <row r="23" spans="1:6" ht="15.75" customHeight="1" x14ac:dyDescent="0.25">
      <c r="A23" s="8" t="s">
        <v>56</v>
      </c>
      <c r="B23" s="14" t="s">
        <v>57</v>
      </c>
      <c r="C23" s="14" t="s">
        <v>57</v>
      </c>
      <c r="D23" s="14" t="s">
        <v>57</v>
      </c>
      <c r="E23" s="14" t="s">
        <v>39</v>
      </c>
      <c r="F23" s="14" t="s">
        <v>57</v>
      </c>
    </row>
    <row r="24" spans="1:6" ht="15.75" customHeight="1" x14ac:dyDescent="0.25">
      <c r="A24" s="8" t="s">
        <v>58</v>
      </c>
      <c r="B24" s="14" t="s">
        <v>57</v>
      </c>
      <c r="C24" s="14" t="s">
        <v>57</v>
      </c>
      <c r="D24" s="14" t="s">
        <v>57</v>
      </c>
      <c r="E24" s="14" t="s">
        <v>39</v>
      </c>
      <c r="F24" s="14" t="s">
        <v>57</v>
      </c>
    </row>
    <row r="25" spans="1:6" ht="15.75" customHeight="1" x14ac:dyDescent="0.25">
      <c r="A25" s="8" t="s">
        <v>59</v>
      </c>
      <c r="B25" s="14" t="s">
        <v>57</v>
      </c>
      <c r="C25" s="14" t="s">
        <v>57</v>
      </c>
      <c r="D25" s="14" t="s">
        <v>57</v>
      </c>
      <c r="E25" s="14" t="s">
        <v>39</v>
      </c>
      <c r="F25" s="14" t="s">
        <v>57</v>
      </c>
    </row>
    <row r="26" spans="1:6" ht="15.75" customHeight="1" x14ac:dyDescent="0.25">
      <c r="A26" s="8" t="s">
        <v>30</v>
      </c>
      <c r="B26" s="4">
        <v>46797</v>
      </c>
      <c r="C26" s="12" t="s">
        <v>39</v>
      </c>
      <c r="D26" s="4">
        <v>45683</v>
      </c>
      <c r="E26" s="4">
        <v>900</v>
      </c>
      <c r="F26" s="8">
        <v>214</v>
      </c>
    </row>
    <row r="27" spans="1:6" ht="15.75" customHeight="1" x14ac:dyDescent="0.25">
      <c r="A27" s="8" t="s">
        <v>31</v>
      </c>
      <c r="B27" s="15">
        <v>33715</v>
      </c>
      <c r="C27" s="16" t="s">
        <v>39</v>
      </c>
      <c r="D27" s="4">
        <v>31047</v>
      </c>
      <c r="E27" s="4">
        <v>2591</v>
      </c>
      <c r="F27" s="8">
        <v>77</v>
      </c>
    </row>
    <row r="28" spans="1:6" ht="15.75" customHeight="1" x14ac:dyDescent="0.25">
      <c r="A28" s="78" t="s">
        <v>60</v>
      </c>
      <c r="B28" s="79"/>
      <c r="C28" s="79"/>
      <c r="D28" s="79"/>
      <c r="E28" s="79"/>
      <c r="F28" s="79"/>
    </row>
    <row r="29" spans="1:6" ht="22.5" customHeight="1" x14ac:dyDescent="0.25">
      <c r="A29" s="80" t="s">
        <v>61</v>
      </c>
      <c r="B29" s="70"/>
      <c r="C29" s="70"/>
      <c r="D29" s="70"/>
      <c r="E29" s="70"/>
      <c r="F29" s="70"/>
    </row>
    <row r="30" spans="1:6" ht="15.75" customHeight="1" x14ac:dyDescent="0.25"/>
    <row r="31" spans="1:6" ht="15.75" customHeight="1" x14ac:dyDescent="0.25"/>
    <row r="32" spans="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A28:F28"/>
    <mergeCell ref="A29:F29"/>
    <mergeCell ref="A1:F1"/>
    <mergeCell ref="A2:A4"/>
    <mergeCell ref="B2:F2"/>
    <mergeCell ref="B3:C3"/>
    <mergeCell ref="D3:D4"/>
    <mergeCell ref="E3:E4"/>
    <mergeCell ref="F3:F4"/>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election sqref="A1:F1"/>
    </sheetView>
  </sheetViews>
  <sheetFormatPr baseColWidth="10" defaultColWidth="14.42578125" defaultRowHeight="15" customHeight="1" x14ac:dyDescent="0.25"/>
  <cols>
    <col min="1" max="1" width="38.42578125" customWidth="1"/>
    <col min="2" max="26" width="10.7109375" customWidth="1"/>
  </cols>
  <sheetData>
    <row r="1" spans="1:6" ht="41.25" customHeight="1" x14ac:dyDescent="0.25">
      <c r="A1" s="87" t="s">
        <v>158</v>
      </c>
      <c r="B1" s="82"/>
      <c r="C1" s="82"/>
      <c r="D1" s="82"/>
      <c r="E1" s="82"/>
      <c r="F1" s="82"/>
    </row>
    <row r="2" spans="1:6" x14ac:dyDescent="0.25">
      <c r="A2" s="88" t="s">
        <v>35</v>
      </c>
      <c r="B2" s="89" t="s">
        <v>7</v>
      </c>
      <c r="C2" s="84"/>
      <c r="D2" s="90" t="s">
        <v>8</v>
      </c>
      <c r="E2" s="84"/>
      <c r="F2" s="84"/>
    </row>
    <row r="3" spans="1:6" ht="38.25" x14ac:dyDescent="0.25">
      <c r="A3" s="82"/>
      <c r="B3" s="18" t="s">
        <v>62</v>
      </c>
      <c r="C3" s="18" t="s">
        <v>10</v>
      </c>
      <c r="D3" s="3" t="s">
        <v>11</v>
      </c>
      <c r="E3" s="3" t="s">
        <v>12</v>
      </c>
      <c r="F3" s="3" t="s">
        <v>13</v>
      </c>
    </row>
    <row r="4" spans="1:6" x14ac:dyDescent="0.25">
      <c r="A4" s="11" t="s">
        <v>7</v>
      </c>
      <c r="B4" s="19">
        <v>1977344</v>
      </c>
      <c r="C4" s="19" t="s">
        <v>39</v>
      </c>
      <c r="D4" s="20">
        <v>1968935</v>
      </c>
      <c r="E4" s="20">
        <v>8173</v>
      </c>
      <c r="F4" s="20">
        <v>236</v>
      </c>
    </row>
    <row r="5" spans="1:6" x14ac:dyDescent="0.25">
      <c r="A5" s="11" t="s">
        <v>14</v>
      </c>
      <c r="B5" s="19">
        <v>1843416</v>
      </c>
      <c r="C5" s="21">
        <v>100</v>
      </c>
      <c r="D5" s="19">
        <v>1835337</v>
      </c>
      <c r="E5" s="19">
        <v>7862</v>
      </c>
      <c r="F5" s="19">
        <v>217</v>
      </c>
    </row>
    <row r="6" spans="1:6" x14ac:dyDescent="0.25">
      <c r="A6" s="6" t="s">
        <v>63</v>
      </c>
      <c r="B6" s="19">
        <v>886475</v>
      </c>
      <c r="C6" s="21">
        <v>48.08871139232815</v>
      </c>
      <c r="D6" s="4">
        <v>884838</v>
      </c>
      <c r="E6" s="19">
        <v>1628</v>
      </c>
      <c r="F6" s="19">
        <v>9</v>
      </c>
    </row>
    <row r="7" spans="1:6" x14ac:dyDescent="0.25">
      <c r="A7" s="6" t="s">
        <v>64</v>
      </c>
      <c r="B7" s="19">
        <v>614232</v>
      </c>
      <c r="C7" s="21">
        <v>33.320314025700114</v>
      </c>
      <c r="D7" s="4">
        <v>608840</v>
      </c>
      <c r="E7" s="19">
        <v>5214</v>
      </c>
      <c r="F7" s="19">
        <v>178</v>
      </c>
    </row>
    <row r="8" spans="1:6" x14ac:dyDescent="0.25">
      <c r="A8" s="6" t="s">
        <v>65</v>
      </c>
      <c r="B8" s="19">
        <v>137519</v>
      </c>
      <c r="C8" s="21">
        <v>7.460009026719959</v>
      </c>
      <c r="D8" s="4">
        <v>137320</v>
      </c>
      <c r="E8" s="19">
        <v>197</v>
      </c>
      <c r="F8" s="19">
        <v>2</v>
      </c>
    </row>
    <row r="9" spans="1:6" x14ac:dyDescent="0.25">
      <c r="A9" s="6" t="s">
        <v>66</v>
      </c>
      <c r="B9" s="19">
        <v>83887</v>
      </c>
      <c r="C9" s="21">
        <v>4.5506277476163817</v>
      </c>
      <c r="D9" s="4">
        <v>83440</v>
      </c>
      <c r="E9" s="22">
        <v>434</v>
      </c>
      <c r="F9" s="22">
        <v>13</v>
      </c>
    </row>
    <row r="10" spans="1:6" x14ac:dyDescent="0.25">
      <c r="A10" s="6" t="s">
        <v>67</v>
      </c>
      <c r="B10" s="19">
        <v>58643</v>
      </c>
      <c r="C10" s="21">
        <v>3.1812135730621844</v>
      </c>
      <c r="D10" s="4">
        <v>58589</v>
      </c>
      <c r="E10" s="22">
        <v>53</v>
      </c>
      <c r="F10" s="22">
        <v>1</v>
      </c>
    </row>
    <row r="11" spans="1:6" x14ac:dyDescent="0.25">
      <c r="A11" s="23" t="s">
        <v>68</v>
      </c>
      <c r="B11" s="22">
        <v>58263</v>
      </c>
      <c r="C11" s="19" t="s">
        <v>39</v>
      </c>
      <c r="D11" s="24">
        <v>58210</v>
      </c>
      <c r="E11" s="22">
        <v>53</v>
      </c>
      <c r="F11" s="22" t="s">
        <v>57</v>
      </c>
    </row>
    <row r="12" spans="1:6" x14ac:dyDescent="0.25">
      <c r="A12" s="23" t="s">
        <v>69</v>
      </c>
      <c r="B12" s="22">
        <v>380</v>
      </c>
      <c r="C12" s="19" t="s">
        <v>39</v>
      </c>
      <c r="D12" s="24">
        <v>379</v>
      </c>
      <c r="E12" s="19" t="s">
        <v>57</v>
      </c>
      <c r="F12" s="19">
        <v>1</v>
      </c>
    </row>
    <row r="13" spans="1:6" x14ac:dyDescent="0.25">
      <c r="A13" s="6" t="s">
        <v>70</v>
      </c>
      <c r="B13" s="19">
        <v>24484</v>
      </c>
      <c r="C13" s="21">
        <v>1.3281863670490004</v>
      </c>
      <c r="D13" s="4">
        <v>24386</v>
      </c>
      <c r="E13" s="19">
        <v>94</v>
      </c>
      <c r="F13" s="19">
        <v>4</v>
      </c>
    </row>
    <row r="14" spans="1:6" x14ac:dyDescent="0.25">
      <c r="A14" s="6" t="s">
        <v>71</v>
      </c>
      <c r="B14" s="19">
        <v>18234</v>
      </c>
      <c r="C14" s="21">
        <v>0.98914189743389458</v>
      </c>
      <c r="D14" s="4">
        <v>18172</v>
      </c>
      <c r="E14" s="19">
        <v>58</v>
      </c>
      <c r="F14" s="19">
        <v>4</v>
      </c>
    </row>
    <row r="15" spans="1:6" x14ac:dyDescent="0.25">
      <c r="A15" s="6" t="s">
        <v>72</v>
      </c>
      <c r="B15" s="19">
        <v>17602</v>
      </c>
      <c r="C15" s="21">
        <v>0.95485772066641506</v>
      </c>
      <c r="D15" s="4">
        <v>17503</v>
      </c>
      <c r="E15" s="19">
        <v>96</v>
      </c>
      <c r="F15" s="19">
        <v>3</v>
      </c>
    </row>
    <row r="16" spans="1:6" x14ac:dyDescent="0.25">
      <c r="A16" s="6" t="s">
        <v>73</v>
      </c>
      <c r="B16" s="19">
        <v>2340</v>
      </c>
      <c r="C16" s="21">
        <v>0.12693824942389562</v>
      </c>
      <c r="D16" s="4">
        <v>2249</v>
      </c>
      <c r="E16" s="19">
        <v>88</v>
      </c>
      <c r="F16" s="19">
        <v>3</v>
      </c>
    </row>
    <row r="17" spans="1:6" x14ac:dyDescent="0.25">
      <c r="A17" s="6" t="s">
        <v>30</v>
      </c>
      <c r="B17" s="19">
        <v>115784</v>
      </c>
      <c r="C17" s="21" t="s">
        <v>39</v>
      </c>
      <c r="D17" s="14">
        <v>115492</v>
      </c>
      <c r="E17" s="19">
        <v>275</v>
      </c>
      <c r="F17" s="19">
        <v>17</v>
      </c>
    </row>
    <row r="18" spans="1:6" x14ac:dyDescent="0.25">
      <c r="A18" s="25" t="s">
        <v>31</v>
      </c>
      <c r="B18" s="26">
        <v>18144</v>
      </c>
      <c r="C18" s="27" t="s">
        <v>39</v>
      </c>
      <c r="D18" s="28">
        <v>18106</v>
      </c>
      <c r="E18" s="19">
        <v>36</v>
      </c>
      <c r="F18" s="19">
        <v>2</v>
      </c>
    </row>
    <row r="19" spans="1:6" ht="18.75" customHeight="1" x14ac:dyDescent="0.25">
      <c r="A19" s="78" t="s">
        <v>74</v>
      </c>
      <c r="B19" s="79"/>
      <c r="C19" s="79"/>
      <c r="D19" s="79"/>
      <c r="E19" s="79"/>
      <c r="F19" s="79"/>
    </row>
    <row r="20" spans="1:6" ht="24.75" customHeight="1" x14ac:dyDescent="0.25">
      <c r="A20" s="80" t="s">
        <v>75</v>
      </c>
      <c r="B20" s="70"/>
      <c r="C20" s="70"/>
      <c r="D20" s="70"/>
      <c r="E20" s="70"/>
      <c r="F20" s="70"/>
    </row>
    <row r="21" spans="1:6" ht="15.75" customHeight="1" x14ac:dyDescent="0.25"/>
    <row r="22" spans="1:6" ht="15.75" customHeight="1" x14ac:dyDescent="0.25"/>
    <row r="23" spans="1:6" ht="15.75" customHeight="1" x14ac:dyDescent="0.25"/>
    <row r="24" spans="1:6" ht="15.75" customHeight="1" x14ac:dyDescent="0.25"/>
    <row r="25" spans="1:6" ht="15.75" customHeight="1" x14ac:dyDescent="0.25"/>
    <row r="26" spans="1:6" ht="15.75" customHeight="1" x14ac:dyDescent="0.25"/>
    <row r="27" spans="1:6" ht="15.75" customHeight="1" x14ac:dyDescent="0.25"/>
    <row r="28" spans="1:6" ht="15.75" customHeight="1" x14ac:dyDescent="0.25"/>
    <row r="29" spans="1:6" ht="15.75" customHeight="1" x14ac:dyDescent="0.25"/>
    <row r="30" spans="1:6" ht="15.75" customHeight="1" x14ac:dyDescent="0.25"/>
    <row r="31" spans="1:6" ht="15.75" customHeight="1" x14ac:dyDescent="0.25"/>
    <row r="32" spans="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20:F20"/>
    <mergeCell ref="A1:F1"/>
    <mergeCell ref="A2:A3"/>
    <mergeCell ref="B2:C2"/>
    <mergeCell ref="D2:F2"/>
    <mergeCell ref="A19:F19"/>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zoomScaleNormal="100" workbookViewId="0">
      <selection activeCell="A2" sqref="A2:A3"/>
    </sheetView>
  </sheetViews>
  <sheetFormatPr baseColWidth="10" defaultColWidth="14.42578125" defaultRowHeight="15" customHeight="1" x14ac:dyDescent="0.25"/>
  <cols>
    <col min="1" max="1" width="56.5703125" customWidth="1"/>
    <col min="2" max="6" width="12.7109375" customWidth="1"/>
    <col min="7" max="26" width="10.7109375" customWidth="1"/>
  </cols>
  <sheetData>
    <row r="1" spans="1:6" ht="41.25" customHeight="1" x14ac:dyDescent="0.25">
      <c r="A1" s="87" t="s">
        <v>76</v>
      </c>
      <c r="B1" s="82"/>
      <c r="C1" s="82"/>
      <c r="D1" s="82"/>
      <c r="E1" s="82"/>
      <c r="F1" s="82"/>
    </row>
    <row r="2" spans="1:6" x14ac:dyDescent="0.25">
      <c r="A2" s="88" t="s">
        <v>35</v>
      </c>
      <c r="B2" s="89" t="s">
        <v>7</v>
      </c>
      <c r="C2" s="84"/>
      <c r="D2" s="90" t="s">
        <v>8</v>
      </c>
      <c r="E2" s="84"/>
      <c r="F2" s="84"/>
    </row>
    <row r="3" spans="1:6" ht="38.25" x14ac:dyDescent="0.25">
      <c r="A3" s="82"/>
      <c r="B3" s="17" t="s">
        <v>62</v>
      </c>
      <c r="C3" s="18" t="s">
        <v>10</v>
      </c>
      <c r="D3" s="3" t="s">
        <v>11</v>
      </c>
      <c r="E3" s="3" t="s">
        <v>12</v>
      </c>
      <c r="F3" s="3" t="s">
        <v>13</v>
      </c>
    </row>
    <row r="4" spans="1:6" x14ac:dyDescent="0.25">
      <c r="A4" s="11" t="s">
        <v>7</v>
      </c>
      <c r="B4" s="19">
        <v>1928563</v>
      </c>
      <c r="C4" s="19" t="s">
        <v>39</v>
      </c>
      <c r="D4" s="20">
        <v>1923839</v>
      </c>
      <c r="E4" s="20">
        <v>4026</v>
      </c>
      <c r="F4" s="20">
        <v>698</v>
      </c>
    </row>
    <row r="5" spans="1:6" x14ac:dyDescent="0.25">
      <c r="A5" s="11" t="s">
        <v>14</v>
      </c>
      <c r="B5" s="19">
        <v>1875516</v>
      </c>
      <c r="C5" s="21">
        <v>100</v>
      </c>
      <c r="D5" s="19">
        <v>1870992</v>
      </c>
      <c r="E5" s="19">
        <v>3930</v>
      </c>
      <c r="F5" s="19">
        <v>594</v>
      </c>
    </row>
    <row r="6" spans="1:6" x14ac:dyDescent="0.25">
      <c r="A6" s="6" t="s">
        <v>77</v>
      </c>
      <c r="B6" s="19">
        <v>930534</v>
      </c>
      <c r="C6" s="21">
        <v>49.614825999884829</v>
      </c>
      <c r="D6" s="19">
        <v>929617</v>
      </c>
      <c r="E6" s="19">
        <v>811</v>
      </c>
      <c r="F6" s="19">
        <v>106</v>
      </c>
    </row>
    <row r="7" spans="1:6" x14ac:dyDescent="0.25">
      <c r="A7" s="6" t="s">
        <v>78</v>
      </c>
      <c r="B7" s="19">
        <v>389950</v>
      </c>
      <c r="C7" s="21">
        <v>20.791611481853526</v>
      </c>
      <c r="D7" s="19">
        <v>388027</v>
      </c>
      <c r="E7" s="19">
        <v>1778</v>
      </c>
      <c r="F7" s="19">
        <v>145</v>
      </c>
    </row>
    <row r="8" spans="1:6" x14ac:dyDescent="0.25">
      <c r="A8" s="56" t="s">
        <v>79</v>
      </c>
      <c r="B8" s="22">
        <v>302946</v>
      </c>
      <c r="C8" s="21" t="s">
        <v>39</v>
      </c>
      <c r="D8" s="22">
        <v>301294</v>
      </c>
      <c r="E8" s="22">
        <v>1524</v>
      </c>
      <c r="F8" s="22">
        <v>128</v>
      </c>
    </row>
    <row r="9" spans="1:6" x14ac:dyDescent="0.25">
      <c r="A9" s="56" t="s">
        <v>80</v>
      </c>
      <c r="B9" s="22">
        <v>47352</v>
      </c>
      <c r="C9" s="21" t="s">
        <v>39</v>
      </c>
      <c r="D9" s="22">
        <v>47271</v>
      </c>
      <c r="E9" s="22">
        <v>75</v>
      </c>
      <c r="F9" s="22">
        <v>6</v>
      </c>
    </row>
    <row r="10" spans="1:6" x14ac:dyDescent="0.25">
      <c r="A10" s="56" t="s">
        <v>81</v>
      </c>
      <c r="B10" s="22">
        <v>39652</v>
      </c>
      <c r="C10" s="21" t="s">
        <v>39</v>
      </c>
      <c r="D10" s="22">
        <v>39462</v>
      </c>
      <c r="E10" s="22">
        <v>179</v>
      </c>
      <c r="F10" s="22">
        <v>11</v>
      </c>
    </row>
    <row r="11" spans="1:6" x14ac:dyDescent="0.25">
      <c r="A11" s="6" t="s">
        <v>82</v>
      </c>
      <c r="B11" s="19">
        <v>253728</v>
      </c>
      <c r="C11" s="21">
        <v>13.528436974144716</v>
      </c>
      <c r="D11" s="19">
        <v>253335</v>
      </c>
      <c r="E11" s="19">
        <v>307</v>
      </c>
      <c r="F11" s="19">
        <v>86</v>
      </c>
    </row>
    <row r="12" spans="1:6" x14ac:dyDescent="0.25">
      <c r="A12" s="6" t="s">
        <v>83</v>
      </c>
      <c r="B12" s="19">
        <v>83849</v>
      </c>
      <c r="C12" s="21">
        <v>4.4707163255338793</v>
      </c>
      <c r="D12" s="19">
        <v>83580</v>
      </c>
      <c r="E12" s="19">
        <v>230</v>
      </c>
      <c r="F12" s="19">
        <v>39</v>
      </c>
    </row>
    <row r="13" spans="1:6" x14ac:dyDescent="0.25">
      <c r="A13" s="6" t="s">
        <v>84</v>
      </c>
      <c r="B13" s="19">
        <v>73240</v>
      </c>
      <c r="C13" s="21">
        <v>3.905058661189774</v>
      </c>
      <c r="D13" s="19">
        <v>73074</v>
      </c>
      <c r="E13" s="19">
        <v>120</v>
      </c>
      <c r="F13" s="19">
        <v>46</v>
      </c>
    </row>
    <row r="14" spans="1:6" x14ac:dyDescent="0.25">
      <c r="A14" s="6" t="s">
        <v>85</v>
      </c>
      <c r="B14" s="19">
        <v>66018</v>
      </c>
      <c r="C14" s="21">
        <v>3.5199912983946819</v>
      </c>
      <c r="D14" s="19">
        <v>65966</v>
      </c>
      <c r="E14" s="19">
        <v>38</v>
      </c>
      <c r="F14" s="19">
        <v>14</v>
      </c>
    </row>
    <row r="15" spans="1:6" x14ac:dyDescent="0.25">
      <c r="A15" s="6" t="s">
        <v>86</v>
      </c>
      <c r="B15" s="19">
        <v>22765</v>
      </c>
      <c r="C15" s="21">
        <v>1.2137992957671382</v>
      </c>
      <c r="D15" s="19">
        <v>22323</v>
      </c>
      <c r="E15" s="19">
        <v>432</v>
      </c>
      <c r="F15" s="19">
        <v>10</v>
      </c>
    </row>
    <row r="16" spans="1:6" x14ac:dyDescent="0.25">
      <c r="A16" s="56" t="s">
        <v>87</v>
      </c>
      <c r="B16" s="22">
        <v>15493</v>
      </c>
      <c r="C16" s="21" t="s">
        <v>39</v>
      </c>
      <c r="D16" s="22">
        <v>15423</v>
      </c>
      <c r="E16" s="22">
        <v>67</v>
      </c>
      <c r="F16" s="22">
        <v>3</v>
      </c>
    </row>
    <row r="17" spans="1:6" x14ac:dyDescent="0.25">
      <c r="A17" s="56" t="s">
        <v>88</v>
      </c>
      <c r="B17" s="22">
        <v>7272</v>
      </c>
      <c r="C17" s="21" t="s">
        <v>39</v>
      </c>
      <c r="D17" s="22">
        <v>6900</v>
      </c>
      <c r="E17" s="22">
        <v>365</v>
      </c>
      <c r="F17" s="22">
        <v>7</v>
      </c>
    </row>
    <row r="18" spans="1:6" x14ac:dyDescent="0.25">
      <c r="A18" s="6" t="s">
        <v>89</v>
      </c>
      <c r="B18" s="19">
        <v>15526</v>
      </c>
      <c r="C18" s="21">
        <v>0.82782551575139851</v>
      </c>
      <c r="D18" s="19">
        <v>15443</v>
      </c>
      <c r="E18" s="19">
        <v>64</v>
      </c>
      <c r="F18" s="19">
        <v>19</v>
      </c>
    </row>
    <row r="19" spans="1:6" x14ac:dyDescent="0.25">
      <c r="A19" s="6" t="s">
        <v>90</v>
      </c>
      <c r="B19" s="19">
        <v>9537</v>
      </c>
      <c r="C19" s="21">
        <v>0.50850006078327248</v>
      </c>
      <c r="D19" s="19">
        <v>9471</v>
      </c>
      <c r="E19" s="19">
        <v>29</v>
      </c>
      <c r="F19" s="19">
        <v>37</v>
      </c>
    </row>
    <row r="20" spans="1:6" x14ac:dyDescent="0.25">
      <c r="A20" s="6" t="s">
        <v>91</v>
      </c>
      <c r="B20" s="19">
        <v>6187</v>
      </c>
      <c r="C20" s="21">
        <v>0.3298825496556681</v>
      </c>
      <c r="D20" s="19">
        <v>6151</v>
      </c>
      <c r="E20" s="19">
        <v>21</v>
      </c>
      <c r="F20" s="19">
        <v>15</v>
      </c>
    </row>
    <row r="21" spans="1:6" ht="15.75" customHeight="1" x14ac:dyDescent="0.25">
      <c r="A21" s="6" t="s">
        <v>92</v>
      </c>
      <c r="B21" s="19">
        <v>5473</v>
      </c>
      <c r="C21" s="21">
        <v>0.29181302638847123</v>
      </c>
      <c r="D21" s="19">
        <v>5452</v>
      </c>
      <c r="E21" s="19">
        <v>7</v>
      </c>
      <c r="F21" s="19">
        <v>14</v>
      </c>
    </row>
    <row r="22" spans="1:6" ht="15.75" customHeight="1" x14ac:dyDescent="0.25">
      <c r="A22" s="56" t="s">
        <v>93</v>
      </c>
      <c r="B22" s="22">
        <v>1472</v>
      </c>
      <c r="C22" s="21" t="s">
        <v>39</v>
      </c>
      <c r="D22" s="22">
        <v>1465</v>
      </c>
      <c r="E22" s="22">
        <v>3</v>
      </c>
      <c r="F22" s="22">
        <v>4</v>
      </c>
    </row>
    <row r="23" spans="1:6" ht="15.75" customHeight="1" x14ac:dyDescent="0.25">
      <c r="A23" s="56" t="s">
        <v>94</v>
      </c>
      <c r="B23" s="22">
        <v>4001</v>
      </c>
      <c r="C23" s="21" t="s">
        <v>39</v>
      </c>
      <c r="D23" s="22">
        <v>3987</v>
      </c>
      <c r="E23" s="22">
        <v>4</v>
      </c>
      <c r="F23" s="22">
        <v>10</v>
      </c>
    </row>
    <row r="24" spans="1:6" ht="15.75" customHeight="1" x14ac:dyDescent="0.25">
      <c r="A24" s="6" t="s">
        <v>95</v>
      </c>
      <c r="B24" s="19">
        <v>5442</v>
      </c>
      <c r="C24" s="21">
        <v>0.29016014792729039</v>
      </c>
      <c r="D24" s="19">
        <v>5413</v>
      </c>
      <c r="E24" s="19">
        <v>20</v>
      </c>
      <c r="F24" s="19">
        <v>9</v>
      </c>
    </row>
    <row r="25" spans="1:6" ht="15.75" customHeight="1" x14ac:dyDescent="0.25">
      <c r="A25" s="6" t="s">
        <v>96</v>
      </c>
      <c r="B25" s="19">
        <v>4675</v>
      </c>
      <c r="C25" s="21">
        <v>0.24926473567807472</v>
      </c>
      <c r="D25" s="19">
        <v>4649</v>
      </c>
      <c r="E25" s="19">
        <v>19</v>
      </c>
      <c r="F25" s="19">
        <v>7</v>
      </c>
    </row>
    <row r="26" spans="1:6" ht="15.75" customHeight="1" x14ac:dyDescent="0.25">
      <c r="A26" s="6" t="s">
        <v>97</v>
      </c>
      <c r="B26" s="19">
        <v>4000</v>
      </c>
      <c r="C26" s="21">
        <v>0.21327464015236341</v>
      </c>
      <c r="D26" s="19">
        <v>3953</v>
      </c>
      <c r="E26" s="19">
        <v>22</v>
      </c>
      <c r="F26" s="19">
        <v>25</v>
      </c>
    </row>
    <row r="27" spans="1:6" ht="15.75" customHeight="1" x14ac:dyDescent="0.25">
      <c r="A27" s="6" t="s">
        <v>98</v>
      </c>
      <c r="B27" s="19">
        <v>3049</v>
      </c>
      <c r="C27" s="21">
        <v>0.162568594456139</v>
      </c>
      <c r="D27" s="19">
        <v>3020</v>
      </c>
      <c r="E27" s="19">
        <v>21</v>
      </c>
      <c r="F27" s="19">
        <v>8</v>
      </c>
    </row>
    <row r="28" spans="1:6" ht="15.75" customHeight="1" x14ac:dyDescent="0.25">
      <c r="A28" s="6" t="s">
        <v>99</v>
      </c>
      <c r="B28" s="19">
        <v>1543</v>
      </c>
      <c r="C28" s="21">
        <v>8.2270692438774176E-2</v>
      </c>
      <c r="D28" s="19">
        <v>1518</v>
      </c>
      <c r="E28" s="19">
        <v>11</v>
      </c>
      <c r="F28" s="19">
        <v>14</v>
      </c>
    </row>
    <row r="29" spans="1:6" ht="15.75" customHeight="1" x14ac:dyDescent="0.25">
      <c r="A29" s="8" t="s">
        <v>30</v>
      </c>
      <c r="B29" s="19">
        <v>31773</v>
      </c>
      <c r="C29" s="21" t="s">
        <v>39</v>
      </c>
      <c r="D29" s="19">
        <v>31658</v>
      </c>
      <c r="E29" s="19">
        <v>34</v>
      </c>
      <c r="F29" s="19">
        <v>81</v>
      </c>
    </row>
    <row r="30" spans="1:6" ht="15.75" customHeight="1" x14ac:dyDescent="0.25">
      <c r="A30" s="9" t="s">
        <v>31</v>
      </c>
      <c r="B30" s="26">
        <v>21274</v>
      </c>
      <c r="C30" s="27" t="s">
        <v>39</v>
      </c>
      <c r="D30" s="26">
        <v>21189</v>
      </c>
      <c r="E30" s="19">
        <v>62</v>
      </c>
      <c r="F30" s="19">
        <v>23</v>
      </c>
    </row>
    <row r="31" spans="1:6" ht="16.5" customHeight="1" x14ac:dyDescent="0.25">
      <c r="A31" s="78" t="s">
        <v>100</v>
      </c>
      <c r="B31" s="79"/>
      <c r="C31" s="79"/>
      <c r="D31" s="79"/>
      <c r="E31" s="79"/>
      <c r="F31" s="79"/>
    </row>
    <row r="32" spans="1:6" ht="25.5" customHeight="1" x14ac:dyDescent="0.25">
      <c r="A32" s="80" t="s">
        <v>101</v>
      </c>
      <c r="B32" s="70"/>
      <c r="C32" s="70"/>
      <c r="D32" s="70"/>
      <c r="E32" s="70"/>
      <c r="F32" s="70"/>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32:F32"/>
    <mergeCell ref="A1:F1"/>
    <mergeCell ref="A2:A3"/>
    <mergeCell ref="B2:C2"/>
    <mergeCell ref="D2:F2"/>
    <mergeCell ref="A31:F31"/>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00"/>
  <sheetViews>
    <sheetView workbookViewId="0">
      <selection sqref="A1:E1"/>
    </sheetView>
  </sheetViews>
  <sheetFormatPr baseColWidth="10" defaultColWidth="14.42578125" defaultRowHeight="15" customHeight="1" x14ac:dyDescent="0.25"/>
  <cols>
    <col min="1" max="1" width="50.28515625" customWidth="1"/>
    <col min="2" max="5" width="12.7109375" customWidth="1"/>
    <col min="6" max="26" width="9.140625" customWidth="1"/>
  </cols>
  <sheetData>
    <row r="1" spans="1:5" ht="27.75" customHeight="1" x14ac:dyDescent="0.25">
      <c r="A1" s="91" t="s">
        <v>102</v>
      </c>
      <c r="B1" s="92"/>
      <c r="C1" s="92"/>
      <c r="D1" s="92"/>
      <c r="E1" s="92"/>
    </row>
    <row r="2" spans="1:5" x14ac:dyDescent="0.25">
      <c r="A2" s="88" t="s">
        <v>6</v>
      </c>
      <c r="B2" s="93" t="s">
        <v>7</v>
      </c>
      <c r="C2" s="83" t="s">
        <v>8</v>
      </c>
      <c r="D2" s="77"/>
      <c r="E2" s="77"/>
    </row>
    <row r="3" spans="1:5" ht="36" x14ac:dyDescent="0.25">
      <c r="A3" s="82"/>
      <c r="B3" s="94"/>
      <c r="C3" s="68" t="s">
        <v>11</v>
      </c>
      <c r="D3" s="68" t="s">
        <v>12</v>
      </c>
      <c r="E3" s="68" t="s">
        <v>13</v>
      </c>
    </row>
    <row r="4" spans="1:5" x14ac:dyDescent="0.25">
      <c r="A4" s="11" t="s">
        <v>7</v>
      </c>
      <c r="B4" s="19">
        <v>1880136</v>
      </c>
      <c r="C4" s="20">
        <v>1874636</v>
      </c>
      <c r="D4" s="20">
        <v>5257</v>
      </c>
      <c r="E4" s="20">
        <v>243</v>
      </c>
    </row>
    <row r="5" spans="1:5" x14ac:dyDescent="0.25">
      <c r="A5" s="11" t="s">
        <v>14</v>
      </c>
      <c r="B5" s="19">
        <v>1821025</v>
      </c>
      <c r="C5" s="19">
        <v>1815732</v>
      </c>
      <c r="D5" s="19">
        <v>5074</v>
      </c>
      <c r="E5" s="19">
        <v>219</v>
      </c>
    </row>
    <row r="6" spans="1:5" x14ac:dyDescent="0.25">
      <c r="A6" s="29" t="s">
        <v>103</v>
      </c>
      <c r="B6" s="19">
        <v>8186</v>
      </c>
      <c r="C6" s="22">
        <v>8140</v>
      </c>
      <c r="D6" s="22">
        <v>46</v>
      </c>
      <c r="E6" s="22" t="s">
        <v>57</v>
      </c>
    </row>
    <row r="7" spans="1:5" x14ac:dyDescent="0.25">
      <c r="A7" s="29" t="s">
        <v>104</v>
      </c>
      <c r="B7" s="19">
        <v>31074</v>
      </c>
      <c r="C7" s="22">
        <v>30979</v>
      </c>
      <c r="D7" s="22">
        <v>91</v>
      </c>
      <c r="E7" s="22">
        <v>4</v>
      </c>
    </row>
    <row r="8" spans="1:5" x14ac:dyDescent="0.25">
      <c r="A8" s="29" t="s">
        <v>105</v>
      </c>
      <c r="B8" s="19">
        <v>1837</v>
      </c>
      <c r="C8" s="22">
        <v>1834</v>
      </c>
      <c r="D8" s="22">
        <v>2</v>
      </c>
      <c r="E8" s="22">
        <v>1</v>
      </c>
    </row>
    <row r="9" spans="1:5" x14ac:dyDescent="0.25">
      <c r="A9" s="29" t="s">
        <v>106</v>
      </c>
      <c r="B9" s="19">
        <v>861372</v>
      </c>
      <c r="C9" s="22">
        <v>859500</v>
      </c>
      <c r="D9" s="22">
        <v>1806</v>
      </c>
      <c r="E9" s="22">
        <v>66</v>
      </c>
    </row>
    <row r="10" spans="1:5" x14ac:dyDescent="0.25">
      <c r="A10" s="29" t="s">
        <v>70</v>
      </c>
      <c r="B10" s="19">
        <v>37825</v>
      </c>
      <c r="C10" s="22">
        <v>37756</v>
      </c>
      <c r="D10" s="22">
        <v>65</v>
      </c>
      <c r="E10" s="22">
        <v>4</v>
      </c>
    </row>
    <row r="11" spans="1:5" x14ac:dyDescent="0.25">
      <c r="A11" s="29" t="s">
        <v>107</v>
      </c>
      <c r="B11" s="19">
        <v>2636</v>
      </c>
      <c r="C11" s="22">
        <v>2631</v>
      </c>
      <c r="D11" s="22">
        <v>5</v>
      </c>
      <c r="E11" s="22" t="s">
        <v>57</v>
      </c>
    </row>
    <row r="12" spans="1:5" x14ac:dyDescent="0.25">
      <c r="A12" s="29" t="s">
        <v>108</v>
      </c>
      <c r="B12" s="19">
        <v>6088</v>
      </c>
      <c r="C12" s="22">
        <v>6082</v>
      </c>
      <c r="D12" s="22">
        <v>5</v>
      </c>
      <c r="E12" s="22">
        <v>1</v>
      </c>
    </row>
    <row r="13" spans="1:5" x14ac:dyDescent="0.25">
      <c r="A13" s="29" t="s">
        <v>109</v>
      </c>
      <c r="B13" s="19">
        <v>394376</v>
      </c>
      <c r="C13" s="22">
        <v>393756</v>
      </c>
      <c r="D13" s="22">
        <v>611</v>
      </c>
      <c r="E13" s="22">
        <v>9</v>
      </c>
    </row>
    <row r="14" spans="1:5" x14ac:dyDescent="0.25">
      <c r="A14" s="29" t="s">
        <v>110</v>
      </c>
      <c r="B14" s="19">
        <v>10504</v>
      </c>
      <c r="C14" s="22">
        <v>10489</v>
      </c>
      <c r="D14" s="22">
        <v>15</v>
      </c>
      <c r="E14" s="22" t="s">
        <v>57</v>
      </c>
    </row>
    <row r="15" spans="1:5" x14ac:dyDescent="0.25">
      <c r="A15" s="29" t="s">
        <v>66</v>
      </c>
      <c r="B15" s="19">
        <v>47103</v>
      </c>
      <c r="C15" s="22">
        <v>46973</v>
      </c>
      <c r="D15" s="22">
        <v>128</v>
      </c>
      <c r="E15" s="22">
        <v>2</v>
      </c>
    </row>
    <row r="16" spans="1:5" x14ac:dyDescent="0.25">
      <c r="A16" s="29" t="s">
        <v>111</v>
      </c>
      <c r="B16" s="19">
        <v>3353</v>
      </c>
      <c r="C16" s="22">
        <v>3310</v>
      </c>
      <c r="D16" s="22">
        <v>37</v>
      </c>
      <c r="E16" s="22">
        <v>6</v>
      </c>
    </row>
    <row r="17" spans="1:5" x14ac:dyDescent="0.25">
      <c r="A17" s="29" t="s">
        <v>112</v>
      </c>
      <c r="B17" s="19">
        <v>276782</v>
      </c>
      <c r="C17" s="22">
        <v>275206</v>
      </c>
      <c r="D17" s="22">
        <v>1500</v>
      </c>
      <c r="E17" s="22">
        <v>76</v>
      </c>
    </row>
    <row r="18" spans="1:5" x14ac:dyDescent="0.25">
      <c r="A18" s="29" t="s">
        <v>113</v>
      </c>
      <c r="B18" s="19">
        <v>3551</v>
      </c>
      <c r="C18" s="22">
        <v>3458</v>
      </c>
      <c r="D18" s="22">
        <v>88</v>
      </c>
      <c r="E18" s="22">
        <v>5</v>
      </c>
    </row>
    <row r="19" spans="1:5" x14ac:dyDescent="0.25">
      <c r="A19" s="29" t="s">
        <v>114</v>
      </c>
      <c r="B19" s="19">
        <v>60498</v>
      </c>
      <c r="C19" s="22">
        <v>60062</v>
      </c>
      <c r="D19" s="22">
        <v>404</v>
      </c>
      <c r="E19" s="22">
        <v>32</v>
      </c>
    </row>
    <row r="20" spans="1:5" x14ac:dyDescent="0.25">
      <c r="A20" s="29" t="s">
        <v>115</v>
      </c>
      <c r="B20" s="19">
        <v>2494</v>
      </c>
      <c r="C20" s="22">
        <v>2477</v>
      </c>
      <c r="D20" s="22">
        <v>16</v>
      </c>
      <c r="E20" s="22">
        <v>1</v>
      </c>
    </row>
    <row r="21" spans="1:5" ht="15.75" customHeight="1" x14ac:dyDescent="0.25">
      <c r="A21" s="29" t="s">
        <v>116</v>
      </c>
      <c r="B21" s="19">
        <v>17539</v>
      </c>
      <c r="C21" s="22">
        <v>17480</v>
      </c>
      <c r="D21" s="22">
        <v>58</v>
      </c>
      <c r="E21" s="22">
        <v>1</v>
      </c>
    </row>
    <row r="22" spans="1:5" ht="15.75" customHeight="1" x14ac:dyDescent="0.25">
      <c r="A22" s="29" t="s">
        <v>117</v>
      </c>
      <c r="B22" s="19">
        <v>4753</v>
      </c>
      <c r="C22" s="22">
        <v>4726</v>
      </c>
      <c r="D22" s="22">
        <v>26</v>
      </c>
      <c r="E22" s="22">
        <v>1</v>
      </c>
    </row>
    <row r="23" spans="1:5" ht="15.75" customHeight="1" x14ac:dyDescent="0.25">
      <c r="A23" s="29" t="s">
        <v>118</v>
      </c>
      <c r="B23" s="19">
        <v>4247</v>
      </c>
      <c r="C23" s="22">
        <v>4195</v>
      </c>
      <c r="D23" s="22">
        <v>50</v>
      </c>
      <c r="E23" s="22">
        <v>2</v>
      </c>
    </row>
    <row r="24" spans="1:5" ht="15.75" customHeight="1" x14ac:dyDescent="0.25">
      <c r="A24" s="29" t="s">
        <v>71</v>
      </c>
      <c r="B24" s="19">
        <v>6066</v>
      </c>
      <c r="C24" s="22">
        <v>6046</v>
      </c>
      <c r="D24" s="22">
        <v>19</v>
      </c>
      <c r="E24" s="22">
        <v>1</v>
      </c>
    </row>
    <row r="25" spans="1:5" ht="15.75" customHeight="1" x14ac:dyDescent="0.25">
      <c r="A25" s="29" t="s">
        <v>119</v>
      </c>
      <c r="B25" s="19">
        <v>12802</v>
      </c>
      <c r="C25" s="22">
        <v>12770</v>
      </c>
      <c r="D25" s="22">
        <v>32</v>
      </c>
      <c r="E25" s="22" t="s">
        <v>57</v>
      </c>
    </row>
    <row r="26" spans="1:5" ht="15.75" customHeight="1" x14ac:dyDescent="0.25">
      <c r="A26" s="29" t="s">
        <v>120</v>
      </c>
      <c r="B26" s="19">
        <v>2671</v>
      </c>
      <c r="C26" s="22">
        <v>2662</v>
      </c>
      <c r="D26" s="22">
        <v>9</v>
      </c>
      <c r="E26" s="22" t="s">
        <v>57</v>
      </c>
    </row>
    <row r="27" spans="1:5" ht="15.75" customHeight="1" x14ac:dyDescent="0.25">
      <c r="A27" s="29" t="s">
        <v>121</v>
      </c>
      <c r="B27" s="19">
        <v>20847</v>
      </c>
      <c r="C27" s="22">
        <v>20793</v>
      </c>
      <c r="D27" s="22">
        <v>49</v>
      </c>
      <c r="E27" s="22">
        <v>5</v>
      </c>
    </row>
    <row r="28" spans="1:5" ht="15.75" customHeight="1" x14ac:dyDescent="0.25">
      <c r="A28" s="29" t="s">
        <v>122</v>
      </c>
      <c r="B28" s="19">
        <v>4421</v>
      </c>
      <c r="C28" s="22">
        <v>4407</v>
      </c>
      <c r="D28" s="22">
        <v>12</v>
      </c>
      <c r="E28" s="22">
        <v>2</v>
      </c>
    </row>
    <row r="29" spans="1:5" ht="15.75" customHeight="1" x14ac:dyDescent="0.25">
      <c r="A29" s="8" t="s">
        <v>30</v>
      </c>
      <c r="B29" s="19">
        <v>38607</v>
      </c>
      <c r="C29" s="19">
        <v>38468</v>
      </c>
      <c r="D29" s="19">
        <v>127</v>
      </c>
      <c r="E29" s="19">
        <v>12</v>
      </c>
    </row>
    <row r="30" spans="1:5" ht="15.75" customHeight="1" x14ac:dyDescent="0.25">
      <c r="A30" s="9" t="s">
        <v>31</v>
      </c>
      <c r="B30" s="26">
        <v>20504</v>
      </c>
      <c r="C30" s="26">
        <v>20436</v>
      </c>
      <c r="D30" s="19">
        <v>56</v>
      </c>
      <c r="E30" s="19">
        <v>12</v>
      </c>
    </row>
    <row r="31" spans="1:5" ht="15.75" customHeight="1" x14ac:dyDescent="0.25">
      <c r="A31" s="78" t="s">
        <v>123</v>
      </c>
      <c r="B31" s="79"/>
      <c r="C31" s="79"/>
      <c r="D31" s="79"/>
      <c r="E31" s="79"/>
    </row>
    <row r="32" spans="1:5" ht="24.75" customHeight="1" x14ac:dyDescent="0.25">
      <c r="A32" s="80" t="s">
        <v>124</v>
      </c>
      <c r="B32" s="70"/>
      <c r="C32" s="70"/>
      <c r="D32" s="70"/>
      <c r="E32" s="70"/>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A32:E32"/>
    <mergeCell ref="A1:E1"/>
    <mergeCell ref="A2:A3"/>
    <mergeCell ref="B2:B3"/>
    <mergeCell ref="C2:E2"/>
    <mergeCell ref="A31:E31"/>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workbookViewId="0">
      <selection activeCell="B8" sqref="B8"/>
    </sheetView>
  </sheetViews>
  <sheetFormatPr baseColWidth="10" defaultColWidth="14.42578125" defaultRowHeight="15" customHeight="1" x14ac:dyDescent="0.25"/>
  <cols>
    <col min="1" max="1" width="20.85546875" customWidth="1"/>
    <col min="2" max="2" width="80.85546875" customWidth="1"/>
    <col min="3" max="6" width="11.42578125" customWidth="1"/>
    <col min="7" max="26" width="10.7109375" customWidth="1"/>
  </cols>
  <sheetData>
    <row r="1" spans="1:26" ht="12.75" customHeight="1" x14ac:dyDescent="0.25">
      <c r="A1" s="95" t="s">
        <v>125</v>
      </c>
      <c r="B1" s="96"/>
      <c r="C1" s="1"/>
      <c r="D1" s="1"/>
      <c r="E1" s="1"/>
      <c r="F1" s="1"/>
      <c r="G1" s="1"/>
      <c r="H1" s="1"/>
      <c r="I1" s="1"/>
      <c r="J1" s="1"/>
      <c r="K1" s="1"/>
      <c r="L1" s="1"/>
      <c r="M1" s="1"/>
      <c r="N1" s="1"/>
      <c r="O1" s="1"/>
      <c r="P1" s="1"/>
      <c r="Q1" s="1"/>
      <c r="R1" s="1"/>
      <c r="S1" s="1"/>
      <c r="T1" s="1"/>
      <c r="U1" s="1"/>
      <c r="V1" s="1"/>
      <c r="W1" s="1"/>
      <c r="X1" s="1"/>
      <c r="Y1" s="1"/>
      <c r="Z1" s="1"/>
    </row>
    <row r="2" spans="1:26" ht="12.75" customHeight="1" x14ac:dyDescent="0.25">
      <c r="A2" s="30" t="s">
        <v>126</v>
      </c>
      <c r="B2" s="66" t="s">
        <v>127</v>
      </c>
      <c r="C2" s="1"/>
      <c r="D2" s="1"/>
      <c r="E2" s="1"/>
      <c r="F2" s="1"/>
      <c r="G2" s="1"/>
      <c r="H2" s="1"/>
      <c r="I2" s="1"/>
      <c r="J2" s="1"/>
      <c r="K2" s="1"/>
      <c r="L2" s="1"/>
      <c r="M2" s="1"/>
      <c r="N2" s="1"/>
      <c r="O2" s="1"/>
      <c r="P2" s="1"/>
      <c r="Q2" s="1"/>
      <c r="R2" s="1"/>
      <c r="S2" s="1"/>
      <c r="T2" s="1"/>
      <c r="U2" s="1"/>
      <c r="V2" s="1"/>
      <c r="W2" s="1"/>
      <c r="X2" s="1"/>
      <c r="Y2" s="1"/>
      <c r="Z2" s="1"/>
    </row>
    <row r="3" spans="1:26" ht="12.75" customHeight="1" x14ac:dyDescent="0.25">
      <c r="A3" s="31" t="s">
        <v>128</v>
      </c>
      <c r="B3" s="32" t="s">
        <v>129</v>
      </c>
      <c r="C3" s="1"/>
      <c r="D3" s="1"/>
      <c r="E3" s="1"/>
      <c r="F3" s="1"/>
      <c r="G3" s="1"/>
      <c r="H3" s="1"/>
      <c r="I3" s="1"/>
      <c r="J3" s="1"/>
      <c r="K3" s="1"/>
      <c r="L3" s="1"/>
      <c r="M3" s="1"/>
      <c r="N3" s="1"/>
      <c r="O3" s="1"/>
      <c r="P3" s="1"/>
      <c r="Q3" s="1"/>
      <c r="R3" s="1"/>
      <c r="S3" s="1"/>
      <c r="T3" s="1"/>
      <c r="U3" s="1"/>
      <c r="V3" s="1"/>
      <c r="W3" s="1"/>
      <c r="X3" s="1"/>
      <c r="Y3" s="1"/>
      <c r="Z3" s="1"/>
    </row>
    <row r="4" spans="1:26" ht="12.75" customHeight="1" x14ac:dyDescent="0.25">
      <c r="A4" s="33" t="s">
        <v>130</v>
      </c>
      <c r="B4" s="34" t="s">
        <v>131</v>
      </c>
      <c r="C4" s="1"/>
      <c r="D4" s="1"/>
      <c r="E4" s="1"/>
      <c r="F4" s="1"/>
      <c r="G4" s="1"/>
      <c r="H4" s="1"/>
      <c r="I4" s="1"/>
      <c r="J4" s="1"/>
      <c r="K4" s="1"/>
      <c r="L4" s="1"/>
      <c r="M4" s="1"/>
      <c r="N4" s="1"/>
      <c r="O4" s="1"/>
      <c r="P4" s="1"/>
      <c r="Q4" s="1"/>
      <c r="R4" s="1"/>
      <c r="S4" s="1"/>
      <c r="T4" s="1"/>
      <c r="U4" s="1"/>
      <c r="V4" s="1"/>
      <c r="W4" s="1"/>
      <c r="X4" s="1"/>
      <c r="Y4" s="1"/>
      <c r="Z4" s="1"/>
    </row>
    <row r="5" spans="1:26" ht="12.75" customHeight="1" x14ac:dyDescent="0.25">
      <c r="A5" s="33" t="s">
        <v>132</v>
      </c>
      <c r="B5" s="34" t="s">
        <v>133</v>
      </c>
      <c r="C5" s="1"/>
      <c r="D5" s="1"/>
      <c r="E5" s="1"/>
      <c r="F5" s="1"/>
      <c r="G5" s="1"/>
      <c r="H5" s="1"/>
      <c r="I5" s="1"/>
      <c r="J5" s="1"/>
      <c r="K5" s="1"/>
      <c r="L5" s="1"/>
      <c r="M5" s="1"/>
      <c r="N5" s="1"/>
      <c r="O5" s="1"/>
      <c r="P5" s="1"/>
      <c r="Q5" s="1"/>
      <c r="R5" s="1"/>
      <c r="S5" s="1"/>
      <c r="T5" s="1"/>
      <c r="U5" s="1"/>
      <c r="V5" s="1"/>
      <c r="W5" s="1"/>
      <c r="X5" s="1"/>
      <c r="Y5" s="1"/>
      <c r="Z5" s="1"/>
    </row>
    <row r="6" spans="1:26" ht="12.75" customHeight="1" x14ac:dyDescent="0.25">
      <c r="A6" s="35" t="s">
        <v>134</v>
      </c>
      <c r="B6" s="36" t="s">
        <v>157</v>
      </c>
      <c r="C6" s="1"/>
      <c r="D6" s="1"/>
      <c r="E6" s="1"/>
      <c r="F6" s="1"/>
      <c r="G6" s="1"/>
      <c r="H6" s="1"/>
      <c r="I6" s="1"/>
      <c r="J6" s="1"/>
      <c r="K6" s="1"/>
      <c r="L6" s="1"/>
      <c r="M6" s="1"/>
      <c r="N6" s="1"/>
      <c r="O6" s="1"/>
      <c r="P6" s="1"/>
      <c r="Q6" s="1"/>
      <c r="R6" s="1"/>
      <c r="S6" s="1"/>
      <c r="T6" s="1"/>
      <c r="U6" s="1"/>
      <c r="V6" s="1"/>
      <c r="W6" s="1"/>
      <c r="X6" s="1"/>
      <c r="Y6" s="1"/>
      <c r="Z6" s="1"/>
    </row>
    <row r="7" spans="1:26" ht="27" customHeight="1" thickBot="1" x14ac:dyDescent="0.3">
      <c r="A7" s="37" t="s">
        <v>135</v>
      </c>
      <c r="B7" s="65" t="s">
        <v>155</v>
      </c>
      <c r="C7" s="1"/>
      <c r="D7" s="1"/>
      <c r="E7" s="1"/>
      <c r="F7" s="1"/>
      <c r="G7" s="1"/>
      <c r="H7" s="1"/>
      <c r="I7" s="1"/>
      <c r="J7" s="1"/>
      <c r="K7" s="1"/>
      <c r="L7" s="1"/>
      <c r="M7" s="1"/>
      <c r="N7" s="1"/>
      <c r="O7" s="1"/>
      <c r="P7" s="1"/>
      <c r="Q7" s="1"/>
      <c r="R7" s="1"/>
      <c r="S7" s="1"/>
      <c r="T7" s="1"/>
      <c r="U7" s="1"/>
      <c r="V7" s="1"/>
      <c r="W7" s="1"/>
      <c r="X7" s="1"/>
      <c r="Y7" s="1"/>
      <c r="Z7" s="1"/>
    </row>
    <row r="8" spans="1:26" x14ac:dyDescent="0.25">
      <c r="A8" s="62" t="s">
        <v>136</v>
      </c>
      <c r="B8" s="59" t="s">
        <v>151</v>
      </c>
      <c r="C8" s="1"/>
      <c r="D8" s="1"/>
      <c r="E8" s="1"/>
      <c r="F8" s="1"/>
      <c r="G8" s="1"/>
      <c r="H8" s="1"/>
      <c r="I8" s="1"/>
      <c r="J8" s="1"/>
      <c r="K8" s="1"/>
      <c r="L8" s="1"/>
      <c r="M8" s="1"/>
      <c r="N8" s="1"/>
      <c r="O8" s="1"/>
      <c r="P8" s="1"/>
      <c r="Q8" s="1"/>
      <c r="R8" s="1"/>
      <c r="S8" s="1"/>
      <c r="T8" s="1"/>
      <c r="U8" s="1"/>
      <c r="V8" s="1"/>
      <c r="W8" s="1"/>
      <c r="X8" s="1"/>
      <c r="Y8" s="1"/>
      <c r="Z8" s="1"/>
    </row>
    <row r="9" spans="1:26" x14ac:dyDescent="0.25">
      <c r="A9" s="35" t="s">
        <v>137</v>
      </c>
      <c r="B9" s="60" t="s">
        <v>154</v>
      </c>
      <c r="C9" s="1"/>
      <c r="D9" s="1"/>
      <c r="E9" s="1"/>
      <c r="F9" s="1"/>
      <c r="G9" s="1"/>
      <c r="H9" s="1"/>
      <c r="I9" s="1"/>
      <c r="J9" s="1"/>
      <c r="K9" s="1"/>
      <c r="L9" s="1"/>
      <c r="M9" s="1"/>
      <c r="N9" s="1"/>
      <c r="O9" s="1"/>
      <c r="P9" s="1"/>
      <c r="Q9" s="1"/>
      <c r="R9" s="1"/>
      <c r="S9" s="1"/>
      <c r="T9" s="1"/>
      <c r="U9" s="1"/>
      <c r="V9" s="1"/>
      <c r="W9" s="1"/>
      <c r="X9" s="1"/>
      <c r="Y9" s="1"/>
      <c r="Z9" s="1"/>
    </row>
    <row r="10" spans="1:26" x14ac:dyDescent="0.25">
      <c r="A10" s="35" t="s">
        <v>138</v>
      </c>
      <c r="B10" s="67" t="s">
        <v>156</v>
      </c>
      <c r="C10" s="1"/>
      <c r="D10" s="1"/>
      <c r="E10" s="1"/>
      <c r="F10" s="1"/>
      <c r="G10" s="1"/>
      <c r="H10" s="1"/>
      <c r="I10" s="1"/>
      <c r="J10" s="1"/>
      <c r="K10" s="1"/>
      <c r="L10" s="1"/>
      <c r="M10" s="1"/>
      <c r="N10" s="1"/>
      <c r="O10" s="1"/>
      <c r="P10" s="1"/>
      <c r="Q10" s="1"/>
      <c r="R10" s="1"/>
      <c r="S10" s="1"/>
      <c r="T10" s="1"/>
      <c r="U10" s="1"/>
      <c r="V10" s="1"/>
      <c r="W10" s="1"/>
      <c r="X10" s="1"/>
      <c r="Y10" s="1"/>
      <c r="Z10" s="1"/>
    </row>
    <row r="11" spans="1:26" ht="24" x14ac:dyDescent="0.25">
      <c r="A11" s="37" t="s">
        <v>139</v>
      </c>
      <c r="B11" s="61" t="s">
        <v>152</v>
      </c>
      <c r="C11" s="1"/>
      <c r="D11" s="1"/>
      <c r="E11" s="1"/>
      <c r="F11" s="1"/>
      <c r="G11" s="1"/>
      <c r="H11" s="1"/>
      <c r="I11" s="1"/>
      <c r="J11" s="1"/>
      <c r="K11" s="1"/>
      <c r="L11" s="1"/>
      <c r="M11" s="1"/>
      <c r="N11" s="1"/>
      <c r="O11" s="1"/>
      <c r="P11" s="1"/>
      <c r="Q11" s="1"/>
      <c r="R11" s="1"/>
      <c r="S11" s="1"/>
      <c r="T11" s="1"/>
      <c r="U11" s="1"/>
      <c r="V11" s="1"/>
      <c r="W11" s="1"/>
      <c r="X11" s="1"/>
      <c r="Y11" s="1"/>
      <c r="Z11" s="1"/>
    </row>
    <row r="12" spans="1:26" ht="202.5" customHeight="1" thickBot="1" x14ac:dyDescent="0.3">
      <c r="A12" s="38" t="s">
        <v>140</v>
      </c>
      <c r="B12" s="39" t="s">
        <v>141</v>
      </c>
      <c r="C12" s="1"/>
      <c r="D12" s="1"/>
      <c r="E12" s="1"/>
      <c r="F12" s="1"/>
      <c r="G12" s="1"/>
      <c r="H12" s="1"/>
      <c r="I12" s="1"/>
      <c r="J12" s="1"/>
      <c r="K12" s="1"/>
      <c r="L12" s="1"/>
      <c r="M12" s="1"/>
      <c r="N12" s="1"/>
      <c r="O12" s="1"/>
      <c r="P12" s="1"/>
      <c r="Q12" s="1"/>
      <c r="R12" s="1"/>
      <c r="S12" s="1"/>
      <c r="T12" s="1"/>
      <c r="U12" s="1"/>
      <c r="V12" s="1"/>
      <c r="W12" s="1"/>
      <c r="X12" s="1"/>
      <c r="Y12" s="1"/>
      <c r="Z12" s="1"/>
    </row>
    <row r="13" spans="1:26" ht="348.75" thickBot="1" x14ac:dyDescent="0.3">
      <c r="A13" s="63" t="s">
        <v>142</v>
      </c>
      <c r="B13" s="64" t="s">
        <v>153</v>
      </c>
      <c r="C13" s="1"/>
      <c r="D13" s="1"/>
      <c r="E13" s="1"/>
      <c r="F13" s="1"/>
      <c r="G13" s="1"/>
      <c r="H13" s="1"/>
      <c r="I13" s="1"/>
      <c r="J13" s="1"/>
      <c r="K13" s="1"/>
      <c r="L13" s="1"/>
      <c r="M13" s="1"/>
      <c r="N13" s="1"/>
      <c r="O13" s="1"/>
      <c r="P13" s="1"/>
      <c r="Q13" s="1"/>
      <c r="R13" s="1"/>
      <c r="S13" s="1"/>
      <c r="T13" s="1"/>
      <c r="U13" s="1"/>
      <c r="V13" s="1"/>
      <c r="W13" s="1"/>
      <c r="X13" s="1"/>
      <c r="Y13" s="1"/>
      <c r="Z13" s="1"/>
    </row>
    <row r="14" spans="1:26" ht="30.75" customHeight="1" x14ac:dyDescent="0.25">
      <c r="A14" s="40" t="s">
        <v>143</v>
      </c>
      <c r="B14" s="41" t="s">
        <v>144</v>
      </c>
      <c r="C14" s="1"/>
      <c r="D14" s="1"/>
      <c r="E14" s="1"/>
      <c r="F14" s="1"/>
      <c r="G14" s="1"/>
      <c r="H14" s="1"/>
      <c r="I14" s="1"/>
      <c r="J14" s="1"/>
      <c r="K14" s="1"/>
      <c r="L14" s="1"/>
      <c r="M14" s="1"/>
      <c r="N14" s="1"/>
      <c r="O14" s="1"/>
      <c r="P14" s="1"/>
      <c r="Q14" s="1"/>
      <c r="R14" s="1"/>
      <c r="S14" s="1"/>
      <c r="T14" s="1"/>
      <c r="U14" s="1"/>
      <c r="V14" s="1"/>
      <c r="W14" s="1"/>
      <c r="X14" s="1"/>
      <c r="Y14" s="1"/>
      <c r="Z14" s="1"/>
    </row>
    <row r="15" spans="1:26" ht="30.75" customHeight="1" x14ac:dyDescent="0.25">
      <c r="A15" s="31" t="s">
        <v>145</v>
      </c>
      <c r="B15" s="34" t="s">
        <v>146</v>
      </c>
      <c r="C15" s="1"/>
      <c r="D15" s="1"/>
      <c r="E15" s="1"/>
      <c r="F15" s="1"/>
      <c r="G15" s="1"/>
      <c r="H15" s="1"/>
      <c r="I15" s="1"/>
      <c r="J15" s="1"/>
      <c r="K15" s="1"/>
      <c r="L15" s="1"/>
      <c r="M15" s="1"/>
      <c r="N15" s="1"/>
      <c r="O15" s="1"/>
      <c r="P15" s="1"/>
      <c r="Q15" s="1"/>
      <c r="R15" s="1"/>
      <c r="S15" s="1"/>
      <c r="T15" s="1"/>
      <c r="U15" s="1"/>
      <c r="V15" s="1"/>
      <c r="W15" s="1"/>
      <c r="X15" s="1"/>
      <c r="Y15" s="1"/>
      <c r="Z15" s="1"/>
    </row>
    <row r="16" spans="1:26" ht="30.75" customHeight="1" x14ac:dyDescent="0.25">
      <c r="A16" s="33" t="s">
        <v>147</v>
      </c>
      <c r="B16" s="34" t="s">
        <v>144</v>
      </c>
      <c r="C16" s="1"/>
      <c r="D16" s="1"/>
      <c r="E16" s="1"/>
      <c r="F16" s="1"/>
      <c r="G16" s="1"/>
      <c r="H16" s="1"/>
      <c r="I16" s="1"/>
      <c r="J16" s="1"/>
      <c r="K16" s="1"/>
      <c r="L16" s="1"/>
      <c r="M16" s="1"/>
      <c r="N16" s="1"/>
      <c r="O16" s="1"/>
      <c r="P16" s="1"/>
      <c r="Q16" s="1"/>
      <c r="R16" s="1"/>
      <c r="S16" s="1"/>
      <c r="T16" s="1"/>
      <c r="U16" s="1"/>
      <c r="V16" s="1"/>
      <c r="W16" s="1"/>
      <c r="X16" s="1"/>
      <c r="Y16" s="1"/>
      <c r="Z16" s="1"/>
    </row>
    <row r="17" spans="1:26" ht="30.75" customHeight="1" x14ac:dyDescent="0.25">
      <c r="A17" s="37" t="s">
        <v>148</v>
      </c>
      <c r="B17" s="42" t="s">
        <v>149</v>
      </c>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sheetData>
  <mergeCells count="1">
    <mergeCell ref="A1:B1"/>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PC_EL_AX25_15b</vt:lpstr>
      <vt:lpstr>2023</vt:lpstr>
      <vt:lpstr>2021</vt:lpstr>
      <vt:lpstr>2019</vt:lpstr>
      <vt:lpstr>2017</vt:lpstr>
      <vt:lpstr>2015</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Valeria Mantykow</cp:lastModifiedBy>
  <dcterms:created xsi:type="dcterms:W3CDTF">2006-09-16T00:00:00Z</dcterms:created>
  <dcterms:modified xsi:type="dcterms:W3CDTF">2024-06-07T17:03:46Z</dcterms:modified>
</cp:coreProperties>
</file>