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35"/>
  </bookViews>
  <sheets>
    <sheet name="C7_Sexoedad_31-31bis" sheetId="1" r:id="rId1"/>
    <sheet name="Ficha técnic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5" i="1"/>
</calcChain>
</file>

<file path=xl/sharedStrings.xml><?xml version="1.0" encoding="utf-8"?>
<sst xmlns="http://schemas.openxmlformats.org/spreadsheetml/2006/main" count="106" uniqueCount="75">
  <si>
    <t>Sexo</t>
  </si>
  <si>
    <t>Barrio</t>
  </si>
  <si>
    <t>Sector</t>
  </si>
  <si>
    <t>Total</t>
  </si>
  <si>
    <t>Edad en grupos quinquenales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</si>
  <si>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</si>
  <si>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</si>
  <si>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</si>
  <si>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</si>
  <si>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</si>
  <si>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</si>
  <si>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</si>
  <si>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</si>
  <si>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</si>
  <si>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</si>
  <si>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</si>
  <si>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</si>
  <si>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</si>
  <si>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Ns/Nc/Sin dato</t>
  </si>
  <si>
    <t>31 bis</t>
  </si>
  <si>
    <t>Cristo Obrero</t>
  </si>
  <si>
    <t>Ferroviario</t>
  </si>
  <si>
    <t>Playón Este</t>
  </si>
  <si>
    <t>Playón Oeste</t>
  </si>
  <si>
    <t>San Martín</t>
  </si>
  <si>
    <t>Comunicaciones</t>
  </si>
  <si>
    <t>Güemes</t>
  </si>
  <si>
    <t>Inmigrantes</t>
  </si>
  <si>
    <t>YPF</t>
  </si>
  <si>
    <t>Varón</t>
  </si>
  <si>
    <t>Total varón</t>
  </si>
  <si>
    <t>Mujer</t>
  </si>
  <si>
    <t>Total mujer</t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</si>
  <si>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Dirección General de Estadística y Censos (Ministerio de Economía y Finanzas GCBA). EMPA31. Año 2017.</t>
    </r>
  </si>
  <si>
    <t xml:space="preserve">Total </t>
  </si>
  <si>
    <t>65 y más</t>
  </si>
  <si>
    <t>Abs.</t>
  </si>
  <si>
    <t>%</t>
  </si>
  <si>
    <r>
      <t>Comunicaciones</t>
    </r>
    <r>
      <rPr>
        <vertAlign val="superscript"/>
        <sz val="10"/>
        <color theme="1"/>
        <rFont val="Arial"/>
        <family val="2"/>
      </rPr>
      <t>1</t>
    </r>
  </si>
  <si>
    <r>
      <t xml:space="preserve">1 </t>
    </r>
    <r>
      <rPr>
        <sz val="8"/>
        <color indexed="8"/>
        <rFont val="Arial"/>
        <family val="2"/>
      </rPr>
      <t>Excluye una persona de la que no se pudo determinar ni el sexo ni el grupo de edad.</t>
    </r>
  </si>
  <si>
    <t>Población y distribución porcentual de la población por grupos quinquenales de edad según sexo, barrio y sector. Barrios 31 y 31 bis. Ciudad de Buenos Aires. Diciembre 2017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</si>
  <si>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excluye parte de las manzanas 12 y 104 del Sector Cristo Obrero; las manzanas 33h, 34, 35, 36, 15B del Sector Bajo Autopista; parte de las manzanas 15B y 19 del Sector Güemes; parte de las manzanas 32 y 32j del Sector YPF; parte de las manzanas G1, 3B, 99C, mza 99E del Playón Oeste; parte de las manzanas 2, 10, 99a, 99D, 99B y 102 del Playón Este.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</si>
  <si>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</si>
  <si>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</si>
  <si>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</si>
  <si>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</si>
  <si>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</si>
  <si>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Hábitat</t>
  </si>
  <si>
    <t>Subtema</t>
  </si>
  <si>
    <t>Asentamientos precarios</t>
  </si>
  <si>
    <t xml:space="preserve">Serie                                </t>
  </si>
  <si>
    <t>Objetivo</t>
  </si>
  <si>
    <t xml:space="preserve">Definición Operativa </t>
  </si>
  <si>
    <t>Unidad de Medida</t>
  </si>
  <si>
    <t>Método de Cálculo (formula)</t>
  </si>
  <si>
    <t xml:space="preserve">Constituido por los sectores unificados para su representación externa, como reflejo de la lucha histórica por la radicación definitiva de los y las vecinas en el barrio (Estatuto Barrio Carlos Mugica). Los Sectores Comunicaciones, Güemes, Inmigrantes e YPF conforman al Barrio 31 y los Sectores Cristo Obrero, Ferroviario, Playón Este, Playón Oeste y San Martín al Barrio 31 bis. </t>
  </si>
  <si>
    <t>-</t>
  </si>
  <si>
    <t>Variable 3</t>
  </si>
  <si>
    <t>Conformado por manzanas solidarias con una identidad e historia compartidas (Estatuto Barrio Carlos Mugica).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</si>
  <si>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</si>
  <si>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</si>
  <si>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</si>
  <si>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</si>
  <si>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</si>
  <si>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>Dirección General de Estadística y Censos (Ministerio de Economía y Finanzas GCBA). EMPA31. Año 2017.</t>
  </si>
  <si>
    <t>C7_Sexoedad_31-31bis</t>
  </si>
  <si>
    <t xml:space="preserve">Distribución de la población en los Barrios 31 y 31 bis                                                                                                                                                                           </t>
  </si>
  <si>
    <t>Grupo quinquenal de edad</t>
  </si>
  <si>
    <t xml:space="preserve">Expresa el peso relativo de cada grupo quinquenal de edad en cada barrio y sector de los Barrios 31 y 31 bis. </t>
  </si>
  <si>
    <t>Variable 4</t>
  </si>
  <si>
    <t xml:space="preserve">Cociente entre la población de cada grupo quinquenal de edad de cada barrio y sector y el total de la población de cada barrio y sector, por cien. </t>
  </si>
  <si>
    <t xml:space="preserve">Porcentaje                                                                                                                                                        </t>
  </si>
  <si>
    <t>Mostrar la estructura por sexo y grupo de edad de la población en los Barrios 31 y 31 bis.</t>
  </si>
  <si>
    <t>Variable 1</t>
  </si>
  <si>
    <r>
      <t>Variable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</si>
</sst>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9" fillId="0" borderId="0" applyNumberFormat="0" applyFill="0" applyBorder="0" applyAlignment="0" applyProtection="0"/>
    <xf numFmtId="0" fontId="2" fillId="0" borderId="0"/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/>
    <xf numFmtId="3" fontId="5" fillId="0" borderId="0" xfId="1" applyNumberFormat="1" applyFont="1" applyFill="1" applyBorder="1" applyAlignment="1">
      <alignment horizontal="right" vertical="top"/>
    </xf>
    <xf numFmtId="3" fontId="5" fillId="0" borderId="1" xfId="1" applyNumberFormat="1" applyFont="1" applyFill="1" applyBorder="1" applyAlignment="1">
      <alignment horizontal="right" vertical="top"/>
    </xf>
    <xf numFmtId="3" fontId="5" fillId="0" borderId="3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0" fontId="6" fillId="0" borderId="0" xfId="0" applyFont="1" applyFill="1" applyBorder="1"/>
    <xf numFmtId="0" fontId="4" fillId="0" borderId="0" xfId="0" applyFont="1" applyFill="1" applyBorder="1"/>
    <xf numFmtId="165" fontId="3" fillId="0" borderId="0" xfId="1" applyNumberFormat="1" applyFont="1" applyFill="1" applyBorder="1" applyAlignment="1">
      <alignment horizontal="right" vertical="top"/>
    </xf>
    <xf numFmtId="0" fontId="7" fillId="0" borderId="0" xfId="0" applyFont="1" applyFill="1" applyBorder="1"/>
    <xf numFmtId="16" fontId="4" fillId="0" borderId="3" xfId="0" applyNumberFormat="1" applyFont="1" applyFill="1" applyBorder="1" applyAlignment="1">
      <alignment horizontal="center"/>
    </xf>
    <xf numFmtId="16" fontId="4" fillId="0" borderId="3" xfId="0" quotePrefix="1" applyNumberFormat="1" applyFont="1" applyFill="1" applyBorder="1" applyAlignment="1">
      <alignment horizontal="center"/>
    </xf>
    <xf numFmtId="17" fontId="4" fillId="0" borderId="3" xfId="0" quotePrefix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right" vertical="top"/>
    </xf>
    <xf numFmtId="165" fontId="5" fillId="0" borderId="2" xfId="1" applyNumberFormat="1" applyFont="1" applyFill="1" applyBorder="1" applyAlignment="1">
      <alignment horizontal="right" vertical="top"/>
    </xf>
    <xf numFmtId="0" fontId="4" fillId="0" borderId="3" xfId="0" applyFont="1" applyFill="1" applyBorder="1"/>
    <xf numFmtId="165" fontId="5" fillId="0" borderId="3" xfId="1" applyNumberFormat="1" applyFont="1" applyFill="1" applyBorder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0" fontId="8" fillId="0" borderId="2" xfId="0" applyFont="1" applyFill="1" applyBorder="1"/>
    <xf numFmtId="165" fontId="5" fillId="0" borderId="1" xfId="1" applyNumberFormat="1" applyFont="1" applyFill="1" applyBorder="1" applyAlignment="1">
      <alignment horizontal="right" vertical="top"/>
    </xf>
    <xf numFmtId="0" fontId="7" fillId="0" borderId="2" xfId="0" applyFont="1" applyFill="1" applyBorder="1"/>
    <xf numFmtId="0" fontId="7" fillId="0" borderId="1" xfId="0" applyFont="1" applyFill="1" applyBorder="1" applyAlignment="1">
      <alignment vertical="center"/>
    </xf>
    <xf numFmtId="0" fontId="16" fillId="0" borderId="0" xfId="4"/>
    <xf numFmtId="0" fontId="18" fillId="2" borderId="6" xfId="3" applyFont="1" applyFill="1" applyBorder="1" applyAlignment="1">
      <alignment horizontal="left" vertical="center" wrapText="1"/>
    </xf>
    <xf numFmtId="0" fontId="20" fillId="2" borderId="6" xfId="5" applyFont="1" applyFill="1" applyBorder="1" applyAlignment="1">
      <alignment horizontal="left" vertical="center" wrapText="1"/>
    </xf>
    <xf numFmtId="0" fontId="18" fillId="0" borderId="7" xfId="4" applyFont="1" applyBorder="1" applyAlignment="1">
      <alignment vertical="center" wrapText="1"/>
    </xf>
    <xf numFmtId="0" fontId="21" fillId="0" borderId="8" xfId="4" applyFont="1" applyFill="1" applyBorder="1" applyAlignment="1">
      <alignment horizontal="left" vertical="center" wrapText="1"/>
    </xf>
    <xf numFmtId="0" fontId="18" fillId="0" borderId="9" xfId="4" applyFont="1" applyBorder="1" applyAlignment="1">
      <alignment vertical="center" wrapText="1"/>
    </xf>
    <xf numFmtId="0" fontId="21" fillId="0" borderId="10" xfId="4" applyFont="1" applyFill="1" applyBorder="1" applyAlignment="1">
      <alignment horizontal="left" vertical="center" wrapText="1"/>
    </xf>
    <xf numFmtId="0" fontId="18" fillId="0" borderId="11" xfId="4" applyFont="1" applyBorder="1" applyAlignment="1">
      <alignment vertical="center" wrapText="1"/>
    </xf>
    <xf numFmtId="0" fontId="21" fillId="0" borderId="12" xfId="4" applyFont="1" applyFill="1" applyBorder="1" applyAlignment="1">
      <alignment horizontal="left" vertical="center" wrapText="1"/>
    </xf>
    <xf numFmtId="0" fontId="18" fillId="0" borderId="13" xfId="4" applyFont="1" applyBorder="1" applyAlignment="1">
      <alignment vertical="center" wrapText="1"/>
    </xf>
    <xf numFmtId="0" fontId="18" fillId="0" borderId="14" xfId="6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8" fillId="0" borderId="15" xfId="4" applyFont="1" applyBorder="1" applyAlignment="1">
      <alignment vertical="center" wrapText="1"/>
    </xf>
    <xf numFmtId="0" fontId="22" fillId="0" borderId="13" xfId="4" applyFont="1" applyFill="1" applyBorder="1" applyAlignment="1">
      <alignment horizontal="left" vertical="center" wrapText="1"/>
    </xf>
    <xf numFmtId="0" fontId="23" fillId="0" borderId="9" xfId="4" applyFont="1" applyFill="1" applyBorder="1" applyAlignment="1">
      <alignment horizontal="left" vertical="center" wrapText="1"/>
    </xf>
    <xf numFmtId="0" fontId="21" fillId="0" borderId="18" xfId="6" applyFont="1" applyFill="1" applyBorder="1" applyAlignment="1">
      <alignment horizontal="left" vertical="center" wrapText="1"/>
    </xf>
    <xf numFmtId="0" fontId="18" fillId="0" borderId="11" xfId="4" applyFont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2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wrapText="1"/>
    </xf>
    <xf numFmtId="0" fontId="17" fillId="0" borderId="4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8" fillId="0" borderId="16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18" fillId="0" borderId="19" xfId="4" applyFont="1" applyBorder="1" applyAlignment="1">
      <alignment horizontal="left" vertical="center" wrapText="1"/>
    </xf>
  </cellXfs>
  <cellStyles count="7">
    <cellStyle name="Hipervínculo 2" xfId="5"/>
    <cellStyle name="Normal" xfId="0" builtinId="0"/>
    <cellStyle name="Normal 2" xfId="6"/>
    <cellStyle name="Normal 3 2" xfId="3"/>
    <cellStyle name="Normal 4" xfId="4"/>
    <cellStyle name="Normal_Hoja1" xfId="2"/>
    <cellStyle name="Normal_Tabla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zoomScaleNormal="100" workbookViewId="0">
      <selection activeCell="L55" sqref="L55"/>
    </sheetView>
  </sheetViews>
  <sheetFormatPr baseColWidth="10" defaultRowHeight="14.25" x14ac:dyDescent="0.2"/>
  <cols>
    <col min="1" max="1" width="14" style="1" customWidth="1"/>
    <col min="2" max="2" width="11.42578125" style="1"/>
    <col min="3" max="3" width="15.85546875" style="1" customWidth="1"/>
    <col min="4" max="5" width="14.42578125" style="1" customWidth="1"/>
    <col min="6" max="16384" width="11.42578125" style="1"/>
  </cols>
  <sheetData>
    <row r="1" spans="1:20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x14ac:dyDescent="0.2">
      <c r="A2" s="47" t="s">
        <v>0</v>
      </c>
      <c r="B2" s="47" t="s">
        <v>1</v>
      </c>
      <c r="C2" s="47" t="s">
        <v>2</v>
      </c>
      <c r="D2" s="50" t="s">
        <v>3</v>
      </c>
      <c r="E2" s="50"/>
      <c r="F2" s="49" t="s">
        <v>4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x14ac:dyDescent="0.2">
      <c r="A3" s="48"/>
      <c r="B3" s="48"/>
      <c r="C3" s="48"/>
      <c r="D3" s="51"/>
      <c r="E3" s="51"/>
      <c r="F3" s="12" t="s">
        <v>5</v>
      </c>
      <c r="G3" s="13" t="s">
        <v>6</v>
      </c>
      <c r="H3" s="14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35</v>
      </c>
      <c r="T3" s="15" t="s">
        <v>18</v>
      </c>
    </row>
    <row r="4" spans="1:20" ht="15" customHeight="1" x14ac:dyDescent="0.2">
      <c r="A4" s="60" t="s">
        <v>34</v>
      </c>
      <c r="B4" s="58" t="s">
        <v>3</v>
      </c>
      <c r="C4" s="58"/>
      <c r="D4" s="16" t="s">
        <v>36</v>
      </c>
      <c r="E4" s="16" t="s">
        <v>37</v>
      </c>
      <c r="F4" s="55" t="s">
        <v>37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0" ht="14.25" customHeight="1" x14ac:dyDescent="0.2">
      <c r="A5" s="61"/>
      <c r="B5" s="59"/>
      <c r="C5" s="59"/>
      <c r="D5" s="4">
        <v>30479</v>
      </c>
      <c r="E5" s="7">
        <f>SUM(F5:T5)</f>
        <v>100</v>
      </c>
      <c r="F5" s="7">
        <v>11.902887139107611</v>
      </c>
      <c r="G5" s="7">
        <v>11.190944881889763</v>
      </c>
      <c r="H5" s="7">
        <v>9.0813648293963247</v>
      </c>
      <c r="I5" s="7">
        <v>8.4055118110236222</v>
      </c>
      <c r="J5" s="7">
        <v>10.226377952755906</v>
      </c>
      <c r="K5" s="7">
        <v>10.229658792650918</v>
      </c>
      <c r="L5" s="7">
        <v>9.5800524934383215</v>
      </c>
      <c r="M5" s="7">
        <v>7.536089238845145</v>
      </c>
      <c r="N5" s="7">
        <v>6.2171916010498682</v>
      </c>
      <c r="O5" s="7">
        <v>4.7703412073490812</v>
      </c>
      <c r="P5" s="7">
        <v>3.7401574803149611</v>
      </c>
      <c r="Q5" s="7">
        <v>2.522965879265092</v>
      </c>
      <c r="R5" s="7">
        <v>1.6568241469816274</v>
      </c>
      <c r="S5" s="7">
        <v>1.9586614173228347</v>
      </c>
      <c r="T5" s="7">
        <v>0.98097112860892399</v>
      </c>
    </row>
    <row r="6" spans="1:20" ht="14.25" customHeight="1" x14ac:dyDescent="0.2">
      <c r="A6" s="61"/>
      <c r="B6" s="52" t="s">
        <v>19</v>
      </c>
      <c r="C6" s="17" t="s">
        <v>3</v>
      </c>
      <c r="D6" s="18">
        <v>19883</v>
      </c>
      <c r="E6" s="19">
        <f t="shared" ref="E6:E40" si="0">SUM(F6:T6)</f>
        <v>99.999999999999986</v>
      </c>
      <c r="F6" s="19">
        <v>12.870291203540713</v>
      </c>
      <c r="G6" s="19">
        <v>11.859377357541618</v>
      </c>
      <c r="H6" s="19">
        <v>9.158577679424635</v>
      </c>
      <c r="I6" s="19">
        <v>7.9816929034853894</v>
      </c>
      <c r="J6" s="19">
        <v>10.194638636020722</v>
      </c>
      <c r="K6" s="19">
        <v>10.672433737363576</v>
      </c>
      <c r="L6" s="19">
        <v>10.325403611125083</v>
      </c>
      <c r="M6" s="19">
        <v>7.855957350500427</v>
      </c>
      <c r="N6" s="19">
        <v>6.1208067193079518</v>
      </c>
      <c r="O6" s="19">
        <v>4.2951264899663029</v>
      </c>
      <c r="P6" s="19">
        <v>3.1031534476688627</v>
      </c>
      <c r="Q6" s="19">
        <v>1.9564452044460092</v>
      </c>
      <c r="R6" s="19">
        <v>1.1768847759392445</v>
      </c>
      <c r="S6" s="19">
        <v>1.4333853040285671</v>
      </c>
      <c r="T6" s="19">
        <v>0.99582557964089913</v>
      </c>
    </row>
    <row r="7" spans="1:20" ht="14.25" customHeight="1" x14ac:dyDescent="0.2">
      <c r="A7" s="61"/>
      <c r="B7" s="53"/>
      <c r="C7" s="8" t="s">
        <v>20</v>
      </c>
      <c r="D7" s="4">
        <v>4603</v>
      </c>
      <c r="E7" s="7">
        <f t="shared" si="0"/>
        <v>100</v>
      </c>
      <c r="F7" s="10">
        <v>13.360851618509667</v>
      </c>
      <c r="G7" s="10">
        <v>12.122528785574625</v>
      </c>
      <c r="H7" s="10">
        <v>10.341081903106669</v>
      </c>
      <c r="I7" s="10">
        <v>8.3206604388442322</v>
      </c>
      <c r="J7" s="10">
        <v>10.406256789050619</v>
      </c>
      <c r="K7" s="10">
        <v>10.601781446882468</v>
      </c>
      <c r="L7" s="10">
        <v>9.2982837280034758</v>
      </c>
      <c r="M7" s="10">
        <v>7.9947860091244838</v>
      </c>
      <c r="N7" s="10">
        <v>5.8440147729741474</v>
      </c>
      <c r="O7" s="10">
        <v>4.1711927004127745</v>
      </c>
      <c r="P7" s="10">
        <v>2.5418205518140344</v>
      </c>
      <c r="Q7" s="10">
        <v>1.7162719965240061</v>
      </c>
      <c r="R7" s="10">
        <v>1.1948729089724093</v>
      </c>
      <c r="S7" s="10">
        <v>1.4121225287855745</v>
      </c>
      <c r="T7" s="10">
        <v>0.67347382142081247</v>
      </c>
    </row>
    <row r="8" spans="1:20" ht="14.25" customHeight="1" x14ac:dyDescent="0.2">
      <c r="A8" s="61"/>
      <c r="B8" s="53"/>
      <c r="C8" s="9" t="s">
        <v>21</v>
      </c>
      <c r="D8" s="4">
        <v>2685</v>
      </c>
      <c r="E8" s="7">
        <f t="shared" si="0"/>
        <v>100.00000000000001</v>
      </c>
      <c r="F8" s="10">
        <v>12.811918063314712</v>
      </c>
      <c r="G8" s="10">
        <v>11.657355679702048</v>
      </c>
      <c r="H8" s="10">
        <v>10.130353817504655</v>
      </c>
      <c r="I8" s="10">
        <v>9.5716945996275609</v>
      </c>
      <c r="J8" s="10">
        <v>10.502793296089386</v>
      </c>
      <c r="K8" s="10">
        <v>8.7150837988826826</v>
      </c>
      <c r="L8" s="10">
        <v>9.050279329608939</v>
      </c>
      <c r="M8" s="10">
        <v>7.2253258845437607</v>
      </c>
      <c r="N8" s="10">
        <v>6.8156424581005588</v>
      </c>
      <c r="O8" s="10">
        <v>3.836126629422719</v>
      </c>
      <c r="P8" s="10">
        <v>3.3147113594040967</v>
      </c>
      <c r="Q8" s="10">
        <v>2.0856610800744879</v>
      </c>
      <c r="R8" s="10">
        <v>1.5270018621973929</v>
      </c>
      <c r="S8" s="10">
        <v>1.7132216014897579</v>
      </c>
      <c r="T8" s="10">
        <v>1.042830540037244</v>
      </c>
    </row>
    <row r="9" spans="1:20" ht="14.25" customHeight="1" x14ac:dyDescent="0.2">
      <c r="A9" s="61"/>
      <c r="B9" s="53"/>
      <c r="C9" s="9" t="s">
        <v>22</v>
      </c>
      <c r="D9" s="4">
        <v>4154</v>
      </c>
      <c r="E9" s="7">
        <f t="shared" si="0"/>
        <v>100</v>
      </c>
      <c r="F9" s="10">
        <v>12.108810784785749</v>
      </c>
      <c r="G9" s="10">
        <v>11.314395763119885</v>
      </c>
      <c r="H9" s="10">
        <v>8.5459797785267213</v>
      </c>
      <c r="I9" s="10">
        <v>7.7515647568608568</v>
      </c>
      <c r="J9" s="10">
        <v>9.8700048146364949</v>
      </c>
      <c r="K9" s="10">
        <v>10.808858931150699</v>
      </c>
      <c r="L9" s="10">
        <v>10.616273471352914</v>
      </c>
      <c r="M9" s="10">
        <v>7.9682233991333655</v>
      </c>
      <c r="N9" s="10">
        <v>5.9701492537313428</v>
      </c>
      <c r="O9" s="10">
        <v>4.8146364949446321</v>
      </c>
      <c r="P9" s="10">
        <v>3.6350505536831967</v>
      </c>
      <c r="Q9" s="10">
        <v>2.2869523350986998</v>
      </c>
      <c r="R9" s="10">
        <v>1.2277323062108811</v>
      </c>
      <c r="S9" s="10">
        <v>1.7814155031295138</v>
      </c>
      <c r="T9" s="10">
        <v>1.2999518536350505</v>
      </c>
    </row>
    <row r="10" spans="1:20" ht="14.25" customHeight="1" x14ac:dyDescent="0.2">
      <c r="A10" s="61"/>
      <c r="B10" s="53"/>
      <c r="C10" s="9" t="s">
        <v>23</v>
      </c>
      <c r="D10" s="4">
        <v>4459</v>
      </c>
      <c r="E10" s="7">
        <f t="shared" si="0"/>
        <v>99.999999999999986</v>
      </c>
      <c r="F10" s="10">
        <v>12.648575913882038</v>
      </c>
      <c r="G10" s="10">
        <v>12.065485534873289</v>
      </c>
      <c r="H10" s="10">
        <v>9.1500336398295588</v>
      </c>
      <c r="I10" s="10">
        <v>8.2081184122000455</v>
      </c>
      <c r="J10" s="10">
        <v>10.293787844808252</v>
      </c>
      <c r="K10" s="10">
        <v>10.361067503924646</v>
      </c>
      <c r="L10" s="10">
        <v>10.742318905584211</v>
      </c>
      <c r="M10" s="10">
        <v>7.3783359497645211</v>
      </c>
      <c r="N10" s="10">
        <v>6.2345817447858263</v>
      </c>
      <c r="O10" s="10">
        <v>4.3507512895267997</v>
      </c>
      <c r="P10" s="10">
        <v>3.0948643193541154</v>
      </c>
      <c r="Q10" s="10">
        <v>1.838977349181431</v>
      </c>
      <c r="R10" s="10">
        <v>1.0091948867459071</v>
      </c>
      <c r="S10" s="10">
        <v>1.4352993944830681</v>
      </c>
      <c r="T10" s="10">
        <v>1.1886073110562907</v>
      </c>
    </row>
    <row r="11" spans="1:20" ht="14.25" customHeight="1" x14ac:dyDescent="0.2">
      <c r="A11" s="61"/>
      <c r="B11" s="54"/>
      <c r="C11" s="20" t="s">
        <v>24</v>
      </c>
      <c r="D11" s="6">
        <v>3982</v>
      </c>
      <c r="E11" s="21">
        <f t="shared" si="0"/>
        <v>100</v>
      </c>
      <c r="F11" s="22">
        <v>13.385233550979409</v>
      </c>
      <c r="G11" s="22">
        <v>12.02913108990457</v>
      </c>
      <c r="H11" s="22">
        <v>7.7850326469111</v>
      </c>
      <c r="I11" s="22">
        <v>6.5042692114515317</v>
      </c>
      <c r="J11" s="22">
        <v>9.9698643897538926</v>
      </c>
      <c r="K11" s="22">
        <v>12.2802611752888</v>
      </c>
      <c r="L11" s="22">
        <v>11.602209944751381</v>
      </c>
      <c r="M11" s="22">
        <v>8.5384229030637879</v>
      </c>
      <c r="N11" s="22">
        <v>6.0020090406830739</v>
      </c>
      <c r="O11" s="22">
        <v>4.1436464088397784</v>
      </c>
      <c r="P11" s="22">
        <v>3.0637870416875943</v>
      </c>
      <c r="Q11" s="22">
        <v>1.9337016574585635</v>
      </c>
      <c r="R11" s="22">
        <v>1.054746358613762</v>
      </c>
      <c r="S11" s="22">
        <v>0.90406830738322452</v>
      </c>
      <c r="T11" s="22">
        <v>0.803616273229533</v>
      </c>
    </row>
    <row r="12" spans="1:20" ht="14.25" customHeight="1" x14ac:dyDescent="0.2">
      <c r="A12" s="61"/>
      <c r="B12" s="52">
        <v>31</v>
      </c>
      <c r="C12" s="23" t="s">
        <v>3</v>
      </c>
      <c r="D12" s="18">
        <v>10597</v>
      </c>
      <c r="E12" s="19">
        <f t="shared" si="0"/>
        <v>100</v>
      </c>
      <c r="F12" s="19">
        <v>10.087760686986883</v>
      </c>
      <c r="G12" s="19">
        <v>9.9367745588374063</v>
      </c>
      <c r="H12" s="19">
        <v>8.9364914598471259</v>
      </c>
      <c r="I12" s="19">
        <v>9.2007171841087096</v>
      </c>
      <c r="J12" s="19">
        <v>10.28592998018307</v>
      </c>
      <c r="K12" s="19">
        <v>9.398886477304897</v>
      </c>
      <c r="L12" s="19">
        <v>8.1815608190997455</v>
      </c>
      <c r="M12" s="19">
        <v>6.9359252618665659</v>
      </c>
      <c r="N12" s="19">
        <v>6.3980371803340566</v>
      </c>
      <c r="O12" s="19">
        <v>5.6619798056053599</v>
      </c>
      <c r="P12" s="19">
        <v>4.9353590638860059</v>
      </c>
      <c r="Q12" s="19">
        <v>3.5859205435500612</v>
      </c>
      <c r="R12" s="19">
        <v>2.5573275455317543</v>
      </c>
      <c r="S12" s="19">
        <v>2.9442294989147872</v>
      </c>
      <c r="T12" s="19">
        <v>0.95309993394356896</v>
      </c>
    </row>
    <row r="13" spans="1:20" ht="14.25" customHeight="1" x14ac:dyDescent="0.2">
      <c r="A13" s="61"/>
      <c r="B13" s="53"/>
      <c r="C13" s="8" t="s">
        <v>38</v>
      </c>
      <c r="D13" s="4">
        <v>1027</v>
      </c>
      <c r="E13" s="7">
        <f t="shared" si="0"/>
        <v>100</v>
      </c>
      <c r="F13" s="10">
        <v>11.284046692607005</v>
      </c>
      <c r="G13" s="10">
        <v>11.964980544747082</v>
      </c>
      <c r="H13" s="10">
        <v>9.6303501945525305</v>
      </c>
      <c r="I13" s="10">
        <v>8.7548638132295711</v>
      </c>
      <c r="J13" s="10">
        <v>10.311284046692606</v>
      </c>
      <c r="K13" s="10">
        <v>9.0466926070038909</v>
      </c>
      <c r="L13" s="10">
        <v>9.1439688715953302</v>
      </c>
      <c r="M13" s="10">
        <v>6.809338521400778</v>
      </c>
      <c r="N13" s="10">
        <v>4.8638132295719849</v>
      </c>
      <c r="O13" s="10">
        <v>5.2529182879377432</v>
      </c>
      <c r="P13" s="10">
        <v>4.2801556420233462</v>
      </c>
      <c r="Q13" s="10">
        <v>2.9182879377431905</v>
      </c>
      <c r="R13" s="10">
        <v>2.6264591439688716</v>
      </c>
      <c r="S13" s="10">
        <v>2.6264591439688716</v>
      </c>
      <c r="T13" s="10">
        <v>0.48638132295719844</v>
      </c>
    </row>
    <row r="14" spans="1:20" ht="14.25" customHeight="1" x14ac:dyDescent="0.2">
      <c r="A14" s="61"/>
      <c r="B14" s="53"/>
      <c r="C14" s="9" t="s">
        <v>26</v>
      </c>
      <c r="D14" s="4">
        <v>5666</v>
      </c>
      <c r="E14" s="7">
        <f t="shared" si="0"/>
        <v>100.00000000000004</v>
      </c>
      <c r="F14" s="10">
        <v>9.2304977056124251</v>
      </c>
      <c r="G14" s="10">
        <v>9.1599011648429229</v>
      </c>
      <c r="H14" s="10">
        <v>8.5245322979174016</v>
      </c>
      <c r="I14" s="10">
        <v>9.0187080833039186</v>
      </c>
      <c r="J14" s="10">
        <v>10.412989763501589</v>
      </c>
      <c r="K14" s="10">
        <v>9.2481468408048002</v>
      </c>
      <c r="L14" s="10">
        <v>8.1891987292622659</v>
      </c>
      <c r="M14" s="10">
        <v>6.9537592657959761</v>
      </c>
      <c r="N14" s="10">
        <v>6.441934345217085</v>
      </c>
      <c r="O14" s="10">
        <v>6.1595481821390754</v>
      </c>
      <c r="P14" s="10">
        <v>5.4535827744440528</v>
      </c>
      <c r="Q14" s="10">
        <v>3.8475114719378749</v>
      </c>
      <c r="R14" s="10">
        <v>2.8415107659724672</v>
      </c>
      <c r="S14" s="10">
        <v>3.423932227320861</v>
      </c>
      <c r="T14" s="10">
        <v>1.0942463819272856</v>
      </c>
    </row>
    <row r="15" spans="1:20" ht="14.25" customHeight="1" x14ac:dyDescent="0.2">
      <c r="A15" s="61"/>
      <c r="B15" s="53"/>
      <c r="C15" s="9" t="s">
        <v>27</v>
      </c>
      <c r="D15" s="4">
        <v>1144</v>
      </c>
      <c r="E15" s="7">
        <f t="shared" si="0"/>
        <v>100</v>
      </c>
      <c r="F15" s="10">
        <v>10.227272727272728</v>
      </c>
      <c r="G15" s="10">
        <v>9.8776223776223784</v>
      </c>
      <c r="H15" s="10">
        <v>9.265734265734265</v>
      </c>
      <c r="I15" s="10">
        <v>9.1783216783216783</v>
      </c>
      <c r="J15" s="10">
        <v>8.6538461538461533</v>
      </c>
      <c r="K15" s="10">
        <v>10.13986013986014</v>
      </c>
      <c r="L15" s="10">
        <v>8.2167832167832167</v>
      </c>
      <c r="M15" s="10">
        <v>7.6923076923076925</v>
      </c>
      <c r="N15" s="10">
        <v>6.6433566433566433</v>
      </c>
      <c r="O15" s="10">
        <v>6.6433566433566433</v>
      </c>
      <c r="P15" s="10">
        <v>4.1958041958041958</v>
      </c>
      <c r="Q15" s="10">
        <v>3.3216783216783217</v>
      </c>
      <c r="R15" s="10">
        <v>2.1853146853146854</v>
      </c>
      <c r="S15" s="10">
        <v>2.4475524475524475</v>
      </c>
      <c r="T15" s="10">
        <v>1.3111888111888113</v>
      </c>
    </row>
    <row r="16" spans="1:20" x14ac:dyDescent="0.2">
      <c r="A16" s="62"/>
      <c r="B16" s="54"/>
      <c r="C16" s="20" t="s">
        <v>28</v>
      </c>
      <c r="D16" s="6">
        <v>2759</v>
      </c>
      <c r="E16" s="21">
        <f t="shared" si="0"/>
        <v>100</v>
      </c>
      <c r="F16" s="22">
        <v>11.344690105110548</v>
      </c>
      <c r="G16" s="22">
        <v>10.801014860456688</v>
      </c>
      <c r="H16" s="22">
        <v>9.3874592243566504</v>
      </c>
      <c r="I16" s="22">
        <v>9.7499093874592244</v>
      </c>
      <c r="J16" s="22">
        <v>10.692279811525914</v>
      </c>
      <c r="K16" s="22">
        <v>9.5324392895976793</v>
      </c>
      <c r="L16" s="22">
        <v>7.7926785067053279</v>
      </c>
      <c r="M16" s="22">
        <v>6.6328379847770931</v>
      </c>
      <c r="N16" s="22">
        <v>6.777818050018122</v>
      </c>
      <c r="O16" s="22">
        <v>4.3856469735411379</v>
      </c>
      <c r="P16" s="22">
        <v>4.4218919898513951</v>
      </c>
      <c r="Q16" s="22">
        <v>3.4070315331641901</v>
      </c>
      <c r="R16" s="22">
        <v>2.1022109459949254</v>
      </c>
      <c r="S16" s="22">
        <v>2.2834360275462124</v>
      </c>
      <c r="T16" s="22">
        <v>0.68865530989488943</v>
      </c>
    </row>
    <row r="17" spans="1:20" x14ac:dyDescent="0.2">
      <c r="A17" s="63" t="s">
        <v>29</v>
      </c>
      <c r="B17" s="66" t="s">
        <v>30</v>
      </c>
      <c r="C17" s="66"/>
      <c r="D17" s="5">
        <v>14945</v>
      </c>
      <c r="E17" s="24">
        <f t="shared" si="0"/>
        <v>99.999999999999986</v>
      </c>
      <c r="F17" s="24">
        <v>12.017397122783539</v>
      </c>
      <c r="G17" s="24">
        <v>11.676145868183339</v>
      </c>
      <c r="H17" s="24">
        <v>9.2405486784877873</v>
      </c>
      <c r="I17" s="24">
        <v>8.3706925393108058</v>
      </c>
      <c r="J17" s="24">
        <v>9.9698895951823356</v>
      </c>
      <c r="K17" s="24">
        <v>10.184008029441284</v>
      </c>
      <c r="L17" s="24">
        <v>9.6219471395115423</v>
      </c>
      <c r="M17" s="24">
        <v>7.6346604215456679</v>
      </c>
      <c r="N17" s="24">
        <v>6.068919371027099</v>
      </c>
      <c r="O17" s="24">
        <v>4.5633991301438606</v>
      </c>
      <c r="P17" s="24">
        <v>3.7269989963198391</v>
      </c>
      <c r="Q17" s="24">
        <v>2.3619939779190364</v>
      </c>
      <c r="R17" s="24">
        <v>1.5590498494479759</v>
      </c>
      <c r="S17" s="24">
        <v>1.8400802944128472</v>
      </c>
      <c r="T17" s="24">
        <v>1.1642689862830378</v>
      </c>
    </row>
    <row r="18" spans="1:20" x14ac:dyDescent="0.2">
      <c r="A18" s="64"/>
      <c r="B18" s="52" t="s">
        <v>19</v>
      </c>
      <c r="C18" s="25" t="s">
        <v>3</v>
      </c>
      <c r="D18" s="18">
        <v>9727</v>
      </c>
      <c r="E18" s="19">
        <f t="shared" si="0"/>
        <v>100</v>
      </c>
      <c r="F18" s="19">
        <v>13.015318186491209</v>
      </c>
      <c r="G18" s="19">
        <v>12.316233165415854</v>
      </c>
      <c r="H18" s="19">
        <v>9.4273671224426856</v>
      </c>
      <c r="I18" s="19">
        <v>7.7824611905006682</v>
      </c>
      <c r="J18" s="19">
        <v>9.9002775778760146</v>
      </c>
      <c r="K18" s="19">
        <v>10.702169219697749</v>
      </c>
      <c r="L18" s="19">
        <v>10.239539426339055</v>
      </c>
      <c r="M18" s="19">
        <v>7.9675131078441455</v>
      </c>
      <c r="N18" s="19">
        <v>6.1169939344093756</v>
      </c>
      <c r="O18" s="19">
        <v>3.9991775470340287</v>
      </c>
      <c r="P18" s="19">
        <v>3.1870052431376585</v>
      </c>
      <c r="Q18" s="19">
        <v>1.7579932147630306</v>
      </c>
      <c r="R18" s="19">
        <v>1.0589081936876734</v>
      </c>
      <c r="S18" s="19">
        <v>1.3878893800760768</v>
      </c>
      <c r="T18" s="19">
        <v>1.1411534902847744</v>
      </c>
    </row>
    <row r="19" spans="1:20" x14ac:dyDescent="0.2">
      <c r="A19" s="64"/>
      <c r="B19" s="53"/>
      <c r="C19" s="9" t="s">
        <v>20</v>
      </c>
      <c r="D19" s="4">
        <v>2293</v>
      </c>
      <c r="E19" s="7">
        <f t="shared" si="0"/>
        <v>100</v>
      </c>
      <c r="F19" s="10">
        <v>13.563017880505887</v>
      </c>
      <c r="G19" s="10">
        <v>12.211077191452247</v>
      </c>
      <c r="H19" s="10">
        <v>10.335804622764936</v>
      </c>
      <c r="I19" s="10">
        <v>8.1116441343218497</v>
      </c>
      <c r="J19" s="10">
        <v>10.117749672917576</v>
      </c>
      <c r="K19" s="10">
        <v>10.641081552551244</v>
      </c>
      <c r="L19" s="10">
        <v>8.9838639337112944</v>
      </c>
      <c r="M19" s="10">
        <v>8.4605320540776265</v>
      </c>
      <c r="N19" s="10">
        <v>5.8438726559092897</v>
      </c>
      <c r="O19" s="10">
        <v>3.6633231574356739</v>
      </c>
      <c r="P19" s="10">
        <v>2.8347143480156998</v>
      </c>
      <c r="Q19" s="10">
        <v>1.831661578717837</v>
      </c>
      <c r="R19" s="10">
        <v>1.13388573920628</v>
      </c>
      <c r="S19" s="10">
        <v>1.4827736589620584</v>
      </c>
      <c r="T19" s="10">
        <v>0.78499781945050151</v>
      </c>
    </row>
    <row r="20" spans="1:20" x14ac:dyDescent="0.2">
      <c r="A20" s="64"/>
      <c r="B20" s="53"/>
      <c r="C20" s="9" t="s">
        <v>21</v>
      </c>
      <c r="D20" s="4">
        <v>1337</v>
      </c>
      <c r="E20" s="7">
        <f t="shared" si="0"/>
        <v>100.00000000000001</v>
      </c>
      <c r="F20" s="10">
        <v>13.687359760658191</v>
      </c>
      <c r="G20" s="10">
        <v>10.845175766641734</v>
      </c>
      <c r="H20" s="10">
        <v>10.471204188481675</v>
      </c>
      <c r="I20" s="10">
        <v>10.321615557217651</v>
      </c>
      <c r="J20" s="10">
        <v>9.5736724008975322</v>
      </c>
      <c r="K20" s="10">
        <v>9.7232610321615542</v>
      </c>
      <c r="L20" s="10">
        <v>9.1997008227374728</v>
      </c>
      <c r="M20" s="10">
        <v>6.8810770381451007</v>
      </c>
      <c r="N20" s="10">
        <v>5.9087509349289453</v>
      </c>
      <c r="O20" s="10">
        <v>3.3657442034405385</v>
      </c>
      <c r="P20" s="10">
        <v>3.5153328347045627</v>
      </c>
      <c r="Q20" s="10">
        <v>1.9446522064323111</v>
      </c>
      <c r="R20" s="10">
        <v>1.2715033657442034</v>
      </c>
      <c r="S20" s="10">
        <v>1.6454749439042633</v>
      </c>
      <c r="T20" s="10">
        <v>1.6454749439042633</v>
      </c>
    </row>
    <row r="21" spans="1:20" x14ac:dyDescent="0.2">
      <c r="A21" s="64"/>
      <c r="B21" s="53"/>
      <c r="C21" s="9" t="s">
        <v>22</v>
      </c>
      <c r="D21" s="4">
        <v>2011</v>
      </c>
      <c r="E21" s="7">
        <f t="shared" si="0"/>
        <v>100</v>
      </c>
      <c r="F21" s="10">
        <v>12.431626056688215</v>
      </c>
      <c r="G21" s="10">
        <v>12.381899552461462</v>
      </c>
      <c r="H21" s="10">
        <v>8.6524117354549972</v>
      </c>
      <c r="I21" s="10">
        <v>7.5584286424664349</v>
      </c>
      <c r="J21" s="10">
        <v>9.6469418199900545</v>
      </c>
      <c r="K21" s="10">
        <v>10.691198408751864</v>
      </c>
      <c r="L21" s="10">
        <v>10.392839383391347</v>
      </c>
      <c r="M21" s="10">
        <v>7.8567876678269517</v>
      </c>
      <c r="N21" s="10">
        <v>6.2655395325708598</v>
      </c>
      <c r="O21" s="10">
        <v>4.375932371954252</v>
      </c>
      <c r="P21" s="10">
        <v>3.5803083043262061</v>
      </c>
      <c r="Q21" s="10">
        <v>1.6907011437095973</v>
      </c>
      <c r="R21" s="10">
        <v>1.093983092988563</v>
      </c>
      <c r="S21" s="10">
        <v>1.8398806563898558</v>
      </c>
      <c r="T21" s="10">
        <v>1.5415216310293387</v>
      </c>
    </row>
    <row r="22" spans="1:20" x14ac:dyDescent="0.2">
      <c r="A22" s="64"/>
      <c r="B22" s="53"/>
      <c r="C22" s="9" t="s">
        <v>23</v>
      </c>
      <c r="D22" s="4">
        <v>2131</v>
      </c>
      <c r="E22" s="7">
        <f t="shared" si="0"/>
        <v>100.00000000000003</v>
      </c>
      <c r="F22" s="10">
        <v>12.388549976536838</v>
      </c>
      <c r="G22" s="10">
        <v>13.139371187236041</v>
      </c>
      <c r="H22" s="10">
        <v>9.7606757390896295</v>
      </c>
      <c r="I22" s="10">
        <v>7.7428437353355237</v>
      </c>
      <c r="J22" s="10">
        <v>10.605349601126232</v>
      </c>
      <c r="K22" s="10">
        <v>9.6668230877522277</v>
      </c>
      <c r="L22" s="10">
        <v>10.464570624120132</v>
      </c>
      <c r="M22" s="10">
        <v>7.3674331299859217</v>
      </c>
      <c r="N22" s="10">
        <v>6.1942749882684192</v>
      </c>
      <c r="O22" s="10">
        <v>4.5049272641952136</v>
      </c>
      <c r="P22" s="10">
        <v>3.0502111684655091</v>
      </c>
      <c r="Q22" s="10">
        <v>1.8770530267480057</v>
      </c>
      <c r="R22" s="10">
        <v>0.98545283904270287</v>
      </c>
      <c r="S22" s="10">
        <v>1.1731581417175034</v>
      </c>
      <c r="T22" s="10">
        <v>1.0793054903801031</v>
      </c>
    </row>
    <row r="23" spans="1:20" x14ac:dyDescent="0.2">
      <c r="A23" s="64"/>
      <c r="B23" s="54"/>
      <c r="C23" s="20" t="s">
        <v>24</v>
      </c>
      <c r="D23" s="6">
        <v>1955</v>
      </c>
      <c r="E23" s="21">
        <f t="shared" si="0"/>
        <v>99.999999999999986</v>
      </c>
      <c r="F23" s="22">
        <v>13.196930946291561</v>
      </c>
      <c r="G23" s="22">
        <v>12.48081841432225</v>
      </c>
      <c r="H23" s="22">
        <v>8.0818414322250636</v>
      </c>
      <c r="I23" s="22">
        <v>5.9335038363171355</v>
      </c>
      <c r="J23" s="22">
        <v>9.3606138107416879</v>
      </c>
      <c r="K23" s="22">
        <v>12.583120204603581</v>
      </c>
      <c r="L23" s="22">
        <v>12.020460358056265</v>
      </c>
      <c r="M23" s="22">
        <v>8.9002557544757028</v>
      </c>
      <c r="N23" s="22">
        <v>6.3427109974424551</v>
      </c>
      <c r="O23" s="22">
        <v>3.8874680306905369</v>
      </c>
      <c r="P23" s="22">
        <v>3.1202046035805626</v>
      </c>
      <c r="Q23" s="22">
        <v>1.4833759590792839</v>
      </c>
      <c r="R23" s="22">
        <v>0.86956521739130432</v>
      </c>
      <c r="S23" s="22">
        <v>0.86956521739130432</v>
      </c>
      <c r="T23" s="22">
        <v>0.86956521739130432</v>
      </c>
    </row>
    <row r="24" spans="1:20" x14ac:dyDescent="0.2">
      <c r="A24" s="64"/>
      <c r="B24" s="53">
        <v>31</v>
      </c>
      <c r="C24" s="11" t="s">
        <v>3</v>
      </c>
      <c r="D24" s="4">
        <v>5218</v>
      </c>
      <c r="E24" s="7">
        <f t="shared" si="0"/>
        <v>99.999999999999986</v>
      </c>
      <c r="F24" s="7">
        <v>10.157148332694518</v>
      </c>
      <c r="G24" s="7">
        <v>10.482943656573401</v>
      </c>
      <c r="H24" s="7">
        <v>8.8922958988118062</v>
      </c>
      <c r="I24" s="7">
        <v>9.4672288233039481</v>
      </c>
      <c r="J24" s="7">
        <v>10.099655040245304</v>
      </c>
      <c r="K24" s="7">
        <v>9.2180912226906866</v>
      </c>
      <c r="L24" s="7">
        <v>8.4706784208509003</v>
      </c>
      <c r="M24" s="7">
        <v>7.0141816788041389</v>
      </c>
      <c r="N24" s="7">
        <v>5.9793024147182825</v>
      </c>
      <c r="O24" s="7">
        <v>5.6151782292065926</v>
      </c>
      <c r="P24" s="7">
        <v>4.7336144116519741</v>
      </c>
      <c r="Q24" s="7">
        <v>3.4879264085856647</v>
      </c>
      <c r="R24" s="7">
        <v>2.4913760061326182</v>
      </c>
      <c r="S24" s="7">
        <v>2.6830203142966651</v>
      </c>
      <c r="T24" s="7">
        <v>1.2073591414334994</v>
      </c>
    </row>
    <row r="25" spans="1:20" x14ac:dyDescent="0.2">
      <c r="A25" s="64"/>
      <c r="B25" s="53"/>
      <c r="C25" s="9" t="s">
        <v>25</v>
      </c>
      <c r="D25" s="4">
        <v>486</v>
      </c>
      <c r="E25" s="7">
        <f t="shared" si="0"/>
        <v>99.999999999999986</v>
      </c>
      <c r="F25" s="10">
        <v>11.316872427983538</v>
      </c>
      <c r="G25" s="10">
        <v>11.111111111111111</v>
      </c>
      <c r="H25" s="10">
        <v>8.6419753086419746</v>
      </c>
      <c r="I25" s="10">
        <v>8.0246913580246915</v>
      </c>
      <c r="J25" s="10">
        <v>10.493827160493826</v>
      </c>
      <c r="K25" s="10">
        <v>10.493827160493826</v>
      </c>
      <c r="L25" s="10">
        <v>9.4650205761316872</v>
      </c>
      <c r="M25" s="10">
        <v>6.7901234567901234</v>
      </c>
      <c r="N25" s="10">
        <v>4.9382716049382713</v>
      </c>
      <c r="O25" s="10">
        <v>5.5555555555555554</v>
      </c>
      <c r="P25" s="10">
        <v>4.1152263374485596</v>
      </c>
      <c r="Q25" s="10">
        <v>3.2921810699588478</v>
      </c>
      <c r="R25" s="10">
        <v>2.880658436213992</v>
      </c>
      <c r="S25" s="10">
        <v>2.4691358024691357</v>
      </c>
      <c r="T25" s="10">
        <v>0.41152263374485598</v>
      </c>
    </row>
    <row r="26" spans="1:20" x14ac:dyDescent="0.2">
      <c r="A26" s="64"/>
      <c r="B26" s="53"/>
      <c r="C26" s="9" t="s">
        <v>26</v>
      </c>
      <c r="D26" s="4">
        <v>2804</v>
      </c>
      <c r="E26" s="7">
        <f t="shared" si="0"/>
        <v>99.999999999999986</v>
      </c>
      <c r="F26" s="10">
        <v>9.5577746077032817</v>
      </c>
      <c r="G26" s="10">
        <v>9.6291012838801713</v>
      </c>
      <c r="H26" s="10">
        <v>8.6305278174037081</v>
      </c>
      <c r="I26" s="10">
        <v>9.7360912981455066</v>
      </c>
      <c r="J26" s="10">
        <v>10.413694721825962</v>
      </c>
      <c r="K26" s="10">
        <v>8.3808844507845937</v>
      </c>
      <c r="L26" s="10">
        <v>8.345221112696148</v>
      </c>
      <c r="M26" s="10">
        <v>7.453637660485021</v>
      </c>
      <c r="N26" s="10">
        <v>5.6704707560627678</v>
      </c>
      <c r="O26" s="10">
        <v>6.0271041369472176</v>
      </c>
      <c r="P26" s="10">
        <v>4.9928673323823105</v>
      </c>
      <c r="Q26" s="10">
        <v>3.7803138373751786</v>
      </c>
      <c r="R26" s="10">
        <v>2.9243937232524964</v>
      </c>
      <c r="S26" s="10">
        <v>3.1740370898716117</v>
      </c>
      <c r="T26" s="10">
        <v>1.2838801711840229</v>
      </c>
    </row>
    <row r="27" spans="1:20" x14ac:dyDescent="0.2">
      <c r="A27" s="64"/>
      <c r="B27" s="53"/>
      <c r="C27" s="9" t="s">
        <v>27</v>
      </c>
      <c r="D27" s="4">
        <v>561</v>
      </c>
      <c r="E27" s="7">
        <f t="shared" si="0"/>
        <v>100</v>
      </c>
      <c r="F27" s="10">
        <v>11.586452762923351</v>
      </c>
      <c r="G27" s="10">
        <v>9.6256684491978604</v>
      </c>
      <c r="H27" s="10">
        <v>7.66488413547237</v>
      </c>
      <c r="I27" s="10">
        <v>8.1996434937611404</v>
      </c>
      <c r="J27" s="10">
        <v>9.8039215686274517</v>
      </c>
      <c r="K27" s="10">
        <v>10.51693404634581</v>
      </c>
      <c r="L27" s="10">
        <v>9.2691622103386813</v>
      </c>
      <c r="M27" s="10">
        <v>6.4171122994652414</v>
      </c>
      <c r="N27" s="10">
        <v>7.1301247771836014</v>
      </c>
      <c r="O27" s="10">
        <v>7.3083778966131909</v>
      </c>
      <c r="P27" s="10">
        <v>4.2780748663101598</v>
      </c>
      <c r="Q27" s="10">
        <v>2.1390374331550799</v>
      </c>
      <c r="R27" s="10">
        <v>2.3172905525846703</v>
      </c>
      <c r="S27" s="10">
        <v>1.7825311942959003</v>
      </c>
      <c r="T27" s="10">
        <v>1.9607843137254901</v>
      </c>
    </row>
    <row r="28" spans="1:20" x14ac:dyDescent="0.2">
      <c r="A28" s="65"/>
      <c r="B28" s="54"/>
      <c r="C28" s="20" t="s">
        <v>28</v>
      </c>
      <c r="D28" s="6">
        <v>1367</v>
      </c>
      <c r="E28" s="21">
        <f t="shared" si="0"/>
        <v>99.999999999999986</v>
      </c>
      <c r="F28" s="22">
        <v>10.387710314557424</v>
      </c>
      <c r="G28" s="22">
        <v>12.362838332114119</v>
      </c>
      <c r="H28" s="22">
        <v>10.02194586686174</v>
      </c>
      <c r="I28" s="22">
        <v>9.9487929773226043</v>
      </c>
      <c r="J28" s="22">
        <v>9.4367227505486468</v>
      </c>
      <c r="K28" s="22">
        <v>9.9487929773226043</v>
      </c>
      <c r="L28" s="22">
        <v>8.0468178493050484</v>
      </c>
      <c r="M28" s="22">
        <v>6.4374542794440384</v>
      </c>
      <c r="N28" s="22">
        <v>6.5106071689831753</v>
      </c>
      <c r="O28" s="22">
        <v>4.0965618141916602</v>
      </c>
      <c r="P28" s="22">
        <v>4.6086320409656185</v>
      </c>
      <c r="Q28" s="22">
        <v>3.5113386978785659</v>
      </c>
      <c r="R28" s="22">
        <v>1.5362106803218727</v>
      </c>
      <c r="S28" s="22">
        <v>2.121433796634967</v>
      </c>
      <c r="T28" s="22">
        <v>1.0241404535479151</v>
      </c>
    </row>
    <row r="29" spans="1:20" x14ac:dyDescent="0.2">
      <c r="A29" s="63" t="s">
        <v>31</v>
      </c>
      <c r="B29" s="26" t="s">
        <v>32</v>
      </c>
      <c r="C29" s="26"/>
      <c r="D29" s="5">
        <v>15534</v>
      </c>
      <c r="E29" s="24">
        <f t="shared" si="0"/>
        <v>100.00000000000001</v>
      </c>
      <c r="F29" s="24">
        <v>11.793485258143427</v>
      </c>
      <c r="G29" s="24">
        <v>10.724861593923007</v>
      </c>
      <c r="H29" s="24">
        <v>8.9288013389983263</v>
      </c>
      <c r="I29" s="24">
        <v>8.4395519505600625</v>
      </c>
      <c r="J29" s="24">
        <v>10.473799407750741</v>
      </c>
      <c r="K29" s="24">
        <v>10.274237157203553</v>
      </c>
      <c r="L29" s="24">
        <v>9.540363074546157</v>
      </c>
      <c r="M29" s="24">
        <v>7.4417406978241267</v>
      </c>
      <c r="N29" s="24">
        <v>6.3602420496974386</v>
      </c>
      <c r="O29" s="24">
        <v>4.9697437878202653</v>
      </c>
      <c r="P29" s="24">
        <v>3.7530578086777391</v>
      </c>
      <c r="Q29" s="24">
        <v>2.6779966525041843</v>
      </c>
      <c r="R29" s="24">
        <v>1.7509978112527358</v>
      </c>
      <c r="S29" s="24">
        <v>2.0728724089094888</v>
      </c>
      <c r="T29" s="24">
        <v>0.79824900218874728</v>
      </c>
    </row>
    <row r="30" spans="1:20" x14ac:dyDescent="0.2">
      <c r="A30" s="64"/>
      <c r="B30" s="52" t="s">
        <v>19</v>
      </c>
      <c r="C30" s="25" t="s">
        <v>3</v>
      </c>
      <c r="D30" s="18">
        <v>10156</v>
      </c>
      <c r="E30" s="19">
        <f t="shared" si="0"/>
        <v>100</v>
      </c>
      <c r="F30" s="19">
        <v>12.731390311146122</v>
      </c>
      <c r="G30" s="19">
        <v>11.421819614021269</v>
      </c>
      <c r="H30" s="19">
        <v>8.9011421819614025</v>
      </c>
      <c r="I30" s="19">
        <v>8.1725088617565973</v>
      </c>
      <c r="J30" s="19">
        <v>10.476565576998818</v>
      </c>
      <c r="K30" s="19">
        <v>10.643954312721544</v>
      </c>
      <c r="L30" s="19">
        <v>10.407640803465931</v>
      </c>
      <c r="M30" s="19">
        <v>7.7491138243402906</v>
      </c>
      <c r="N30" s="19">
        <v>6.1244584482079558</v>
      </c>
      <c r="O30" s="19">
        <v>4.5785742418274911</v>
      </c>
      <c r="P30" s="19">
        <v>3.0228436392280424</v>
      </c>
      <c r="Q30" s="19">
        <v>2.1465143757384797</v>
      </c>
      <c r="R30" s="19">
        <v>1.2898779046868847</v>
      </c>
      <c r="S30" s="19">
        <v>1.4769594328475779</v>
      </c>
      <c r="T30" s="19">
        <v>0.85663647105159513</v>
      </c>
    </row>
    <row r="31" spans="1:20" x14ac:dyDescent="0.2">
      <c r="A31" s="64"/>
      <c r="B31" s="53"/>
      <c r="C31" s="9" t="s">
        <v>20</v>
      </c>
      <c r="D31" s="4">
        <v>2310</v>
      </c>
      <c r="E31" s="7">
        <f t="shared" si="0"/>
        <v>100.00000000000001</v>
      </c>
      <c r="F31" s="10">
        <v>13.16017316017316</v>
      </c>
      <c r="G31" s="10">
        <v>12.034632034632034</v>
      </c>
      <c r="H31" s="10">
        <v>10.346320346320347</v>
      </c>
      <c r="I31" s="10">
        <v>8.5281385281385269</v>
      </c>
      <c r="J31" s="10">
        <v>10.692640692640692</v>
      </c>
      <c r="K31" s="10">
        <v>10.562770562770563</v>
      </c>
      <c r="L31" s="10">
        <v>9.6103896103896105</v>
      </c>
      <c r="M31" s="10">
        <v>7.5324675324675319</v>
      </c>
      <c r="N31" s="10">
        <v>5.8441558441558437</v>
      </c>
      <c r="O31" s="10">
        <v>4.6753246753246751</v>
      </c>
      <c r="P31" s="10">
        <v>2.2510822510822512</v>
      </c>
      <c r="Q31" s="10">
        <v>1.6017316017316017</v>
      </c>
      <c r="R31" s="10">
        <v>1.2554112554112553</v>
      </c>
      <c r="S31" s="10">
        <v>1.3419913419913421</v>
      </c>
      <c r="T31" s="10">
        <v>0.56277056277056281</v>
      </c>
    </row>
    <row r="32" spans="1:20" x14ac:dyDescent="0.2">
      <c r="A32" s="64"/>
      <c r="B32" s="53"/>
      <c r="C32" s="9" t="s">
        <v>21</v>
      </c>
      <c r="D32" s="4">
        <v>1348</v>
      </c>
      <c r="E32" s="7">
        <f t="shared" si="0"/>
        <v>99.999999999999986</v>
      </c>
      <c r="F32" s="10">
        <v>11.943620178041543</v>
      </c>
      <c r="G32" s="10">
        <v>12.462908011869436</v>
      </c>
      <c r="H32" s="10">
        <v>9.792284866468842</v>
      </c>
      <c r="I32" s="10">
        <v>8.827893175074184</v>
      </c>
      <c r="J32" s="10">
        <v>11.424332344213649</v>
      </c>
      <c r="K32" s="10">
        <v>7.71513353115727</v>
      </c>
      <c r="L32" s="10">
        <v>8.9020771513353125</v>
      </c>
      <c r="M32" s="10">
        <v>7.5667655786350156</v>
      </c>
      <c r="N32" s="10">
        <v>7.71513353115727</v>
      </c>
      <c r="O32" s="10">
        <v>4.3026706231454011</v>
      </c>
      <c r="P32" s="10">
        <v>3.1157270029673589</v>
      </c>
      <c r="Q32" s="10">
        <v>2.2255192878338281</v>
      </c>
      <c r="R32" s="10">
        <v>1.7804154302670623</v>
      </c>
      <c r="S32" s="10">
        <v>1.7804154302670623</v>
      </c>
      <c r="T32" s="10">
        <v>0.44510385756676557</v>
      </c>
    </row>
    <row r="33" spans="1:20" x14ac:dyDescent="0.2">
      <c r="A33" s="64"/>
      <c r="B33" s="53"/>
      <c r="C33" s="9" t="s">
        <v>22</v>
      </c>
      <c r="D33" s="4">
        <v>2143</v>
      </c>
      <c r="E33" s="7">
        <f t="shared" si="0"/>
        <v>100.00000000000001</v>
      </c>
      <c r="F33" s="10">
        <v>11.805879608026132</v>
      </c>
      <c r="G33" s="10">
        <v>10.312645823611758</v>
      </c>
      <c r="H33" s="10">
        <v>8.4461035930937935</v>
      </c>
      <c r="I33" s="10">
        <v>7.9328044797013542</v>
      </c>
      <c r="J33" s="10">
        <v>10.079328044797013</v>
      </c>
      <c r="K33" s="10">
        <v>10.919272048530097</v>
      </c>
      <c r="L33" s="10">
        <v>10.825944937004198</v>
      </c>
      <c r="M33" s="10">
        <v>8.0727951469902006</v>
      </c>
      <c r="N33" s="10">
        <v>5.6929538030797948</v>
      </c>
      <c r="O33" s="10">
        <v>5.2263182454503028</v>
      </c>
      <c r="P33" s="10">
        <v>3.6864209052729815</v>
      </c>
      <c r="Q33" s="10">
        <v>2.8464769015398974</v>
      </c>
      <c r="R33" s="10">
        <v>1.3532431171255248</v>
      </c>
      <c r="S33" s="10">
        <v>1.726551563229118</v>
      </c>
      <c r="T33" s="10">
        <v>1.0732617825478301</v>
      </c>
    </row>
    <row r="34" spans="1:20" x14ac:dyDescent="0.2">
      <c r="A34" s="64"/>
      <c r="B34" s="53"/>
      <c r="C34" s="9" t="s">
        <v>23</v>
      </c>
      <c r="D34" s="4">
        <v>2328</v>
      </c>
      <c r="E34" s="7">
        <f t="shared" si="0"/>
        <v>99.999999999999986</v>
      </c>
      <c r="F34" s="10">
        <v>12.886597938144329</v>
      </c>
      <c r="G34" s="10">
        <v>11.082474226804123</v>
      </c>
      <c r="H34" s="10">
        <v>8.5910652920962196</v>
      </c>
      <c r="I34" s="10">
        <v>8.6340206185567006</v>
      </c>
      <c r="J34" s="10">
        <v>10.008591065292096</v>
      </c>
      <c r="K34" s="10">
        <v>10.996563573883162</v>
      </c>
      <c r="L34" s="10">
        <v>10.996563573883162</v>
      </c>
      <c r="M34" s="10">
        <v>7.3883161512027495</v>
      </c>
      <c r="N34" s="10">
        <v>6.2714776632302405</v>
      </c>
      <c r="O34" s="10">
        <v>4.2096219931271479</v>
      </c>
      <c r="P34" s="10">
        <v>3.1357388316151202</v>
      </c>
      <c r="Q34" s="10">
        <v>1.804123711340206</v>
      </c>
      <c r="R34" s="10">
        <v>1.0309278350515463</v>
      </c>
      <c r="S34" s="10">
        <v>1.6752577319587629</v>
      </c>
      <c r="T34" s="10">
        <v>1.2886597938144329</v>
      </c>
    </row>
    <row r="35" spans="1:20" x14ac:dyDescent="0.2">
      <c r="A35" s="64"/>
      <c r="B35" s="54"/>
      <c r="C35" s="20" t="s">
        <v>24</v>
      </c>
      <c r="D35" s="6">
        <v>2027</v>
      </c>
      <c r="E35" s="21">
        <f t="shared" si="0"/>
        <v>100.00000000000001</v>
      </c>
      <c r="F35" s="22">
        <v>13.56684755796744</v>
      </c>
      <c r="G35" s="22">
        <v>11.593487913172176</v>
      </c>
      <c r="H35" s="22">
        <v>7.4987666502220023</v>
      </c>
      <c r="I35" s="22">
        <v>7.0547607301430686</v>
      </c>
      <c r="J35" s="22">
        <v>10.557474099654662</v>
      </c>
      <c r="K35" s="22">
        <v>11.988159842131228</v>
      </c>
      <c r="L35" s="22">
        <v>11.198815984213123</v>
      </c>
      <c r="M35" s="22">
        <v>8.1894425259003452</v>
      </c>
      <c r="N35" s="22">
        <v>5.6734089787863837</v>
      </c>
      <c r="O35" s="22">
        <v>4.3907252096694629</v>
      </c>
      <c r="P35" s="22">
        <v>3.0093734583127776</v>
      </c>
      <c r="Q35" s="22">
        <v>2.3680315737543167</v>
      </c>
      <c r="R35" s="22">
        <v>1.2333497779970399</v>
      </c>
      <c r="S35" s="22">
        <v>0.93734583127775029</v>
      </c>
      <c r="T35" s="22">
        <v>0.740009866798224</v>
      </c>
    </row>
    <row r="36" spans="1:20" x14ac:dyDescent="0.2">
      <c r="A36" s="64"/>
      <c r="B36" s="53">
        <v>31</v>
      </c>
      <c r="C36" s="11" t="s">
        <v>3</v>
      </c>
      <c r="D36" s="4">
        <v>5378</v>
      </c>
      <c r="E36" s="7">
        <f t="shared" si="0"/>
        <v>100</v>
      </c>
      <c r="F36" s="7">
        <v>10.022313127556712</v>
      </c>
      <c r="G36" s="7">
        <v>9.4087021197471188</v>
      </c>
      <c r="H36" s="7">
        <v>8.9810338415767941</v>
      </c>
      <c r="I36" s="7">
        <v>8.9438452956489396</v>
      </c>
      <c r="J36" s="7">
        <v>10.468575678690963</v>
      </c>
      <c r="K36" s="7">
        <v>9.5760505764224622</v>
      </c>
      <c r="L36" s="7">
        <v>7.9025660096690222</v>
      </c>
      <c r="M36" s="7">
        <v>6.861286723689104</v>
      </c>
      <c r="N36" s="7">
        <v>6.8055039047973223</v>
      </c>
      <c r="O36" s="7">
        <v>5.7084417999256232</v>
      </c>
      <c r="P36" s="7">
        <v>5.1320193380438823</v>
      </c>
      <c r="Q36" s="7">
        <v>3.6816660468575679</v>
      </c>
      <c r="R36" s="7">
        <v>2.6217924879137224</v>
      </c>
      <c r="S36" s="7">
        <v>3.1982149497954628</v>
      </c>
      <c r="T36" s="7">
        <v>0.68798809966530305</v>
      </c>
    </row>
    <row r="37" spans="1:20" x14ac:dyDescent="0.2">
      <c r="A37" s="64"/>
      <c r="B37" s="53"/>
      <c r="C37" s="9" t="s">
        <v>25</v>
      </c>
      <c r="D37" s="4">
        <v>541</v>
      </c>
      <c r="E37" s="7">
        <f t="shared" si="0"/>
        <v>100</v>
      </c>
      <c r="F37" s="10">
        <v>11.275415896487985</v>
      </c>
      <c r="G37" s="10">
        <v>12.754158964879853</v>
      </c>
      <c r="H37" s="10">
        <v>10.536044362292053</v>
      </c>
      <c r="I37" s="10">
        <v>9.426987060998151</v>
      </c>
      <c r="J37" s="10">
        <v>10.166358595194085</v>
      </c>
      <c r="K37" s="10">
        <v>7.763401109057301</v>
      </c>
      <c r="L37" s="10">
        <v>8.8724584103512019</v>
      </c>
      <c r="M37" s="10">
        <v>6.8391866913123849</v>
      </c>
      <c r="N37" s="10">
        <v>4.805914972273567</v>
      </c>
      <c r="O37" s="10">
        <v>4.9907578558225509</v>
      </c>
      <c r="P37" s="10">
        <v>4.4362292051756009</v>
      </c>
      <c r="Q37" s="10">
        <v>2.5878003696857674</v>
      </c>
      <c r="R37" s="10">
        <v>2.4029574861367835</v>
      </c>
      <c r="S37" s="10">
        <v>2.7726432532347505</v>
      </c>
      <c r="T37" s="10">
        <v>0.36968576709796674</v>
      </c>
    </row>
    <row r="38" spans="1:20" x14ac:dyDescent="0.2">
      <c r="A38" s="64"/>
      <c r="B38" s="53"/>
      <c r="C38" s="9" t="s">
        <v>26</v>
      </c>
      <c r="D38" s="4">
        <v>2862</v>
      </c>
      <c r="E38" s="7">
        <f t="shared" si="0"/>
        <v>100</v>
      </c>
      <c r="F38" s="10">
        <v>8.9098532494758906</v>
      </c>
      <c r="G38" s="10">
        <v>8.70020964360587</v>
      </c>
      <c r="H38" s="10">
        <v>8.4206848357791753</v>
      </c>
      <c r="I38" s="10">
        <v>8.3158630328441649</v>
      </c>
      <c r="J38" s="10">
        <v>10.412299091544375</v>
      </c>
      <c r="K38" s="10">
        <v>10.097833682739344</v>
      </c>
      <c r="L38" s="10">
        <v>8.0363382250174702</v>
      </c>
      <c r="M38" s="10">
        <v>6.4640111809923129</v>
      </c>
      <c r="N38" s="10">
        <v>7.1977638015373868</v>
      </c>
      <c r="O38" s="10">
        <v>6.2893081761006293</v>
      </c>
      <c r="P38" s="10">
        <v>5.9049615653389242</v>
      </c>
      <c r="Q38" s="10">
        <v>3.9133473095737248</v>
      </c>
      <c r="R38" s="10">
        <v>2.7603074772886096</v>
      </c>
      <c r="S38" s="10">
        <v>3.6687631027253671</v>
      </c>
      <c r="T38" s="10">
        <v>0.9084556254367574</v>
      </c>
    </row>
    <row r="39" spans="1:20" x14ac:dyDescent="0.2">
      <c r="A39" s="64"/>
      <c r="B39" s="53"/>
      <c r="C39" s="9" t="s">
        <v>27</v>
      </c>
      <c r="D39" s="4">
        <v>583</v>
      </c>
      <c r="E39" s="7">
        <f t="shared" si="0"/>
        <v>100.00000000000001</v>
      </c>
      <c r="F39" s="10">
        <v>8.9193825042881656</v>
      </c>
      <c r="G39" s="10">
        <v>10.120068610634648</v>
      </c>
      <c r="H39" s="10">
        <v>10.806174957118353</v>
      </c>
      <c r="I39" s="10">
        <v>10.120068610634648</v>
      </c>
      <c r="J39" s="10">
        <v>7.5471698113207548</v>
      </c>
      <c r="K39" s="10">
        <v>9.7770154373927962</v>
      </c>
      <c r="L39" s="10">
        <v>7.2041166380789026</v>
      </c>
      <c r="M39" s="10">
        <v>8.9193825042881656</v>
      </c>
      <c r="N39" s="10">
        <v>6.1749571183533449</v>
      </c>
      <c r="O39" s="10">
        <v>6.0034305317324188</v>
      </c>
      <c r="P39" s="10">
        <v>4.1166380789022305</v>
      </c>
      <c r="Q39" s="10">
        <v>4.4596912521440828</v>
      </c>
      <c r="R39" s="10">
        <v>2.0583190394511153</v>
      </c>
      <c r="S39" s="10">
        <v>3.0874785591766725</v>
      </c>
      <c r="T39" s="10">
        <v>0.68610634648370494</v>
      </c>
    </row>
    <row r="40" spans="1:20" x14ac:dyDescent="0.2">
      <c r="A40" s="65"/>
      <c r="B40" s="54"/>
      <c r="C40" s="20" t="s">
        <v>28</v>
      </c>
      <c r="D40" s="6">
        <v>1392</v>
      </c>
      <c r="E40" s="21">
        <f t="shared" si="0"/>
        <v>99.999999999999986</v>
      </c>
      <c r="F40" s="22">
        <v>12.284482758620689</v>
      </c>
      <c r="G40" s="22">
        <v>9.2672413793103452</v>
      </c>
      <c r="H40" s="22">
        <v>8.7643678160919549</v>
      </c>
      <c r="I40" s="22">
        <v>9.5545977011494259</v>
      </c>
      <c r="J40" s="22">
        <v>11.925287356321839</v>
      </c>
      <c r="K40" s="22">
        <v>9.1235632183908049</v>
      </c>
      <c r="L40" s="22">
        <v>7.5431034482758621</v>
      </c>
      <c r="M40" s="22">
        <v>6.8247126436781613</v>
      </c>
      <c r="N40" s="22">
        <v>7.0402298850574709</v>
      </c>
      <c r="O40" s="22">
        <v>4.6695402298850572</v>
      </c>
      <c r="P40" s="22">
        <v>4.2385057471264362</v>
      </c>
      <c r="Q40" s="22">
        <v>3.3045977011494254</v>
      </c>
      <c r="R40" s="22">
        <v>2.6580459770114939</v>
      </c>
      <c r="S40" s="22">
        <v>2.4425287356321839</v>
      </c>
      <c r="T40" s="22">
        <v>0.35919540229885055</v>
      </c>
    </row>
    <row r="41" spans="1:20" x14ac:dyDescent="0.2">
      <c r="A41" s="56" t="s">
        <v>39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ht="26.25" customHeight="1" x14ac:dyDescent="0.2">
      <c r="A42" s="67" t="s">
        <v>41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">
      <c r="A43" s="57" t="s">
        <v>33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7" spans="1:20" x14ac:dyDescent="0.2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6:20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6:20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6:20" x14ac:dyDescent="0.2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6:20" x14ac:dyDescent="0.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6:20" x14ac:dyDescent="0.2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6:20" x14ac:dyDescent="0.2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6:20" x14ac:dyDescent="0.2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6:20" x14ac:dyDescent="0.2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6:20" x14ac:dyDescent="0.2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6:20" x14ac:dyDescent="0.2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6:20" x14ac:dyDescent="0.2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6:20" x14ac:dyDescent="0.2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6:20" x14ac:dyDescent="0.2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6:20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6:20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6:20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6:20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6:20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6:20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6:20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6:20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6:20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6:20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6:20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6:20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6:20" x14ac:dyDescent="0.2"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6:20" x14ac:dyDescent="0.2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6:20" x14ac:dyDescent="0.2"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6:20" x14ac:dyDescent="0.2"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6:20" x14ac:dyDescent="0.2"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6:20" x14ac:dyDescent="0.2"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6:20" x14ac:dyDescent="0.2"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6:20" x14ac:dyDescent="0.2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6:20" x14ac:dyDescent="0.2"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6:20" x14ac:dyDescent="0.2">
      <c r="F83" s="2"/>
    </row>
    <row r="84" spans="6:20" x14ac:dyDescent="0.2">
      <c r="F84" s="2"/>
    </row>
    <row r="85" spans="6:20" x14ac:dyDescent="0.2">
      <c r="F85" s="2"/>
    </row>
    <row r="86" spans="6:20" x14ac:dyDescent="0.2">
      <c r="F86" s="2"/>
    </row>
    <row r="87" spans="6:20" x14ac:dyDescent="0.2">
      <c r="F87" s="2"/>
    </row>
    <row r="88" spans="6:20" x14ac:dyDescent="0.2">
      <c r="F88" s="2"/>
    </row>
    <row r="89" spans="6:20" x14ac:dyDescent="0.2">
      <c r="F89" s="2"/>
    </row>
    <row r="90" spans="6:20" x14ac:dyDescent="0.2">
      <c r="F90" s="2"/>
    </row>
    <row r="91" spans="6:20" x14ac:dyDescent="0.2">
      <c r="F91" s="2"/>
    </row>
    <row r="92" spans="6:20" x14ac:dyDescent="0.2">
      <c r="F92" s="2"/>
    </row>
    <row r="93" spans="6:20" x14ac:dyDescent="0.2">
      <c r="F93" s="2"/>
    </row>
    <row r="94" spans="6:20" x14ac:dyDescent="0.2">
      <c r="F94" s="2"/>
    </row>
    <row r="95" spans="6:20" x14ac:dyDescent="0.2">
      <c r="F95" s="2"/>
    </row>
    <row r="96" spans="6:20" x14ac:dyDescent="0.2">
      <c r="F96" s="2"/>
    </row>
    <row r="97" spans="6:6" x14ac:dyDescent="0.2">
      <c r="F97" s="2"/>
    </row>
  </sheetData>
  <mergeCells count="21">
    <mergeCell ref="B18:B23"/>
    <mergeCell ref="B24:B28"/>
    <mergeCell ref="F4:T4"/>
    <mergeCell ref="A41:T41"/>
    <mergeCell ref="A43:T43"/>
    <mergeCell ref="B4:C5"/>
    <mergeCell ref="A4:A16"/>
    <mergeCell ref="A29:A40"/>
    <mergeCell ref="B30:B35"/>
    <mergeCell ref="B36:B40"/>
    <mergeCell ref="B6:B11"/>
    <mergeCell ref="B12:B16"/>
    <mergeCell ref="A17:A28"/>
    <mergeCell ref="B17:C17"/>
    <mergeCell ref="A42:T42"/>
    <mergeCell ref="A1:T1"/>
    <mergeCell ref="A2:A3"/>
    <mergeCell ref="B2:B3"/>
    <mergeCell ref="C2:C3"/>
    <mergeCell ref="F2:T2"/>
    <mergeCell ref="D2:E3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C21" sqref="C21"/>
    </sheetView>
  </sheetViews>
  <sheetFormatPr baseColWidth="10" defaultRowHeight="15" x14ac:dyDescent="0.25"/>
  <cols>
    <col min="1" max="1" width="26" style="27" customWidth="1"/>
    <col min="2" max="2" width="91" style="27" customWidth="1"/>
    <col min="3" max="256" width="11.42578125" style="27"/>
    <col min="257" max="257" width="26" style="27" customWidth="1"/>
    <col min="258" max="258" width="104.42578125" style="27" customWidth="1"/>
    <col min="259" max="512" width="11.42578125" style="27"/>
    <col min="513" max="513" width="26" style="27" customWidth="1"/>
    <col min="514" max="514" width="104.42578125" style="27" customWidth="1"/>
    <col min="515" max="768" width="11.42578125" style="27"/>
    <col min="769" max="769" width="26" style="27" customWidth="1"/>
    <col min="770" max="770" width="104.42578125" style="27" customWidth="1"/>
    <col min="771" max="1024" width="11.42578125" style="27"/>
    <col min="1025" max="1025" width="26" style="27" customWidth="1"/>
    <col min="1026" max="1026" width="104.42578125" style="27" customWidth="1"/>
    <col min="1027" max="1280" width="11.42578125" style="27"/>
    <col min="1281" max="1281" width="26" style="27" customWidth="1"/>
    <col min="1282" max="1282" width="104.42578125" style="27" customWidth="1"/>
    <col min="1283" max="1536" width="11.42578125" style="27"/>
    <col min="1537" max="1537" width="26" style="27" customWidth="1"/>
    <col min="1538" max="1538" width="104.42578125" style="27" customWidth="1"/>
    <col min="1539" max="1792" width="11.42578125" style="27"/>
    <col min="1793" max="1793" width="26" style="27" customWidth="1"/>
    <col min="1794" max="1794" width="104.42578125" style="27" customWidth="1"/>
    <col min="1795" max="2048" width="11.42578125" style="27"/>
    <col min="2049" max="2049" width="26" style="27" customWidth="1"/>
    <col min="2050" max="2050" width="104.42578125" style="27" customWidth="1"/>
    <col min="2051" max="2304" width="11.42578125" style="27"/>
    <col min="2305" max="2305" width="26" style="27" customWidth="1"/>
    <col min="2306" max="2306" width="104.42578125" style="27" customWidth="1"/>
    <col min="2307" max="2560" width="11.42578125" style="27"/>
    <col min="2561" max="2561" width="26" style="27" customWidth="1"/>
    <col min="2562" max="2562" width="104.42578125" style="27" customWidth="1"/>
    <col min="2563" max="2816" width="11.42578125" style="27"/>
    <col min="2817" max="2817" width="26" style="27" customWidth="1"/>
    <col min="2818" max="2818" width="104.42578125" style="27" customWidth="1"/>
    <col min="2819" max="3072" width="11.42578125" style="27"/>
    <col min="3073" max="3073" width="26" style="27" customWidth="1"/>
    <col min="3074" max="3074" width="104.42578125" style="27" customWidth="1"/>
    <col min="3075" max="3328" width="11.42578125" style="27"/>
    <col min="3329" max="3329" width="26" style="27" customWidth="1"/>
    <col min="3330" max="3330" width="104.42578125" style="27" customWidth="1"/>
    <col min="3331" max="3584" width="11.42578125" style="27"/>
    <col min="3585" max="3585" width="26" style="27" customWidth="1"/>
    <col min="3586" max="3586" width="104.42578125" style="27" customWidth="1"/>
    <col min="3587" max="3840" width="11.42578125" style="27"/>
    <col min="3841" max="3841" width="26" style="27" customWidth="1"/>
    <col min="3842" max="3842" width="104.42578125" style="27" customWidth="1"/>
    <col min="3843" max="4096" width="11.42578125" style="27"/>
    <col min="4097" max="4097" width="26" style="27" customWidth="1"/>
    <col min="4098" max="4098" width="104.42578125" style="27" customWidth="1"/>
    <col min="4099" max="4352" width="11.42578125" style="27"/>
    <col min="4353" max="4353" width="26" style="27" customWidth="1"/>
    <col min="4354" max="4354" width="104.42578125" style="27" customWidth="1"/>
    <col min="4355" max="4608" width="11.42578125" style="27"/>
    <col min="4609" max="4609" width="26" style="27" customWidth="1"/>
    <col min="4610" max="4610" width="104.42578125" style="27" customWidth="1"/>
    <col min="4611" max="4864" width="11.42578125" style="27"/>
    <col min="4865" max="4865" width="26" style="27" customWidth="1"/>
    <col min="4866" max="4866" width="104.42578125" style="27" customWidth="1"/>
    <col min="4867" max="5120" width="11.42578125" style="27"/>
    <col min="5121" max="5121" width="26" style="27" customWidth="1"/>
    <col min="5122" max="5122" width="104.42578125" style="27" customWidth="1"/>
    <col min="5123" max="5376" width="11.42578125" style="27"/>
    <col min="5377" max="5377" width="26" style="27" customWidth="1"/>
    <col min="5378" max="5378" width="104.42578125" style="27" customWidth="1"/>
    <col min="5379" max="5632" width="11.42578125" style="27"/>
    <col min="5633" max="5633" width="26" style="27" customWidth="1"/>
    <col min="5634" max="5634" width="104.42578125" style="27" customWidth="1"/>
    <col min="5635" max="5888" width="11.42578125" style="27"/>
    <col min="5889" max="5889" width="26" style="27" customWidth="1"/>
    <col min="5890" max="5890" width="104.42578125" style="27" customWidth="1"/>
    <col min="5891" max="6144" width="11.42578125" style="27"/>
    <col min="6145" max="6145" width="26" style="27" customWidth="1"/>
    <col min="6146" max="6146" width="104.42578125" style="27" customWidth="1"/>
    <col min="6147" max="6400" width="11.42578125" style="27"/>
    <col min="6401" max="6401" width="26" style="27" customWidth="1"/>
    <col min="6402" max="6402" width="104.42578125" style="27" customWidth="1"/>
    <col min="6403" max="6656" width="11.42578125" style="27"/>
    <col min="6657" max="6657" width="26" style="27" customWidth="1"/>
    <col min="6658" max="6658" width="104.42578125" style="27" customWidth="1"/>
    <col min="6659" max="6912" width="11.42578125" style="27"/>
    <col min="6913" max="6913" width="26" style="27" customWidth="1"/>
    <col min="6914" max="6914" width="104.42578125" style="27" customWidth="1"/>
    <col min="6915" max="7168" width="11.42578125" style="27"/>
    <col min="7169" max="7169" width="26" style="27" customWidth="1"/>
    <col min="7170" max="7170" width="104.42578125" style="27" customWidth="1"/>
    <col min="7171" max="7424" width="11.42578125" style="27"/>
    <col min="7425" max="7425" width="26" style="27" customWidth="1"/>
    <col min="7426" max="7426" width="104.42578125" style="27" customWidth="1"/>
    <col min="7427" max="7680" width="11.42578125" style="27"/>
    <col min="7681" max="7681" width="26" style="27" customWidth="1"/>
    <col min="7682" max="7682" width="104.42578125" style="27" customWidth="1"/>
    <col min="7683" max="7936" width="11.42578125" style="27"/>
    <col min="7937" max="7937" width="26" style="27" customWidth="1"/>
    <col min="7938" max="7938" width="104.42578125" style="27" customWidth="1"/>
    <col min="7939" max="8192" width="11.42578125" style="27"/>
    <col min="8193" max="8193" width="26" style="27" customWidth="1"/>
    <col min="8194" max="8194" width="104.42578125" style="27" customWidth="1"/>
    <col min="8195" max="8448" width="11.42578125" style="27"/>
    <col min="8449" max="8449" width="26" style="27" customWidth="1"/>
    <col min="8450" max="8450" width="104.42578125" style="27" customWidth="1"/>
    <col min="8451" max="8704" width="11.42578125" style="27"/>
    <col min="8705" max="8705" width="26" style="27" customWidth="1"/>
    <col min="8706" max="8706" width="104.42578125" style="27" customWidth="1"/>
    <col min="8707" max="8960" width="11.42578125" style="27"/>
    <col min="8961" max="8961" width="26" style="27" customWidth="1"/>
    <col min="8962" max="8962" width="104.42578125" style="27" customWidth="1"/>
    <col min="8963" max="9216" width="11.42578125" style="27"/>
    <col min="9217" max="9217" width="26" style="27" customWidth="1"/>
    <col min="9218" max="9218" width="104.42578125" style="27" customWidth="1"/>
    <col min="9219" max="9472" width="11.42578125" style="27"/>
    <col min="9473" max="9473" width="26" style="27" customWidth="1"/>
    <col min="9474" max="9474" width="104.42578125" style="27" customWidth="1"/>
    <col min="9475" max="9728" width="11.42578125" style="27"/>
    <col min="9729" max="9729" width="26" style="27" customWidth="1"/>
    <col min="9730" max="9730" width="104.42578125" style="27" customWidth="1"/>
    <col min="9731" max="9984" width="11.42578125" style="27"/>
    <col min="9985" max="9985" width="26" style="27" customWidth="1"/>
    <col min="9986" max="9986" width="104.42578125" style="27" customWidth="1"/>
    <col min="9987" max="10240" width="11.42578125" style="27"/>
    <col min="10241" max="10241" width="26" style="27" customWidth="1"/>
    <col min="10242" max="10242" width="104.42578125" style="27" customWidth="1"/>
    <col min="10243" max="10496" width="11.42578125" style="27"/>
    <col min="10497" max="10497" width="26" style="27" customWidth="1"/>
    <col min="10498" max="10498" width="104.42578125" style="27" customWidth="1"/>
    <col min="10499" max="10752" width="11.42578125" style="27"/>
    <col min="10753" max="10753" width="26" style="27" customWidth="1"/>
    <col min="10754" max="10754" width="104.42578125" style="27" customWidth="1"/>
    <col min="10755" max="11008" width="11.42578125" style="27"/>
    <col min="11009" max="11009" width="26" style="27" customWidth="1"/>
    <col min="11010" max="11010" width="104.42578125" style="27" customWidth="1"/>
    <col min="11011" max="11264" width="11.42578125" style="27"/>
    <col min="11265" max="11265" width="26" style="27" customWidth="1"/>
    <col min="11266" max="11266" width="104.42578125" style="27" customWidth="1"/>
    <col min="11267" max="11520" width="11.42578125" style="27"/>
    <col min="11521" max="11521" width="26" style="27" customWidth="1"/>
    <col min="11522" max="11522" width="104.42578125" style="27" customWidth="1"/>
    <col min="11523" max="11776" width="11.42578125" style="27"/>
    <col min="11777" max="11777" width="26" style="27" customWidth="1"/>
    <col min="11778" max="11778" width="104.42578125" style="27" customWidth="1"/>
    <col min="11779" max="12032" width="11.42578125" style="27"/>
    <col min="12033" max="12033" width="26" style="27" customWidth="1"/>
    <col min="12034" max="12034" width="104.42578125" style="27" customWidth="1"/>
    <col min="12035" max="12288" width="11.42578125" style="27"/>
    <col min="12289" max="12289" width="26" style="27" customWidth="1"/>
    <col min="12290" max="12290" width="104.42578125" style="27" customWidth="1"/>
    <col min="12291" max="12544" width="11.42578125" style="27"/>
    <col min="12545" max="12545" width="26" style="27" customWidth="1"/>
    <col min="12546" max="12546" width="104.42578125" style="27" customWidth="1"/>
    <col min="12547" max="12800" width="11.42578125" style="27"/>
    <col min="12801" max="12801" width="26" style="27" customWidth="1"/>
    <col min="12802" max="12802" width="104.42578125" style="27" customWidth="1"/>
    <col min="12803" max="13056" width="11.42578125" style="27"/>
    <col min="13057" max="13057" width="26" style="27" customWidth="1"/>
    <col min="13058" max="13058" width="104.42578125" style="27" customWidth="1"/>
    <col min="13059" max="13312" width="11.42578125" style="27"/>
    <col min="13313" max="13313" width="26" style="27" customWidth="1"/>
    <col min="13314" max="13314" width="104.42578125" style="27" customWidth="1"/>
    <col min="13315" max="13568" width="11.42578125" style="27"/>
    <col min="13569" max="13569" width="26" style="27" customWidth="1"/>
    <col min="13570" max="13570" width="104.42578125" style="27" customWidth="1"/>
    <col min="13571" max="13824" width="11.42578125" style="27"/>
    <col min="13825" max="13825" width="26" style="27" customWidth="1"/>
    <col min="13826" max="13826" width="104.42578125" style="27" customWidth="1"/>
    <col min="13827" max="14080" width="11.42578125" style="27"/>
    <col min="14081" max="14081" width="26" style="27" customWidth="1"/>
    <col min="14082" max="14082" width="104.42578125" style="27" customWidth="1"/>
    <col min="14083" max="14336" width="11.42578125" style="27"/>
    <col min="14337" max="14337" width="26" style="27" customWidth="1"/>
    <col min="14338" max="14338" width="104.42578125" style="27" customWidth="1"/>
    <col min="14339" max="14592" width="11.42578125" style="27"/>
    <col min="14593" max="14593" width="26" style="27" customWidth="1"/>
    <col min="14594" max="14594" width="104.42578125" style="27" customWidth="1"/>
    <col min="14595" max="14848" width="11.42578125" style="27"/>
    <col min="14849" max="14849" width="26" style="27" customWidth="1"/>
    <col min="14850" max="14850" width="104.42578125" style="27" customWidth="1"/>
    <col min="14851" max="15104" width="11.42578125" style="27"/>
    <col min="15105" max="15105" width="26" style="27" customWidth="1"/>
    <col min="15106" max="15106" width="104.42578125" style="27" customWidth="1"/>
    <col min="15107" max="15360" width="11.42578125" style="27"/>
    <col min="15361" max="15361" width="26" style="27" customWidth="1"/>
    <col min="15362" max="15362" width="104.42578125" style="27" customWidth="1"/>
    <col min="15363" max="15616" width="11.42578125" style="27"/>
    <col min="15617" max="15617" width="26" style="27" customWidth="1"/>
    <col min="15618" max="15618" width="104.42578125" style="27" customWidth="1"/>
    <col min="15619" max="15872" width="11.42578125" style="27"/>
    <col min="15873" max="15873" width="26" style="27" customWidth="1"/>
    <col min="15874" max="15874" width="104.42578125" style="27" customWidth="1"/>
    <col min="15875" max="16128" width="11.42578125" style="27"/>
    <col min="16129" max="16129" width="26" style="27" customWidth="1"/>
    <col min="16130" max="16130" width="104.42578125" style="27" customWidth="1"/>
    <col min="16131" max="16384" width="11.42578125" style="27"/>
  </cols>
  <sheetData>
    <row r="1" spans="1:2" ht="15.75" thickBot="1" x14ac:dyDescent="0.3">
      <c r="A1" s="68" t="s">
        <v>42</v>
      </c>
      <c r="B1" s="69"/>
    </row>
    <row r="2" spans="1:2" ht="15.75" thickBot="1" x14ac:dyDescent="0.3">
      <c r="A2" s="28" t="s">
        <v>43</v>
      </c>
      <c r="B2" s="29" t="s">
        <v>65</v>
      </c>
    </row>
    <row r="3" spans="1:2" x14ac:dyDescent="0.25">
      <c r="A3" s="30" t="s">
        <v>44</v>
      </c>
      <c r="B3" s="31" t="s">
        <v>45</v>
      </c>
    </row>
    <row r="4" spans="1:2" x14ac:dyDescent="0.25">
      <c r="A4" s="32" t="s">
        <v>46</v>
      </c>
      <c r="B4" s="33" t="s">
        <v>47</v>
      </c>
    </row>
    <row r="5" spans="1:2" x14ac:dyDescent="0.25">
      <c r="A5" s="32" t="s">
        <v>48</v>
      </c>
      <c r="B5" s="33" t="s">
        <v>49</v>
      </c>
    </row>
    <row r="6" spans="1:2" x14ac:dyDescent="0.25">
      <c r="A6" s="34" t="s">
        <v>50</v>
      </c>
      <c r="B6" s="35" t="s">
        <v>66</v>
      </c>
    </row>
    <row r="7" spans="1:2" ht="15.75" thickBot="1" x14ac:dyDescent="0.3">
      <c r="A7" s="34" t="s">
        <v>51</v>
      </c>
      <c r="B7" s="35" t="s">
        <v>72</v>
      </c>
    </row>
    <row r="8" spans="1:2" x14ac:dyDescent="0.25">
      <c r="A8" s="36" t="s">
        <v>73</v>
      </c>
      <c r="B8" s="45" t="s">
        <v>67</v>
      </c>
    </row>
    <row r="9" spans="1:2" x14ac:dyDescent="0.25">
      <c r="A9" s="43" t="s">
        <v>52</v>
      </c>
      <c r="B9" s="38" t="s">
        <v>68</v>
      </c>
    </row>
    <row r="10" spans="1:2" x14ac:dyDescent="0.25">
      <c r="A10" s="34" t="s">
        <v>53</v>
      </c>
      <c r="B10" s="38" t="s">
        <v>71</v>
      </c>
    </row>
    <row r="11" spans="1:2" ht="24.75" thickBot="1" x14ac:dyDescent="0.3">
      <c r="A11" s="39" t="s">
        <v>54</v>
      </c>
      <c r="B11" s="44" t="s">
        <v>70</v>
      </c>
    </row>
    <row r="12" spans="1:2" ht="15.75" thickBot="1" x14ac:dyDescent="0.3">
      <c r="A12" s="36" t="s">
        <v>74</v>
      </c>
      <c r="B12" s="37" t="s">
        <v>0</v>
      </c>
    </row>
    <row r="13" spans="1:2" x14ac:dyDescent="0.25">
      <c r="A13" s="70" t="s">
        <v>57</v>
      </c>
      <c r="B13" s="40" t="s">
        <v>1</v>
      </c>
    </row>
    <row r="14" spans="1:2" ht="48.75" thickBot="1" x14ac:dyDescent="0.3">
      <c r="A14" s="71"/>
      <c r="B14" s="41" t="s">
        <v>55</v>
      </c>
    </row>
    <row r="15" spans="1:2" x14ac:dyDescent="0.25">
      <c r="A15" s="70" t="s">
        <v>69</v>
      </c>
      <c r="B15" s="40" t="s">
        <v>2</v>
      </c>
    </row>
    <row r="16" spans="1:2" ht="15.75" thickBot="1" x14ac:dyDescent="0.3">
      <c r="A16" s="72"/>
      <c r="B16" s="44" t="s">
        <v>58</v>
      </c>
    </row>
    <row r="17" spans="1:2" ht="24" x14ac:dyDescent="0.25">
      <c r="A17" s="30" t="s">
        <v>59</v>
      </c>
      <c r="B17" s="31" t="s">
        <v>60</v>
      </c>
    </row>
    <row r="18" spans="1:2" ht="24" x14ac:dyDescent="0.25">
      <c r="A18" s="30" t="s">
        <v>61</v>
      </c>
      <c r="B18" s="31" t="s">
        <v>56</v>
      </c>
    </row>
    <row r="19" spans="1:2" x14ac:dyDescent="0.25">
      <c r="A19" s="32" t="s">
        <v>62</v>
      </c>
      <c r="B19" s="33" t="s">
        <v>56</v>
      </c>
    </row>
    <row r="20" spans="1:2" ht="15.75" thickBot="1" x14ac:dyDescent="0.3">
      <c r="A20" s="39" t="s">
        <v>63</v>
      </c>
      <c r="B20" s="42" t="s">
        <v>64</v>
      </c>
    </row>
  </sheetData>
  <mergeCells count="3">
    <mergeCell ref="A1:B1"/>
    <mergeCell ref="A13:A14"/>
    <mergeCell ref="A15:A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C7_Sexoedad_31-31bis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2019-12-20T16:54:10Z</dcterms:created>
  <dcterms:modified xsi:type="dcterms:W3CDTF">2020-02-13T14:59:59Z</dcterms:modified>
</cp:coreProperties>
</file>