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_MVH_AX11" sheetId="1" r:id="rId1"/>
    <sheet name="Ficha técnica" sheetId="2" r:id="rId2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1" i="1" l="1"/>
  <c r="K21" i="1"/>
  <c r="N18" i="1"/>
  <c r="K18" i="1"/>
  <c r="N4" i="1"/>
  <c r="K4" i="1"/>
  <c r="K3" i="1" s="1"/>
  <c r="N3" i="1"/>
</calcChain>
</file>

<file path=xl/sharedStrings.xml><?xml version="1.0" encoding="utf-8"?>
<sst xmlns="http://schemas.openxmlformats.org/spreadsheetml/2006/main" count="160" uniqueCount="71">
  <si>
    <t>Sesiones de nutricionistas en hospitales del Gobierno de la Ciudad de Buenos Aires por hospital. Ciudad de Buenos Aires. Años 2000/2012</t>
  </si>
  <si>
    <t>Hospital</t>
  </si>
  <si>
    <t>Total</t>
  </si>
  <si>
    <t>...</t>
  </si>
  <si>
    <t>Hospitales generales de agudos</t>
  </si>
  <si>
    <t>Álvarez</t>
  </si>
  <si>
    <t>Argerich</t>
  </si>
  <si>
    <t>Durand</t>
  </si>
  <si>
    <t>Fernández</t>
  </si>
  <si>
    <t>Penna</t>
  </si>
  <si>
    <t>Piñero</t>
  </si>
  <si>
    <t>Pirovano</t>
  </si>
  <si>
    <t>Ramos Mejía</t>
  </si>
  <si>
    <t>Rivadavia</t>
  </si>
  <si>
    <t>Santojanni</t>
  </si>
  <si>
    <t>Tornú</t>
  </si>
  <si>
    <t>Vélez Sársfield</t>
  </si>
  <si>
    <t>Zubizarreta</t>
  </si>
  <si>
    <t>Hospitales generales de niños</t>
  </si>
  <si>
    <t>Elizalde</t>
  </si>
  <si>
    <t>-</t>
  </si>
  <si>
    <t>Gutiérrez</t>
  </si>
  <si>
    <t>Hospitales especializados</t>
  </si>
  <si>
    <t>Alvear</t>
  </si>
  <si>
    <t>Borda</t>
  </si>
  <si>
    <t>Lagleyze</t>
  </si>
  <si>
    <t>María Curie</t>
  </si>
  <si>
    <t>María Ferrer</t>
  </si>
  <si>
    <t>Moyano</t>
  </si>
  <si>
    <t>Muñiz</t>
  </si>
  <si>
    <t>Quemados</t>
  </si>
  <si>
    <t>Rehabilitación Psicofísica</t>
  </si>
  <si>
    <t>Rocca</t>
  </si>
  <si>
    <t>Santa Lucía</t>
  </si>
  <si>
    <t>Sardá</t>
  </si>
  <si>
    <t>Tobar García</t>
  </si>
  <si>
    <t>Udaondo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</si>
  <si>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a partir del año 2013 se interrumpe el envio de la información por parte de la fuente.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</si>
  <si>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Departamento de Estadísticas de Salud</t>
    </r>
  </si>
  <si>
    <t xml:space="preserve">FICHA TECNICA </t>
  </si>
  <si>
    <t>Archivo</t>
  </si>
  <si>
    <t>S_MVH_AX11</t>
  </si>
  <si>
    <t xml:space="preserve">Área Temática </t>
  </si>
  <si>
    <t>Salud</t>
  </si>
  <si>
    <t xml:space="preserve">Tema </t>
  </si>
  <si>
    <t>Movimiento Hospitalario GCBA</t>
  </si>
  <si>
    <t>Subtema</t>
  </si>
  <si>
    <t>Nutrición</t>
  </si>
  <si>
    <t>Serie</t>
  </si>
  <si>
    <t>Cantidad de sesiones de nutricionistas</t>
  </si>
  <si>
    <t>Objetivo</t>
  </si>
  <si>
    <t>Mostrar la evolución en el tiempo de la cantidad de sesiones de nutricionistas realizados en los hospitales dependiente del Gobierno de la Ciudad.</t>
  </si>
  <si>
    <t>Variable 1</t>
  </si>
  <si>
    <r>
      <rPr>
        <b/>
        <sz val="9"/>
        <rFont val="Arial"/>
        <family val="2"/>
        <charset val="1"/>
      </rPr>
      <t xml:space="preserve">Sesiones de nutricionistas: </t>
    </r>
    <r>
      <rPr>
        <sz val="9"/>
        <rFont val="Arial"/>
        <family val="2"/>
        <charset val="1"/>
      </rPr>
      <t>prestaciones hospitalarias brindadas por las nutricionistas en consultorios. Pueden ser a) de primera vez: es el primer encuentro que se establece dentro del año calendario entre la nutricionista-dietista y el paciente que necesita tratamiento dietoterápico debido a una patología que requiere intervención nutricional y b) ulteriores: son los encuentros con la nutricionista posteriores a la primera atención, dentro del año calendario, para realizar los controles pertinentes.</t>
    </r>
  </si>
  <si>
    <t xml:space="preserve">Definición Operativa </t>
  </si>
  <si>
    <t>Recuento de la cantidad de sesiones de nutricionistas realizadas en los hospitales dependiente del Gobierno de la Ciudad en cada año.</t>
  </si>
  <si>
    <t>Unidad de Medida</t>
  </si>
  <si>
    <t>Sesion de nutricionista</t>
  </si>
  <si>
    <t>Método de Cálculo (formula)</t>
  </si>
  <si>
    <t>Sumatoria de las sesiones de nutricionistas de cada hospital dependiente del Gobierno de la Ciudad en cada año.</t>
  </si>
  <si>
    <t>Variable 2</t>
  </si>
  <si>
    <r>
      <rPr>
        <b/>
        <sz val="9"/>
        <rFont val="Arial"/>
        <family val="2"/>
        <charset val="1"/>
      </rPr>
      <t>Tipo de hospital:</t>
    </r>
    <r>
      <rPr>
        <sz val="9"/>
        <rFont val="Arial"/>
        <family val="2"/>
        <charset val="1"/>
      </rPr>
      <t xml:space="preserve"> refiere al tipo de atencion que brinda cada hospital. Puede ser </t>
    </r>
    <r>
      <rPr>
        <u/>
        <sz val="9"/>
        <rFont val="Arial"/>
        <family val="2"/>
        <charset val="1"/>
      </rPr>
      <t>General</t>
    </r>
    <r>
      <rPr>
        <sz val="9"/>
        <rFont val="Arial"/>
        <family val="2"/>
        <charset val="1"/>
      </rPr>
      <t xml:space="preserve"> (brinda servicios de promoción, prevención, diagnóstico, tratamientoy/o rehabilitación a personas que padecen o son sospechosas de padecer enfermedades, pudiendo tener o no internación, y debiendo contar como mínimo con tres especialidades de las básicas), </t>
    </r>
    <r>
      <rPr>
        <u/>
        <sz val="9"/>
        <rFont val="Arial"/>
        <family val="2"/>
        <charset val="1"/>
      </rPr>
      <t>Especializado</t>
    </r>
    <r>
      <rPr>
        <sz val="9"/>
        <rFont val="Arial"/>
        <family val="2"/>
        <charset val="1"/>
      </rPr>
      <t xml:space="preserve"> (brinda servicios de prevención, diagnóstico, tratamientoy/o rehabilitación a personas que padecen una enfermedad específica, o afección de un aparato o sistema, o pertenecen a un determinado grupo etario) o </t>
    </r>
    <r>
      <rPr>
        <u/>
        <sz val="9"/>
        <rFont val="Arial"/>
        <family val="2"/>
        <charset val="1"/>
      </rPr>
      <t>General de niños</t>
    </r>
    <r>
      <rPr>
        <sz val="9"/>
        <rFont val="Arial"/>
        <family val="2"/>
        <charset val="1"/>
      </rPr>
      <t xml:space="preserve"> (atiende sólo a pacientes hasta 18 años inclusive).</t>
    </r>
  </si>
  <si>
    <t>Variable 3</t>
  </si>
  <si>
    <t>Año</t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</si>
  <si>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</si>
  <si>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</si>
  <si>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</si>
  <si>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</si>
  <si>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</si>
  <si>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</si>
  <si>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t>Ministerio de Salud (GCBA). Departamento de Estadísticas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</si>
</sst>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\-??\ [$€]_-;_-@_-"/>
  </numFmts>
  <fonts count="29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A7D00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0"/>
      <name val="Arial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u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FC0C0"/>
      </patternFill>
    </fill>
    <fill>
      <patternFill patternType="solid">
        <fgColor rgb="FFD7E4BD"/>
        <bgColor rgb="FFD9D9D9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C6EFCE"/>
        <bgColor rgb="FFCCFFCC"/>
      </patternFill>
    </fill>
    <fill>
      <patternFill patternType="solid">
        <fgColor rgb="FFA5A5A5"/>
        <bgColor rgb="FFB2B2B2"/>
      </patternFill>
    </fill>
    <fill>
      <patternFill patternType="solid">
        <fgColor rgb="FFF2F2F2"/>
        <bgColor rgb="FFEBF1DE"/>
      </patternFill>
    </fill>
    <fill>
      <patternFill patternType="solid">
        <fgColor rgb="FFFFCC99"/>
        <bgColor rgb="FFFAC090"/>
      </patternFill>
    </fill>
    <fill>
      <patternFill patternType="solid">
        <fgColor rgb="FFFFC7CE"/>
        <bgColor rgb="FFFFC0C0"/>
      </patternFill>
    </fill>
    <fill>
      <patternFill patternType="solid">
        <fgColor rgb="FFFFC0C0"/>
        <bgColor rgb="FFFFC7CE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CCFFCC"/>
        <bgColor rgb="FFC6EFCE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E6E0EC"/>
      </patternFill>
    </fill>
  </fills>
  <borders count="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5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3" fillId="20" borderId="0" applyBorder="0" applyProtection="0"/>
    <xf numFmtId="0" fontId="4" fillId="21" borderId="1" applyProtection="0"/>
    <xf numFmtId="0" fontId="5" fillId="0" borderId="2" applyProtection="0"/>
    <xf numFmtId="0" fontId="6" fillId="22" borderId="3" applyProtection="0"/>
    <xf numFmtId="0" fontId="7" fillId="0" borderId="0" applyBorder="0" applyProtection="0"/>
    <xf numFmtId="0" fontId="8" fillId="23" borderId="3" applyProtection="0"/>
    <xf numFmtId="164" fontId="28" fillId="0" borderId="0" applyBorder="0" applyProtection="0"/>
    <xf numFmtId="164" fontId="28" fillId="0" borderId="0" applyBorder="0" applyProtection="0"/>
    <xf numFmtId="0" fontId="9" fillId="0" borderId="0" applyBorder="0" applyProtection="0"/>
    <xf numFmtId="0" fontId="10" fillId="24" borderId="0" applyBorder="0" applyProtection="0"/>
    <xf numFmtId="0" fontId="11" fillId="25" borderId="0" applyBorder="0" applyProtection="0">
      <alignment horizontal="center"/>
    </xf>
    <xf numFmtId="0" fontId="12" fillId="26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28" fillId="27" borderId="4" applyProtection="0"/>
    <xf numFmtId="0" fontId="28" fillId="27" borderId="5" applyProtection="0"/>
    <xf numFmtId="0" fontId="11" fillId="25" borderId="0" applyProtection="0">
      <alignment horizontal="center"/>
    </xf>
    <xf numFmtId="0" fontId="14" fillId="22" borderId="6" applyProtection="0"/>
    <xf numFmtId="0" fontId="13" fillId="28" borderId="7"/>
    <xf numFmtId="0" fontId="15" fillId="0" borderId="0" applyBorder="0" applyProtection="0"/>
    <xf numFmtId="0" fontId="16" fillId="0" borderId="0" applyBorder="0" applyProtection="0"/>
    <xf numFmtId="0" fontId="17" fillId="0" borderId="8" applyProtection="0"/>
    <xf numFmtId="0" fontId="18" fillId="0" borderId="9" applyProtection="0"/>
    <xf numFmtId="0" fontId="19" fillId="0" borderId="10" applyProtection="0"/>
    <xf numFmtId="0" fontId="7" fillId="0" borderId="11" applyProtection="0"/>
    <xf numFmtId="0" fontId="20" fillId="0" borderId="0" applyBorder="0" applyProtection="0"/>
    <xf numFmtId="0" fontId="2" fillId="29" borderId="0" applyBorder="0" applyProtection="0"/>
    <xf numFmtId="0" fontId="2" fillId="30" borderId="0" applyBorder="0" applyProtection="0"/>
    <xf numFmtId="0" fontId="2" fillId="31" borderId="0" applyBorder="0" applyProtection="0"/>
    <xf numFmtId="0" fontId="2" fillId="32" borderId="0" applyBorder="0" applyProtection="0"/>
    <xf numFmtId="0" fontId="2" fillId="33" borderId="0" applyBorder="0" applyProtection="0"/>
    <xf numFmtId="0" fontId="2" fillId="34" borderId="0" applyBorder="0" applyProtection="0"/>
  </cellStyleXfs>
  <cellXfs count="51">
    <xf numFmtId="0" fontId="0" fillId="0" borderId="0" xfId="0"/>
    <xf numFmtId="0" fontId="11" fillId="0" borderId="15" xfId="33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13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35" borderId="1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/>
    </xf>
    <xf numFmtId="3" fontId="22" fillId="0" borderId="0" xfId="0" applyNumberFormat="1" applyFont="1"/>
    <xf numFmtId="0" fontId="0" fillId="0" borderId="14" xfId="0" applyFont="1" applyBorder="1" applyAlignment="1">
      <alignment horizontal="right"/>
    </xf>
    <xf numFmtId="3" fontId="22" fillId="0" borderId="0" xfId="0" applyNumberFormat="1" applyFont="1"/>
    <xf numFmtId="0" fontId="22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21" fillId="0" borderId="0" xfId="0" applyFont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3" fontId="21" fillId="0" borderId="0" xfId="0" applyNumberFormat="1" applyFont="1" applyBorder="1"/>
    <xf numFmtId="0" fontId="21" fillId="0" borderId="0" xfId="0" applyFont="1" applyBorder="1"/>
    <xf numFmtId="0" fontId="22" fillId="0" borderId="0" xfId="0" applyFont="1"/>
    <xf numFmtId="0" fontId="22" fillId="0" borderId="0" xfId="0" applyFont="1" applyBorder="1"/>
    <xf numFmtId="0" fontId="21" fillId="0" borderId="0" xfId="0" applyFont="1" applyBorder="1" applyAlignment="1">
      <alignment horizontal="left"/>
    </xf>
    <xf numFmtId="0" fontId="21" fillId="0" borderId="12" xfId="0" applyFont="1" applyBorder="1"/>
    <xf numFmtId="3" fontId="21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23" fillId="0" borderId="0" xfId="0" applyFont="1" applyBorder="1" applyAlignment="1">
      <alignment vertical="center"/>
    </xf>
    <xf numFmtId="0" fontId="13" fillId="0" borderId="0" xfId="33"/>
    <xf numFmtId="0" fontId="13" fillId="0" borderId="0" xfId="33" applyFont="1"/>
    <xf numFmtId="0" fontId="22" fillId="36" borderId="16" xfId="33" applyFont="1" applyFill="1" applyBorder="1" applyAlignment="1">
      <alignment horizontal="left" vertical="center" wrapText="1"/>
    </xf>
    <xf numFmtId="0" fontId="25" fillId="36" borderId="16" xfId="27" applyFont="1" applyFill="1" applyBorder="1" applyAlignment="1" applyProtection="1">
      <alignment horizontal="left" vertical="center" wrapText="1"/>
    </xf>
    <xf numFmtId="0" fontId="22" fillId="0" borderId="17" xfId="33" applyFont="1" applyBorder="1" applyAlignment="1">
      <alignment vertical="center" wrapText="1"/>
    </xf>
    <xf numFmtId="0" fontId="21" fillId="0" borderId="18" xfId="33" applyFont="1" applyBorder="1" applyAlignment="1">
      <alignment horizontal="left" vertical="center" wrapText="1"/>
    </xf>
    <xf numFmtId="0" fontId="22" fillId="0" borderId="19" xfId="33" applyFont="1" applyBorder="1" applyAlignment="1">
      <alignment vertical="center" wrapText="1"/>
    </xf>
    <xf numFmtId="0" fontId="13" fillId="0" borderId="20" xfId="33" applyFont="1" applyBorder="1"/>
    <xf numFmtId="0" fontId="22" fillId="0" borderId="21" xfId="33" applyFont="1" applyBorder="1" applyAlignment="1">
      <alignment vertical="center" wrapText="1"/>
    </xf>
    <xf numFmtId="0" fontId="21" fillId="0" borderId="20" xfId="33" applyFont="1" applyBorder="1" applyAlignment="1">
      <alignment horizontal="left" vertical="center" wrapText="1"/>
    </xf>
    <xf numFmtId="0" fontId="21" fillId="35" borderId="18" xfId="33" applyFont="1" applyFill="1" applyBorder="1" applyAlignment="1">
      <alignment horizontal="left" vertical="center" wrapText="1"/>
    </xf>
    <xf numFmtId="0" fontId="22" fillId="35" borderId="22" xfId="33" applyFont="1" applyFill="1" applyBorder="1" applyAlignment="1">
      <alignment vertical="center" wrapText="1"/>
    </xf>
    <xf numFmtId="0" fontId="22" fillId="35" borderId="23" xfId="33" applyFont="1" applyFill="1" applyBorder="1" applyAlignment="1">
      <alignment horizontal="left" vertical="center" wrapText="1"/>
    </xf>
    <xf numFmtId="0" fontId="22" fillId="35" borderId="21" xfId="33" applyFont="1" applyFill="1" applyBorder="1" applyAlignment="1">
      <alignment horizontal="center" vertical="center" wrapText="1"/>
    </xf>
    <xf numFmtId="0" fontId="21" fillId="35" borderId="24" xfId="33" applyFont="1" applyFill="1" applyBorder="1" applyAlignment="1">
      <alignment horizontal="left" vertical="center" wrapText="1"/>
    </xf>
    <xf numFmtId="0" fontId="22" fillId="35" borderId="21" xfId="33" applyFont="1" applyFill="1" applyBorder="1" applyAlignment="1">
      <alignment vertical="center" wrapText="1"/>
    </xf>
    <xf numFmtId="0" fontId="21" fillId="35" borderId="25" xfId="33" applyFont="1" applyFill="1" applyBorder="1" applyAlignment="1">
      <alignment horizontal="left" vertical="center" wrapText="1"/>
    </xf>
    <xf numFmtId="0" fontId="22" fillId="35" borderId="26" xfId="33" applyFont="1" applyFill="1" applyBorder="1" applyAlignment="1">
      <alignment vertical="center" wrapText="1"/>
    </xf>
    <xf numFmtId="0" fontId="26" fillId="35" borderId="27" xfId="33" applyFont="1" applyFill="1" applyBorder="1" applyAlignment="1">
      <alignment horizontal="left" vertical="center" wrapText="1"/>
    </xf>
    <xf numFmtId="0" fontId="22" fillId="0" borderId="16" xfId="33" applyFont="1" applyBorder="1" applyAlignment="1">
      <alignment vertical="center" wrapText="1"/>
    </xf>
    <xf numFmtId="0" fontId="22" fillId="35" borderId="20" xfId="33" applyFont="1" applyFill="1" applyBorder="1" applyAlignment="1">
      <alignment horizontal="left" vertical="center" wrapText="1"/>
    </xf>
    <xf numFmtId="0" fontId="27" fillId="0" borderId="0" xfId="33" applyFont="1"/>
    <xf numFmtId="0" fontId="22" fillId="35" borderId="16" xfId="33" applyFont="1" applyFill="1" applyBorder="1" applyAlignment="1">
      <alignment horizontal="left" vertical="center" wrapText="1"/>
    </xf>
    <xf numFmtId="0" fontId="21" fillId="35" borderId="28" xfId="33" applyFont="1" applyFill="1" applyBorder="1" applyAlignment="1">
      <alignment horizontal="left" vertical="center" wrapText="1"/>
    </xf>
    <xf numFmtId="0" fontId="22" fillId="0" borderId="26" xfId="33" applyFont="1" applyBorder="1" applyAlignment="1">
      <alignment vertical="center" wrapText="1"/>
    </xf>
    <xf numFmtId="0" fontId="21" fillId="0" borderId="27" xfId="33" applyFont="1" applyBorder="1" applyAlignment="1">
      <alignment horizontal="left" vertical="center" wrapText="1"/>
    </xf>
  </cellXfs>
  <cellStyles count="5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2"/>
    <cellStyle name="Celda de comprobación 2" xfId="20"/>
    <cellStyle name="Celda vinculada 2" xfId="21"/>
    <cellStyle name="Encabezado 4 2" xfId="23"/>
    <cellStyle name="Énfasis1 2" xfId="49"/>
    <cellStyle name="Énfasis2 2" xfId="50"/>
    <cellStyle name="Énfasis3 2" xfId="51"/>
    <cellStyle name="Énfasis4 2" xfId="52"/>
    <cellStyle name="Énfasis5 2" xfId="53"/>
    <cellStyle name="Énfasis6 2" xfId="54"/>
    <cellStyle name="Entrada 2" xfId="24"/>
    <cellStyle name="Euro" xfId="25"/>
    <cellStyle name="Euro 2" xfId="26"/>
    <cellStyle name="Hipervínculo 2" xfId="27"/>
    <cellStyle name="Incorrecto 2" xfId="28"/>
    <cellStyle name="mio" xfId="29"/>
    <cellStyle name="Neutral 2" xfId="30"/>
    <cellStyle name="Normal" xfId="0" builtinId="0"/>
    <cellStyle name="Normal 2" xfId="31"/>
    <cellStyle name="Normal 3" xfId="32"/>
    <cellStyle name="Normal 3 2" xfId="33"/>
    <cellStyle name="Normal 4" xfId="34"/>
    <cellStyle name="Normal 4 2" xfId="35"/>
    <cellStyle name="Normal 5" xfId="36"/>
    <cellStyle name="Notas 2" xfId="37"/>
    <cellStyle name="Notas 3" xfId="38"/>
    <cellStyle name="Pato" xfId="39"/>
    <cellStyle name="Salida 2" xfId="40"/>
    <cellStyle name="tabla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8"/>
    <cellStyle name="Total 2" xfId="4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CE6F2"/>
      <rgbColor rgb="FF0000FF"/>
      <rgbColor rgb="FFFCD5B5"/>
      <rgbColor rgb="FFFFC0C0"/>
      <rgbColor rgb="FFB7DEE8"/>
      <rgbColor rgb="FF9C0006"/>
      <rgbColor rgb="FF006100"/>
      <rgbColor rgb="FF000080"/>
      <rgbColor rgb="FF9C6500"/>
      <rgbColor rgb="FFFDEADA"/>
      <rgbColor rgb="FFCCC1DA"/>
      <rgbColor rgb="FFC0C0C0"/>
      <rgbColor rgb="FF7F7F7F"/>
      <rgbColor rgb="FF95B3D7"/>
      <rgbColor rgb="FFC0504D"/>
      <rgbColor rgb="FFFFFFCC"/>
      <rgbColor rgb="FFDBEEF4"/>
      <rgbColor rgb="FFF2F2F2"/>
      <rgbColor rgb="FFF79646"/>
      <rgbColor rgb="FFE6E0EC"/>
      <rgbColor rgb="FFB9CDE5"/>
      <rgbColor rgb="FF000080"/>
      <rgbColor rgb="FFFFC7CE"/>
      <rgbColor rgb="FFC3D69B"/>
      <rgbColor rgb="FFD7E4BD"/>
      <rgbColor rgb="FFEBF1DE"/>
      <rgbColor rgb="FF800000"/>
      <rgbColor rgb="FFD9D9D9"/>
      <rgbColor rgb="FF0000FF"/>
      <rgbColor rgb="FFA7C0DE"/>
      <rgbColor rgb="FFC6EFCE"/>
      <rgbColor rgb="FFCCFFCC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339966"/>
      <rgbColor rgb="FF003300"/>
      <rgbColor rgb="FFF2DCDB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Normal="100" workbookViewId="0">
      <selection activeCell="A8" sqref="A8"/>
    </sheetView>
  </sheetViews>
  <sheetFormatPr baseColWidth="10" defaultColWidth="10.7265625" defaultRowHeight="12.5" x14ac:dyDescent="0.25"/>
  <cols>
    <col min="1" max="1" width="28.54296875" customWidth="1"/>
    <col min="2" max="6" width="9.7265625" customWidth="1"/>
    <col min="7" max="7" width="8.54296875" customWidth="1"/>
    <col min="8" max="8" width="9.08984375" customWidth="1"/>
    <col min="9" max="9" width="9.54296875" customWidth="1"/>
    <col min="10" max="10" width="9.453125" customWidth="1"/>
    <col min="11" max="14" width="9.26953125" customWidth="1"/>
  </cols>
  <sheetData>
    <row r="1" spans="1:14" ht="12.7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x14ac:dyDescent="0.25">
      <c r="A2" s="4" t="s">
        <v>1</v>
      </c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4">
        <v>2011</v>
      </c>
      <c r="N2" s="5">
        <v>2012</v>
      </c>
    </row>
    <row r="3" spans="1:14" x14ac:dyDescent="0.25">
      <c r="A3" s="6" t="s">
        <v>2</v>
      </c>
      <c r="B3" s="7">
        <v>59260</v>
      </c>
      <c r="C3" s="7">
        <v>57424</v>
      </c>
      <c r="D3" s="7">
        <v>59359</v>
      </c>
      <c r="E3" s="7">
        <v>57626</v>
      </c>
      <c r="F3" s="7">
        <v>57954</v>
      </c>
      <c r="G3" s="7">
        <v>58562</v>
      </c>
      <c r="H3" s="7">
        <v>57418</v>
      </c>
      <c r="I3" s="7">
        <v>55443</v>
      </c>
      <c r="J3" s="7">
        <v>57820</v>
      </c>
      <c r="K3" s="7">
        <f>K4+K18+K21</f>
        <v>55268</v>
      </c>
      <c r="L3" s="8" t="s">
        <v>3</v>
      </c>
      <c r="M3" s="8" t="s">
        <v>3</v>
      </c>
      <c r="N3" s="9">
        <f>+N4+N18+N21</f>
        <v>53512</v>
      </c>
    </row>
    <row r="4" spans="1:14" x14ac:dyDescent="0.25">
      <c r="A4" s="10" t="s">
        <v>4</v>
      </c>
      <c r="B4" s="7">
        <v>42986</v>
      </c>
      <c r="C4" s="7">
        <v>45168</v>
      </c>
      <c r="D4" s="7">
        <v>49310</v>
      </c>
      <c r="E4" s="7">
        <v>47686</v>
      </c>
      <c r="F4" s="7">
        <v>48321</v>
      </c>
      <c r="G4" s="7">
        <v>48992</v>
      </c>
      <c r="H4" s="7">
        <v>47552</v>
      </c>
      <c r="I4" s="7">
        <v>46254</v>
      </c>
      <c r="J4" s="7">
        <v>49545</v>
      </c>
      <c r="K4" s="7">
        <f>SUM(K5:K17)</f>
        <v>47106</v>
      </c>
      <c r="L4" s="11" t="s">
        <v>3</v>
      </c>
      <c r="M4" s="11" t="s">
        <v>3</v>
      </c>
      <c r="N4" s="9">
        <f>SUM(N5:N17)</f>
        <v>43520</v>
      </c>
    </row>
    <row r="5" spans="1:14" x14ac:dyDescent="0.25">
      <c r="A5" s="12" t="s">
        <v>5</v>
      </c>
      <c r="B5" s="13">
        <v>2285</v>
      </c>
      <c r="C5" s="13">
        <v>2795</v>
      </c>
      <c r="D5" s="13">
        <v>3247</v>
      </c>
      <c r="E5" s="14">
        <v>3471</v>
      </c>
      <c r="F5" s="15">
        <v>3482</v>
      </c>
      <c r="G5" s="15">
        <v>2871</v>
      </c>
      <c r="H5" s="15">
        <v>2946</v>
      </c>
      <c r="I5" s="15">
        <v>2761</v>
      </c>
      <c r="J5" s="16">
        <v>3172</v>
      </c>
      <c r="K5" s="16">
        <v>2848</v>
      </c>
      <c r="L5" s="11" t="s">
        <v>3</v>
      </c>
      <c r="M5" s="11" t="s">
        <v>3</v>
      </c>
      <c r="N5" s="16">
        <v>3146</v>
      </c>
    </row>
    <row r="6" spans="1:14" x14ac:dyDescent="0.25">
      <c r="A6" s="17" t="s">
        <v>6</v>
      </c>
      <c r="B6" s="13">
        <v>4120</v>
      </c>
      <c r="C6" s="13">
        <v>4253</v>
      </c>
      <c r="D6" s="13">
        <v>4508</v>
      </c>
      <c r="E6" s="14">
        <v>4093</v>
      </c>
      <c r="F6" s="15">
        <v>4237</v>
      </c>
      <c r="G6" s="15">
        <v>6226</v>
      </c>
      <c r="H6" s="15">
        <v>6756</v>
      </c>
      <c r="I6" s="15">
        <v>8544</v>
      </c>
      <c r="J6" s="16">
        <v>10774</v>
      </c>
      <c r="K6" s="16">
        <v>7902</v>
      </c>
      <c r="L6" s="11" t="s">
        <v>3</v>
      </c>
      <c r="M6" s="11" t="s">
        <v>3</v>
      </c>
      <c r="N6" s="16">
        <v>6788</v>
      </c>
    </row>
    <row r="7" spans="1:14" x14ac:dyDescent="0.25">
      <c r="A7" s="17" t="s">
        <v>7</v>
      </c>
      <c r="B7" s="13">
        <v>1192</v>
      </c>
      <c r="C7" s="13">
        <v>1148</v>
      </c>
      <c r="D7" s="13">
        <v>1156</v>
      </c>
      <c r="E7" s="14">
        <v>1653</v>
      </c>
      <c r="F7" s="15">
        <v>1526</v>
      </c>
      <c r="G7" s="15">
        <v>1412</v>
      </c>
      <c r="H7" s="15">
        <v>1358</v>
      </c>
      <c r="I7" s="15">
        <v>1739</v>
      </c>
      <c r="J7" s="16">
        <v>1839</v>
      </c>
      <c r="K7" s="16">
        <v>1775</v>
      </c>
      <c r="L7" s="11" t="s">
        <v>3</v>
      </c>
      <c r="M7" s="11" t="s">
        <v>3</v>
      </c>
      <c r="N7" s="16">
        <v>1618</v>
      </c>
    </row>
    <row r="8" spans="1:14" x14ac:dyDescent="0.25">
      <c r="A8" s="17" t="s">
        <v>8</v>
      </c>
      <c r="B8" s="13">
        <v>2638</v>
      </c>
      <c r="C8" s="13">
        <v>3052</v>
      </c>
      <c r="D8" s="13">
        <v>3134</v>
      </c>
      <c r="E8" s="14">
        <v>2883</v>
      </c>
      <c r="F8" s="15">
        <v>3095</v>
      </c>
      <c r="G8" s="15">
        <v>3088</v>
      </c>
      <c r="H8" s="15">
        <v>2868</v>
      </c>
      <c r="I8" s="15">
        <v>2739</v>
      </c>
      <c r="J8" s="16">
        <v>2577</v>
      </c>
      <c r="K8" s="16">
        <v>2166</v>
      </c>
      <c r="L8" s="11" t="s">
        <v>3</v>
      </c>
      <c r="M8" s="11" t="s">
        <v>3</v>
      </c>
      <c r="N8" s="16">
        <v>2550</v>
      </c>
    </row>
    <row r="9" spans="1:14" x14ac:dyDescent="0.25">
      <c r="A9" s="17" t="s">
        <v>9</v>
      </c>
      <c r="B9" s="13">
        <v>1001</v>
      </c>
      <c r="C9" s="13">
        <v>1690</v>
      </c>
      <c r="D9" s="13">
        <v>1555</v>
      </c>
      <c r="E9" s="14">
        <v>1497</v>
      </c>
      <c r="F9" s="15">
        <v>1133</v>
      </c>
      <c r="G9" s="15">
        <v>1169</v>
      </c>
      <c r="H9" s="15">
        <v>832</v>
      </c>
      <c r="I9" s="15">
        <v>1060</v>
      </c>
      <c r="J9" s="16">
        <v>1404</v>
      </c>
      <c r="K9" s="16">
        <v>1554</v>
      </c>
      <c r="L9" s="11" t="s">
        <v>3</v>
      </c>
      <c r="M9" s="11" t="s">
        <v>3</v>
      </c>
      <c r="N9" s="16">
        <v>1643</v>
      </c>
    </row>
    <row r="10" spans="1:14" x14ac:dyDescent="0.25">
      <c r="A10" s="17" t="s">
        <v>10</v>
      </c>
      <c r="B10" s="13">
        <v>2962</v>
      </c>
      <c r="C10" s="13">
        <v>4302</v>
      </c>
      <c r="D10" s="13">
        <v>4530</v>
      </c>
      <c r="E10" s="14">
        <v>4792</v>
      </c>
      <c r="F10" s="15">
        <v>5199</v>
      </c>
      <c r="G10" s="15">
        <v>5033</v>
      </c>
      <c r="H10" s="15">
        <v>4999</v>
      </c>
      <c r="I10" s="15">
        <v>3272</v>
      </c>
      <c r="J10" s="16">
        <v>3387</v>
      </c>
      <c r="K10" s="16">
        <v>3534</v>
      </c>
      <c r="L10" s="11" t="s">
        <v>3</v>
      </c>
      <c r="M10" s="11" t="s">
        <v>3</v>
      </c>
      <c r="N10" s="16">
        <v>2857</v>
      </c>
    </row>
    <row r="11" spans="1:14" x14ac:dyDescent="0.25">
      <c r="A11" s="17" t="s">
        <v>11</v>
      </c>
      <c r="B11" s="13">
        <v>11784</v>
      </c>
      <c r="C11" s="13">
        <v>10952</v>
      </c>
      <c r="D11" s="13">
        <v>13783</v>
      </c>
      <c r="E11" s="14">
        <v>12381</v>
      </c>
      <c r="F11" s="15">
        <v>11800</v>
      </c>
      <c r="G11" s="15">
        <v>10436</v>
      </c>
      <c r="H11" s="15">
        <v>9679</v>
      </c>
      <c r="I11" s="15">
        <v>8776</v>
      </c>
      <c r="J11" s="16">
        <v>9230</v>
      </c>
      <c r="K11" s="16">
        <v>11831</v>
      </c>
      <c r="L11" s="11" t="s">
        <v>3</v>
      </c>
      <c r="M11" s="11" t="s">
        <v>3</v>
      </c>
      <c r="N11" s="16">
        <v>8271</v>
      </c>
    </row>
    <row r="12" spans="1:14" x14ac:dyDescent="0.25">
      <c r="A12" s="17" t="s">
        <v>12</v>
      </c>
      <c r="B12" s="13">
        <v>5616</v>
      </c>
      <c r="C12" s="13">
        <v>5914</v>
      </c>
      <c r="D12" s="13">
        <v>5384</v>
      </c>
      <c r="E12" s="14">
        <v>5070</v>
      </c>
      <c r="F12" s="15">
        <v>5136</v>
      </c>
      <c r="G12" s="15">
        <v>4639</v>
      </c>
      <c r="H12" s="15">
        <v>4308</v>
      </c>
      <c r="I12" s="15">
        <v>4488</v>
      </c>
      <c r="J12" s="16">
        <v>4957</v>
      </c>
      <c r="K12" s="16">
        <v>4437</v>
      </c>
      <c r="L12" s="11" t="s">
        <v>3</v>
      </c>
      <c r="M12" s="11" t="s">
        <v>3</v>
      </c>
      <c r="N12" s="16">
        <v>4548</v>
      </c>
    </row>
    <row r="13" spans="1:14" x14ac:dyDescent="0.25">
      <c r="A13" s="17" t="s">
        <v>13</v>
      </c>
      <c r="B13" s="13">
        <v>988</v>
      </c>
      <c r="C13" s="13">
        <v>1420</v>
      </c>
      <c r="D13" s="13">
        <v>1779</v>
      </c>
      <c r="E13" s="14">
        <v>1645</v>
      </c>
      <c r="F13" s="15">
        <v>2358</v>
      </c>
      <c r="G13" s="15">
        <v>2386</v>
      </c>
      <c r="H13" s="15">
        <v>2534</v>
      </c>
      <c r="I13" s="15">
        <v>2542</v>
      </c>
      <c r="J13" s="16">
        <v>2601</v>
      </c>
      <c r="K13" s="16">
        <v>2481</v>
      </c>
      <c r="L13" s="11" t="s">
        <v>3</v>
      </c>
      <c r="M13" s="11" t="s">
        <v>3</v>
      </c>
      <c r="N13" s="16">
        <v>3424</v>
      </c>
    </row>
    <row r="14" spans="1:14" x14ac:dyDescent="0.25">
      <c r="A14" s="17" t="s">
        <v>14</v>
      </c>
      <c r="B14" s="13">
        <v>2785</v>
      </c>
      <c r="C14" s="13">
        <v>2263</v>
      </c>
      <c r="D14" s="13">
        <v>2881</v>
      </c>
      <c r="E14" s="14">
        <v>3101</v>
      </c>
      <c r="F14" s="15">
        <v>3290</v>
      </c>
      <c r="G14" s="15">
        <v>3635</v>
      </c>
      <c r="H14" s="15">
        <v>2697</v>
      </c>
      <c r="I14" s="15">
        <v>2465</v>
      </c>
      <c r="J14" s="16">
        <v>2375</v>
      </c>
      <c r="K14" s="16">
        <v>1401</v>
      </c>
      <c r="L14" s="11" t="s">
        <v>3</v>
      </c>
      <c r="M14" s="11" t="s">
        <v>3</v>
      </c>
      <c r="N14" s="16">
        <v>1860</v>
      </c>
    </row>
    <row r="15" spans="1:14" x14ac:dyDescent="0.25">
      <c r="A15" s="17" t="s">
        <v>15</v>
      </c>
      <c r="B15" s="13">
        <v>1724</v>
      </c>
      <c r="C15" s="13">
        <v>1614</v>
      </c>
      <c r="D15" s="13">
        <v>1491</v>
      </c>
      <c r="E15" s="14">
        <v>1763</v>
      </c>
      <c r="F15" s="15">
        <v>1760</v>
      </c>
      <c r="G15" s="15">
        <v>2222</v>
      </c>
      <c r="H15" s="15">
        <v>2032</v>
      </c>
      <c r="I15" s="15">
        <v>2258</v>
      </c>
      <c r="J15" s="16">
        <v>1999</v>
      </c>
      <c r="K15" s="16">
        <v>1856</v>
      </c>
      <c r="L15" s="11" t="s">
        <v>3</v>
      </c>
      <c r="M15" s="11" t="s">
        <v>3</v>
      </c>
      <c r="N15" s="16">
        <v>1813</v>
      </c>
    </row>
    <row r="16" spans="1:14" x14ac:dyDescent="0.25">
      <c r="A16" s="17" t="s">
        <v>16</v>
      </c>
      <c r="B16" s="13">
        <v>2533</v>
      </c>
      <c r="C16" s="13">
        <v>2594</v>
      </c>
      <c r="D16" s="13">
        <v>2718</v>
      </c>
      <c r="E16" s="14">
        <v>2508</v>
      </c>
      <c r="F16" s="15">
        <v>2431</v>
      </c>
      <c r="G16" s="15">
        <v>2742</v>
      </c>
      <c r="H16" s="15">
        <v>2976</v>
      </c>
      <c r="I16" s="15">
        <v>2477</v>
      </c>
      <c r="J16" s="16">
        <v>2794</v>
      </c>
      <c r="K16" s="16">
        <v>2930</v>
      </c>
      <c r="L16" s="11" t="s">
        <v>3</v>
      </c>
      <c r="M16" s="11" t="s">
        <v>3</v>
      </c>
      <c r="N16" s="16">
        <v>2196</v>
      </c>
    </row>
    <row r="17" spans="1:14" x14ac:dyDescent="0.25">
      <c r="A17" s="17" t="s">
        <v>17</v>
      </c>
      <c r="B17" s="13">
        <v>3358</v>
      </c>
      <c r="C17" s="13">
        <v>3171</v>
      </c>
      <c r="D17" s="13">
        <v>3144</v>
      </c>
      <c r="E17" s="14">
        <v>2829</v>
      </c>
      <c r="F17" s="15">
        <v>2874</v>
      </c>
      <c r="G17" s="15">
        <v>3133</v>
      </c>
      <c r="H17" s="15">
        <v>3567</v>
      </c>
      <c r="I17" s="15">
        <v>3133</v>
      </c>
      <c r="J17" s="16">
        <v>2436</v>
      </c>
      <c r="K17" s="16">
        <v>2391</v>
      </c>
      <c r="L17" s="11" t="s">
        <v>3</v>
      </c>
      <c r="M17" s="11" t="s">
        <v>3</v>
      </c>
      <c r="N17" s="16">
        <v>2806</v>
      </c>
    </row>
    <row r="18" spans="1:14" x14ac:dyDescent="0.25">
      <c r="A18" s="18" t="s">
        <v>18</v>
      </c>
      <c r="B18" s="7">
        <v>482</v>
      </c>
      <c r="C18" s="7">
        <v>345</v>
      </c>
      <c r="D18" s="7">
        <v>364</v>
      </c>
      <c r="E18" s="7">
        <v>384</v>
      </c>
      <c r="F18" s="7">
        <v>475</v>
      </c>
      <c r="G18" s="7">
        <v>422</v>
      </c>
      <c r="H18" s="18">
        <v>471</v>
      </c>
      <c r="I18" s="18">
        <v>466</v>
      </c>
      <c r="J18" s="18">
        <v>354</v>
      </c>
      <c r="K18" s="7">
        <f>SUM(K19:K20)</f>
        <v>513</v>
      </c>
      <c r="L18" s="11" t="s">
        <v>3</v>
      </c>
      <c r="M18" s="11" t="s">
        <v>3</v>
      </c>
      <c r="N18" s="9">
        <f>SUM(N19:N20)</f>
        <v>3062</v>
      </c>
    </row>
    <row r="19" spans="1:14" x14ac:dyDescent="0.25">
      <c r="A19" s="17" t="s">
        <v>19</v>
      </c>
      <c r="B19" s="14">
        <v>135</v>
      </c>
      <c r="C19" s="14">
        <v>30</v>
      </c>
      <c r="D19" s="14">
        <v>2</v>
      </c>
      <c r="E19" s="14" t="s">
        <v>20</v>
      </c>
      <c r="F19" s="14">
        <v>2</v>
      </c>
      <c r="G19" s="14" t="s">
        <v>20</v>
      </c>
      <c r="H19" s="14" t="s">
        <v>20</v>
      </c>
      <c r="I19" s="14" t="s">
        <v>20</v>
      </c>
      <c r="J19" s="14" t="s">
        <v>20</v>
      </c>
      <c r="K19" s="16">
        <v>74</v>
      </c>
      <c r="L19" s="14" t="s">
        <v>3</v>
      </c>
      <c r="M19" s="14" t="s">
        <v>3</v>
      </c>
      <c r="N19" s="16">
        <v>129</v>
      </c>
    </row>
    <row r="20" spans="1:14" x14ac:dyDescent="0.25">
      <c r="A20" s="17" t="s">
        <v>21</v>
      </c>
      <c r="B20" s="14">
        <v>347</v>
      </c>
      <c r="C20" s="14">
        <v>315</v>
      </c>
      <c r="D20" s="14">
        <v>362</v>
      </c>
      <c r="E20" s="14">
        <v>384</v>
      </c>
      <c r="F20" s="14">
        <v>473</v>
      </c>
      <c r="G20" s="14">
        <v>422</v>
      </c>
      <c r="H20" s="14">
        <v>471</v>
      </c>
      <c r="I20" s="14">
        <v>466</v>
      </c>
      <c r="J20" s="14">
        <v>354</v>
      </c>
      <c r="K20" s="16">
        <v>439</v>
      </c>
      <c r="L20" s="11" t="s">
        <v>3</v>
      </c>
      <c r="M20" s="11" t="s">
        <v>3</v>
      </c>
      <c r="N20" s="16">
        <v>2933</v>
      </c>
    </row>
    <row r="21" spans="1:14" x14ac:dyDescent="0.25">
      <c r="A21" s="19" t="s">
        <v>22</v>
      </c>
      <c r="B21" s="7">
        <v>15792</v>
      </c>
      <c r="C21" s="7">
        <v>11911</v>
      </c>
      <c r="D21" s="7">
        <v>9685</v>
      </c>
      <c r="E21" s="7">
        <v>9556</v>
      </c>
      <c r="F21" s="7">
        <v>9158</v>
      </c>
      <c r="G21" s="7">
        <v>9148</v>
      </c>
      <c r="H21" s="7">
        <v>9395</v>
      </c>
      <c r="I21" s="7">
        <v>8723</v>
      </c>
      <c r="J21" s="7">
        <v>7921</v>
      </c>
      <c r="K21" s="7">
        <f>SUM(K22:K35)</f>
        <v>7649</v>
      </c>
      <c r="L21" s="11" t="s">
        <v>3</v>
      </c>
      <c r="M21" s="11" t="s">
        <v>3</v>
      </c>
      <c r="N21" s="9">
        <f>SUM(N22:N35)</f>
        <v>6930</v>
      </c>
    </row>
    <row r="22" spans="1:14" x14ac:dyDescent="0.25">
      <c r="A22" s="17" t="s">
        <v>23</v>
      </c>
      <c r="B22" s="14" t="s">
        <v>20</v>
      </c>
      <c r="C22" s="14">
        <v>126</v>
      </c>
      <c r="D22" s="14">
        <v>217</v>
      </c>
      <c r="E22" s="14">
        <v>229</v>
      </c>
      <c r="F22" s="14">
        <v>188</v>
      </c>
      <c r="G22" s="14">
        <v>206</v>
      </c>
      <c r="H22" s="14">
        <v>181</v>
      </c>
      <c r="I22" s="14">
        <v>263</v>
      </c>
      <c r="J22" s="14">
        <v>210</v>
      </c>
      <c r="K22" s="16">
        <v>200</v>
      </c>
      <c r="L22" s="11" t="s">
        <v>3</v>
      </c>
      <c r="M22" s="11" t="s">
        <v>3</v>
      </c>
      <c r="N22" s="14" t="s">
        <v>20</v>
      </c>
    </row>
    <row r="23" spans="1:14" x14ac:dyDescent="0.25">
      <c r="A23" s="17" t="s">
        <v>24</v>
      </c>
      <c r="B23" s="14">
        <v>84</v>
      </c>
      <c r="C23" s="14">
        <v>184</v>
      </c>
      <c r="D23" s="14">
        <v>501</v>
      </c>
      <c r="E23" s="14">
        <v>381</v>
      </c>
      <c r="F23" s="14">
        <v>284</v>
      </c>
      <c r="G23" s="14">
        <v>333</v>
      </c>
      <c r="H23" s="14">
        <v>271</v>
      </c>
      <c r="I23" s="14">
        <v>255</v>
      </c>
      <c r="J23" s="14">
        <v>195</v>
      </c>
      <c r="K23" s="14">
        <v>224</v>
      </c>
      <c r="L23" s="11" t="s">
        <v>3</v>
      </c>
      <c r="M23" s="11" t="s">
        <v>3</v>
      </c>
      <c r="N23" s="14">
        <v>164</v>
      </c>
    </row>
    <row r="24" spans="1:14" x14ac:dyDescent="0.25">
      <c r="A24" s="17" t="s">
        <v>25</v>
      </c>
      <c r="B24" s="14">
        <v>36</v>
      </c>
      <c r="C24" s="14">
        <v>59</v>
      </c>
      <c r="D24" s="14">
        <v>52</v>
      </c>
      <c r="E24" s="14">
        <v>41</v>
      </c>
      <c r="F24" s="14">
        <v>37</v>
      </c>
      <c r="G24" s="14">
        <v>34</v>
      </c>
      <c r="H24" s="14">
        <v>1359</v>
      </c>
      <c r="I24" s="14">
        <v>1019</v>
      </c>
      <c r="J24" s="14">
        <v>114</v>
      </c>
      <c r="K24" s="14">
        <v>54</v>
      </c>
      <c r="L24" s="11" t="s">
        <v>3</v>
      </c>
      <c r="M24" s="11" t="s">
        <v>3</v>
      </c>
      <c r="N24" s="14">
        <v>53</v>
      </c>
    </row>
    <row r="25" spans="1:14" x14ac:dyDescent="0.25">
      <c r="A25" s="20" t="s">
        <v>26</v>
      </c>
      <c r="B25" s="14">
        <v>528</v>
      </c>
      <c r="C25" s="14">
        <v>476</v>
      </c>
      <c r="D25" s="14">
        <v>527</v>
      </c>
      <c r="E25" s="14">
        <v>353</v>
      </c>
      <c r="F25" s="14">
        <v>524</v>
      </c>
      <c r="G25" s="14">
        <v>642</v>
      </c>
      <c r="H25" s="14">
        <v>301</v>
      </c>
      <c r="I25" s="14">
        <v>636</v>
      </c>
      <c r="J25" s="14">
        <v>746</v>
      </c>
      <c r="K25" s="14">
        <v>572</v>
      </c>
      <c r="L25" s="11" t="s">
        <v>3</v>
      </c>
      <c r="M25" s="11" t="s">
        <v>3</v>
      </c>
      <c r="N25" s="14">
        <v>201</v>
      </c>
    </row>
    <row r="26" spans="1:14" x14ac:dyDescent="0.25">
      <c r="A26" s="17" t="s">
        <v>27</v>
      </c>
      <c r="B26" s="14">
        <v>333</v>
      </c>
      <c r="C26" s="14">
        <v>264</v>
      </c>
      <c r="D26" s="14">
        <v>268</v>
      </c>
      <c r="E26" s="14">
        <v>244</v>
      </c>
      <c r="F26" s="14">
        <v>249</v>
      </c>
      <c r="G26" s="14">
        <v>39</v>
      </c>
      <c r="H26" s="14">
        <v>48</v>
      </c>
      <c r="I26" s="14">
        <v>189</v>
      </c>
      <c r="J26" s="14">
        <v>194</v>
      </c>
      <c r="K26" s="14">
        <v>238</v>
      </c>
      <c r="L26" s="11" t="s">
        <v>3</v>
      </c>
      <c r="M26" s="11" t="s">
        <v>3</v>
      </c>
      <c r="N26" s="14">
        <v>167</v>
      </c>
    </row>
    <row r="27" spans="1:14" x14ac:dyDescent="0.25">
      <c r="A27" s="17" t="s">
        <v>28</v>
      </c>
      <c r="B27" s="14">
        <v>7292</v>
      </c>
      <c r="C27" s="14">
        <v>2864</v>
      </c>
      <c r="D27" s="14">
        <v>89</v>
      </c>
      <c r="E27" s="14">
        <v>148</v>
      </c>
      <c r="F27" s="14">
        <v>124</v>
      </c>
      <c r="G27" s="14">
        <v>509</v>
      </c>
      <c r="H27" s="14">
        <v>345</v>
      </c>
      <c r="I27" s="14">
        <v>359</v>
      </c>
      <c r="J27" s="14">
        <v>291</v>
      </c>
      <c r="K27" s="14">
        <v>395</v>
      </c>
      <c r="L27" s="11" t="s">
        <v>3</v>
      </c>
      <c r="M27" s="11" t="s">
        <v>3</v>
      </c>
      <c r="N27" s="14">
        <v>166</v>
      </c>
    </row>
    <row r="28" spans="1:14" x14ac:dyDescent="0.25">
      <c r="A28" s="17" t="s">
        <v>29</v>
      </c>
      <c r="B28" s="14">
        <v>441</v>
      </c>
      <c r="C28" s="14">
        <v>543</v>
      </c>
      <c r="D28" s="14">
        <v>507</v>
      </c>
      <c r="E28" s="14">
        <v>379</v>
      </c>
      <c r="F28" s="14">
        <v>418</v>
      </c>
      <c r="G28" s="14">
        <v>442</v>
      </c>
      <c r="H28" s="14">
        <v>684</v>
      </c>
      <c r="I28" s="14">
        <v>930</v>
      </c>
      <c r="J28" s="14">
        <v>801</v>
      </c>
      <c r="K28" s="14">
        <v>656</v>
      </c>
      <c r="L28" s="11" t="s">
        <v>3</v>
      </c>
      <c r="M28" s="11" t="s">
        <v>3</v>
      </c>
      <c r="N28" s="14">
        <v>1181</v>
      </c>
    </row>
    <row r="29" spans="1:14" x14ac:dyDescent="0.25">
      <c r="A29" s="17" t="s">
        <v>30</v>
      </c>
      <c r="B29" s="14" t="s">
        <v>20</v>
      </c>
      <c r="C29" s="14" t="s">
        <v>20</v>
      </c>
      <c r="D29" s="14" t="s">
        <v>20</v>
      </c>
      <c r="E29" s="14" t="s">
        <v>20</v>
      </c>
      <c r="F29" s="14" t="s">
        <v>20</v>
      </c>
      <c r="G29" s="14" t="s">
        <v>20</v>
      </c>
      <c r="H29" s="14" t="s">
        <v>20</v>
      </c>
      <c r="I29" s="14" t="s">
        <v>20</v>
      </c>
      <c r="J29" s="14" t="s">
        <v>20</v>
      </c>
      <c r="K29" s="14" t="s">
        <v>20</v>
      </c>
      <c r="L29" s="14" t="s">
        <v>3</v>
      </c>
      <c r="M29" s="14" t="s">
        <v>3</v>
      </c>
      <c r="N29" s="14" t="s">
        <v>20</v>
      </c>
    </row>
    <row r="30" spans="1:14" x14ac:dyDescent="0.25">
      <c r="A30" s="17" t="s">
        <v>31</v>
      </c>
      <c r="B30" s="14">
        <v>277</v>
      </c>
      <c r="C30" s="14">
        <v>279</v>
      </c>
      <c r="D30" s="14">
        <v>267</v>
      </c>
      <c r="E30" s="14">
        <v>330</v>
      </c>
      <c r="F30" s="14">
        <v>400</v>
      </c>
      <c r="G30" s="14">
        <v>254</v>
      </c>
      <c r="H30" s="14">
        <v>262</v>
      </c>
      <c r="I30" s="14">
        <v>221</v>
      </c>
      <c r="J30" s="14">
        <v>219</v>
      </c>
      <c r="K30" s="14">
        <v>249</v>
      </c>
      <c r="L30" s="11" t="s">
        <v>3</v>
      </c>
      <c r="M30" s="11" t="s">
        <v>3</v>
      </c>
      <c r="N30" s="14">
        <v>425</v>
      </c>
    </row>
    <row r="31" spans="1:14" x14ac:dyDescent="0.25">
      <c r="A31" s="17" t="s">
        <v>32</v>
      </c>
      <c r="B31" s="14">
        <v>383</v>
      </c>
      <c r="C31" s="14">
        <v>601</v>
      </c>
      <c r="D31" s="14">
        <v>590</v>
      </c>
      <c r="E31" s="14">
        <v>419</v>
      </c>
      <c r="F31" s="14">
        <v>468</v>
      </c>
      <c r="G31" s="14">
        <v>441</v>
      </c>
      <c r="H31" s="14">
        <v>595</v>
      </c>
      <c r="I31" s="14">
        <v>400</v>
      </c>
      <c r="J31" s="14">
        <v>501</v>
      </c>
      <c r="K31" s="14">
        <v>535</v>
      </c>
      <c r="L31" s="11" t="s">
        <v>3</v>
      </c>
      <c r="M31" s="11" t="s">
        <v>3</v>
      </c>
      <c r="N31" s="14" t="s">
        <v>20</v>
      </c>
    </row>
    <row r="32" spans="1:14" x14ac:dyDescent="0.25">
      <c r="A32" s="17" t="s">
        <v>33</v>
      </c>
      <c r="B32" s="14">
        <v>274</v>
      </c>
      <c r="C32" s="14">
        <v>290</v>
      </c>
      <c r="D32" s="14">
        <v>296</v>
      </c>
      <c r="E32" s="14">
        <v>204</v>
      </c>
      <c r="F32" s="14">
        <v>215</v>
      </c>
      <c r="G32" s="14">
        <v>245</v>
      </c>
      <c r="H32" s="14">
        <v>227</v>
      </c>
      <c r="I32" s="14">
        <v>196</v>
      </c>
      <c r="J32" s="14">
        <v>215</v>
      </c>
      <c r="K32" s="14">
        <v>173</v>
      </c>
      <c r="L32" s="11" t="s">
        <v>3</v>
      </c>
      <c r="M32" s="11" t="s">
        <v>3</v>
      </c>
      <c r="N32" s="14">
        <v>156</v>
      </c>
    </row>
    <row r="33" spans="1:14" x14ac:dyDescent="0.25">
      <c r="A33" s="17" t="s">
        <v>34</v>
      </c>
      <c r="B33" s="14">
        <v>1680</v>
      </c>
      <c r="C33" s="14">
        <v>1767</v>
      </c>
      <c r="D33" s="14">
        <v>1994</v>
      </c>
      <c r="E33" s="14">
        <v>1327</v>
      </c>
      <c r="F33" s="14">
        <v>1960</v>
      </c>
      <c r="G33" s="14">
        <v>1817</v>
      </c>
      <c r="H33" s="14">
        <v>1339</v>
      </c>
      <c r="I33" s="14">
        <v>896</v>
      </c>
      <c r="J33" s="14">
        <v>865</v>
      </c>
      <c r="K33" s="14">
        <v>910</v>
      </c>
      <c r="L33" s="11" t="s">
        <v>3</v>
      </c>
      <c r="M33" s="11" t="s">
        <v>3</v>
      </c>
      <c r="N33" s="14">
        <v>797</v>
      </c>
    </row>
    <row r="34" spans="1:14" x14ac:dyDescent="0.25">
      <c r="A34" s="17" t="s">
        <v>35</v>
      </c>
      <c r="B34" s="14">
        <v>44</v>
      </c>
      <c r="C34" s="14">
        <v>21</v>
      </c>
      <c r="D34" s="14">
        <v>14</v>
      </c>
      <c r="E34" s="14" t="s">
        <v>20</v>
      </c>
      <c r="F34" s="14">
        <v>15</v>
      </c>
      <c r="G34" s="14">
        <v>4</v>
      </c>
      <c r="H34" s="14">
        <v>2</v>
      </c>
      <c r="I34" s="14" t="s">
        <v>20</v>
      </c>
      <c r="J34" s="14" t="s">
        <v>20</v>
      </c>
      <c r="K34" s="11" t="s">
        <v>20</v>
      </c>
      <c r="L34" s="14" t="s">
        <v>3</v>
      </c>
      <c r="M34" s="14" t="s">
        <v>3</v>
      </c>
      <c r="N34" s="14" t="s">
        <v>20</v>
      </c>
    </row>
    <row r="35" spans="1:14" x14ac:dyDescent="0.25">
      <c r="A35" s="21" t="s">
        <v>36</v>
      </c>
      <c r="B35" s="22">
        <v>4420</v>
      </c>
      <c r="C35" s="22">
        <v>4437</v>
      </c>
      <c r="D35" s="22">
        <v>4363</v>
      </c>
      <c r="E35" s="22">
        <v>5501</v>
      </c>
      <c r="F35" s="22">
        <v>4276</v>
      </c>
      <c r="G35" s="22">
        <v>4182</v>
      </c>
      <c r="H35" s="22">
        <v>3781</v>
      </c>
      <c r="I35" s="22">
        <v>3359</v>
      </c>
      <c r="J35" s="22">
        <v>3570</v>
      </c>
      <c r="K35" s="22">
        <v>3443</v>
      </c>
      <c r="L35" s="23" t="s">
        <v>3</v>
      </c>
      <c r="M35" s="23" t="s">
        <v>3</v>
      </c>
      <c r="N35" s="22">
        <v>3620</v>
      </c>
    </row>
    <row r="36" spans="1:14" x14ac:dyDescent="0.25">
      <c r="A36" s="24" t="s">
        <v>37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1"/>
      <c r="M36" s="11"/>
      <c r="N36" s="14"/>
    </row>
    <row r="37" spans="1:14" x14ac:dyDescent="0.25">
      <c r="A37" s="2" t="s">
        <v>38</v>
      </c>
      <c r="B37" s="2"/>
      <c r="C37" s="2"/>
      <c r="D37" s="2"/>
      <c r="E37" s="2"/>
      <c r="F37" s="2"/>
      <c r="G37" s="2"/>
      <c r="H37" s="2"/>
      <c r="I37" s="2"/>
    </row>
  </sheetData>
  <mergeCells count="2">
    <mergeCell ref="A1:L1"/>
    <mergeCell ref="A37:I37"/>
  </mergeCells>
  <pageMargins left="0.75" right="0.75" top="1" bottom="1" header="0.51180555555555496" footer="0.51180555555555496"/>
  <pageSetup paperSize="9" scale="7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8"/>
  <sheetViews>
    <sheetView zoomScaleNormal="100" workbookViewId="0">
      <selection activeCell="C20" sqref="C20"/>
    </sheetView>
  </sheetViews>
  <sheetFormatPr baseColWidth="10" defaultColWidth="11.453125" defaultRowHeight="12.5" x14ac:dyDescent="0.25"/>
  <cols>
    <col min="1" max="1" width="11.453125" style="25"/>
    <col min="2" max="2" width="18" style="25" customWidth="1"/>
    <col min="3" max="3" width="66.7265625" style="26" customWidth="1"/>
    <col min="4" max="1024" width="11.453125" style="25"/>
  </cols>
  <sheetData>
    <row r="2" spans="2:4" ht="13.5" customHeight="1" x14ac:dyDescent="0.25">
      <c r="B2" s="1" t="s">
        <v>39</v>
      </c>
      <c r="C2" s="1"/>
    </row>
    <row r="3" spans="2:4" x14ac:dyDescent="0.25">
      <c r="B3" s="27" t="s">
        <v>40</v>
      </c>
      <c r="C3" s="28" t="s">
        <v>41</v>
      </c>
    </row>
    <row r="4" spans="2:4" x14ac:dyDescent="0.25">
      <c r="B4" s="29" t="s">
        <v>42</v>
      </c>
      <c r="C4" s="30" t="s">
        <v>43</v>
      </c>
    </row>
    <row r="5" spans="2:4" x14ac:dyDescent="0.25">
      <c r="B5" s="31" t="s">
        <v>44</v>
      </c>
      <c r="C5" s="32" t="s">
        <v>45</v>
      </c>
    </row>
    <row r="6" spans="2:4" x14ac:dyDescent="0.25">
      <c r="B6" s="31" t="s">
        <v>46</v>
      </c>
      <c r="C6" s="32" t="s">
        <v>47</v>
      </c>
    </row>
    <row r="7" spans="2:4" x14ac:dyDescent="0.25">
      <c r="B7" s="33" t="s">
        <v>48</v>
      </c>
      <c r="C7" s="34" t="s">
        <v>49</v>
      </c>
    </row>
    <row r="8" spans="2:4" ht="33.75" customHeight="1" x14ac:dyDescent="0.25">
      <c r="B8" s="33" t="s">
        <v>50</v>
      </c>
      <c r="C8" s="35" t="s">
        <v>51</v>
      </c>
    </row>
    <row r="9" spans="2:4" ht="69" x14ac:dyDescent="0.25">
      <c r="B9" s="36" t="s">
        <v>52</v>
      </c>
      <c r="C9" s="37" t="s">
        <v>53</v>
      </c>
    </row>
    <row r="10" spans="2:4" ht="23" x14ac:dyDescent="0.25">
      <c r="B10" s="38" t="s">
        <v>54</v>
      </c>
      <c r="C10" s="39" t="s">
        <v>55</v>
      </c>
    </row>
    <row r="11" spans="2:4" x14ac:dyDescent="0.25">
      <c r="B11" s="40" t="s">
        <v>56</v>
      </c>
      <c r="C11" s="41" t="s">
        <v>57</v>
      </c>
    </row>
    <row r="12" spans="2:4" ht="23" x14ac:dyDescent="0.25">
      <c r="B12" s="42" t="s">
        <v>58</v>
      </c>
      <c r="C12" s="43" t="s">
        <v>59</v>
      </c>
    </row>
    <row r="13" spans="2:4" ht="92" x14ac:dyDescent="0.25">
      <c r="B13" s="44" t="s">
        <v>60</v>
      </c>
      <c r="C13" s="45" t="s">
        <v>61</v>
      </c>
      <c r="D13" s="46"/>
    </row>
    <row r="14" spans="2:4" x14ac:dyDescent="0.25">
      <c r="B14" s="44" t="s">
        <v>62</v>
      </c>
      <c r="C14" s="47" t="s">
        <v>63</v>
      </c>
    </row>
    <row r="15" spans="2:4" ht="34.5" x14ac:dyDescent="0.25">
      <c r="B15" s="29" t="s">
        <v>64</v>
      </c>
      <c r="C15" s="48" t="s">
        <v>65</v>
      </c>
    </row>
    <row r="16" spans="2:4" ht="34.5" x14ac:dyDescent="0.25">
      <c r="B16" s="29" t="s">
        <v>66</v>
      </c>
      <c r="C16" s="48" t="s">
        <v>67</v>
      </c>
    </row>
    <row r="17" spans="2:3" ht="23" x14ac:dyDescent="0.25">
      <c r="B17" s="31" t="s">
        <v>68</v>
      </c>
      <c r="C17" s="39" t="s">
        <v>65</v>
      </c>
    </row>
    <row r="18" spans="2:3" x14ac:dyDescent="0.25">
      <c r="B18" s="49" t="s">
        <v>69</v>
      </c>
      <c r="C18" s="50" t="s">
        <v>70</v>
      </c>
    </row>
  </sheetData>
  <mergeCells count="1">
    <mergeCell ref="B2:C2"/>
  </mergeCells>
  <pageMargins left="0.7" right="0.7" top="0.75" bottom="0.75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S_MVH_AX11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msantellan</dc:creator>
  <dc:description/>
  <cp:lastModifiedBy>Paula Pentimalle Ramos</cp:lastModifiedBy>
  <cp:revision>1</cp:revision>
  <dcterms:created xsi:type="dcterms:W3CDTF">2012-07-31T17:15:33Z</dcterms:created>
  <dcterms:modified xsi:type="dcterms:W3CDTF">2021-09-29T18:47:05Z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