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725" yWindow="-75" windowWidth="10770" windowHeight="9255"/>
  </bookViews>
  <sheets>
    <sheet name="seg_08_ax03" sheetId="3" r:id="rId1"/>
    <sheet name="2011" sheetId="1" r:id="rId2"/>
    <sheet name="2010" sheetId="2" r:id="rId3"/>
    <sheet name="2009" sheetId="5" r:id="rId4"/>
    <sheet name="2008" sheetId="6" r:id="rId5"/>
    <sheet name="2007" sheetId="7" r:id="rId6"/>
    <sheet name="2006" sheetId="8" r:id="rId7"/>
    <sheet name="Ficha técnica " sheetId="4" r:id="rId8"/>
  </sheets>
  <definedNames>
    <definedName name="_GoBack" localSheetId="7">'Ficha técnica '!$B$6</definedName>
  </definedNames>
  <calcPr calcId="145621"/>
</workbook>
</file>

<file path=xl/calcChain.xml><?xml version="1.0" encoding="utf-8"?>
<calcChain xmlns="http://schemas.openxmlformats.org/spreadsheetml/2006/main">
  <c r="B5" i="5" l="1"/>
  <c r="C6" i="5" s="1"/>
  <c r="E6" i="5"/>
  <c r="G6" i="5"/>
  <c r="I6" i="5"/>
  <c r="E7" i="5"/>
  <c r="G7" i="5"/>
  <c r="I7" i="5"/>
  <c r="E8" i="5"/>
  <c r="G8" i="5"/>
  <c r="I8" i="5"/>
  <c r="E9" i="5"/>
  <c r="G9" i="5"/>
  <c r="I9" i="5"/>
  <c r="E10" i="5"/>
  <c r="G10" i="5"/>
  <c r="I10" i="5"/>
  <c r="E11" i="5"/>
  <c r="G11" i="5"/>
  <c r="I11" i="5"/>
  <c r="E12" i="5"/>
  <c r="G12" i="5"/>
  <c r="I12" i="5"/>
  <c r="E13" i="5"/>
  <c r="G13" i="5"/>
  <c r="I13" i="5"/>
  <c r="E14" i="5"/>
  <c r="G14" i="5"/>
  <c r="I14" i="5"/>
  <c r="E15" i="5"/>
  <c r="G15" i="5"/>
  <c r="I15" i="5"/>
  <c r="E16" i="5"/>
  <c r="G16" i="5"/>
  <c r="I16" i="5"/>
  <c r="E17" i="5"/>
  <c r="G17" i="5"/>
  <c r="I17" i="5"/>
  <c r="E18" i="5"/>
  <c r="G18" i="5"/>
  <c r="I18" i="5"/>
  <c r="E19" i="5"/>
  <c r="G19" i="5"/>
  <c r="I19" i="5"/>
  <c r="E20" i="5"/>
  <c r="G20" i="5"/>
  <c r="I20" i="5"/>
  <c r="E21" i="5"/>
  <c r="G21" i="5"/>
  <c r="I21" i="5"/>
  <c r="E22" i="5"/>
  <c r="G22" i="5"/>
  <c r="C23" i="5"/>
  <c r="E23" i="5"/>
  <c r="G23" i="5"/>
  <c r="E24" i="5"/>
  <c r="G24" i="5"/>
  <c r="I24" i="5"/>
  <c r="C24" i="5" l="1"/>
  <c r="C22" i="5"/>
  <c r="C21" i="5"/>
  <c r="C20" i="5"/>
  <c r="C19" i="5"/>
  <c r="C18" i="5"/>
  <c r="C17" i="5"/>
  <c r="C16" i="5"/>
  <c r="C15" i="5"/>
  <c r="C14" i="5"/>
  <c r="C13" i="5"/>
  <c r="C12" i="5"/>
  <c r="C11" i="5"/>
  <c r="C10" i="5"/>
  <c r="C9" i="5"/>
  <c r="C8" i="5"/>
  <c r="C7" i="5"/>
</calcChain>
</file>

<file path=xl/sharedStrings.xml><?xml version="1.0" encoding="utf-8"?>
<sst xmlns="http://schemas.openxmlformats.org/spreadsheetml/2006/main" count="343" uniqueCount="80">
  <si>
    <t>Grupo de edad (años)</t>
  </si>
  <si>
    <t>Total</t>
  </si>
  <si>
    <t>Sexo</t>
  </si>
  <si>
    <t>Ignorado</t>
  </si>
  <si>
    <t>Varón</t>
  </si>
  <si>
    <t>Mujer</t>
  </si>
  <si>
    <t>Lesionados</t>
  </si>
  <si>
    <t>%</t>
  </si>
  <si>
    <t>0 - 4</t>
  </si>
  <si>
    <t>-</t>
  </si>
  <si>
    <t>5 - 9</t>
  </si>
  <si>
    <t>10 -14</t>
  </si>
  <si>
    <t>15 - 19</t>
  </si>
  <si>
    <t>20 - 24</t>
  </si>
  <si>
    <t>25 - 29</t>
  </si>
  <si>
    <t>30 - 34</t>
  </si>
  <si>
    <t>35 - 39</t>
  </si>
  <si>
    <t>40 - 44</t>
  </si>
  <si>
    <t>45 - 49</t>
  </si>
  <si>
    <t>50 - 54</t>
  </si>
  <si>
    <t>55 - 59</t>
  </si>
  <si>
    <t>60 - 64</t>
  </si>
  <si>
    <t>65 - 69</t>
  </si>
  <si>
    <t>70 - 74</t>
  </si>
  <si>
    <t>75 - 79</t>
  </si>
  <si>
    <t>80 - 84</t>
  </si>
  <si>
    <t>85 y más</t>
  </si>
  <si>
    <r>
      <t>Fuente:</t>
    </r>
    <r>
      <rPr>
        <sz val="8"/>
        <rFont val="Arial"/>
        <family val="2"/>
      </rPr>
      <t xml:space="preserve"> Dirección General de Estadística y Censos (Ministerio de Hacienda GCBA) sobre la base de datos de los Hospitales Generales de Agudos del GCBA.</t>
    </r>
  </si>
  <si>
    <r>
      <t xml:space="preserve">Nota: </t>
    </r>
    <r>
      <rPr>
        <sz val="8"/>
        <rFont val="Arial"/>
        <family val="2"/>
      </rPr>
      <t>datos provisorios. Sin información para Hospital Zubizarreta: mayo y junio, Hospital Argerich: agosto, Hospital Piñero: agosto, octubre y diciembre, Hospital Alvarez: abril y mayo, Hospital Tornú: agosto, Hospital Fernández: presenta subregistro para todos los meses. Hospital Santojanni no toma registro de los accidentes en forma continua.</t>
    </r>
  </si>
  <si>
    <r>
      <t xml:space="preserve">Lesionados por accidentes de tránsito y distribución porcentual por grupo de edad según sexo. Ciudad de Buenos Aires. Año 2011  </t>
    </r>
    <r>
      <rPr>
        <b/>
        <sz val="10"/>
        <rFont val="Arial"/>
        <family val="2"/>
      </rPr>
      <t xml:space="preserve">  </t>
    </r>
  </si>
  <si>
    <r>
      <t>Nota:</t>
    </r>
    <r>
      <rPr>
        <sz val="8"/>
        <rFont val="Arial"/>
        <family val="2"/>
      </rPr>
      <t xml:space="preserve"> Hospital Santojanni no toma registro de los accidentes en forma continua, por lo que presenta subregistro.</t>
    </r>
  </si>
  <si>
    <t>Grupo de edad</t>
  </si>
  <si>
    <t>Lesionados por accidentes de tránsito y distribución porcentual por grupo de edad según sexo. Ciudad de Buenos Aires. Año 2010</t>
  </si>
  <si>
    <t xml:space="preserve">FICHA TECNICA </t>
  </si>
  <si>
    <t>Archivo</t>
  </si>
  <si>
    <t xml:space="preserve">Área Temática </t>
  </si>
  <si>
    <t>Seguridad Pública</t>
  </si>
  <si>
    <t xml:space="preserve">Tema </t>
  </si>
  <si>
    <t>Seguridad Vial</t>
  </si>
  <si>
    <t>Subtema</t>
  </si>
  <si>
    <t>Serie</t>
  </si>
  <si>
    <t>Lesionados en accidentes de tránsito</t>
  </si>
  <si>
    <t>Objetivo</t>
  </si>
  <si>
    <t>Mostrar la cantidad de lesionados en accidentes de tránsito atendidos en las guardias de los hospitales generales de agudos de CABA, por hospital por mes y año.</t>
  </si>
  <si>
    <t xml:space="preserve">Variable 1 </t>
  </si>
  <si>
    <t>Lesionado en accidente de tránsito</t>
  </si>
  <si>
    <t xml:space="preserve">Definición operativa </t>
  </si>
  <si>
    <t>Unidad de medida</t>
  </si>
  <si>
    <t>Método de cálculo (fórmula)</t>
  </si>
  <si>
    <t>Variable 2</t>
  </si>
  <si>
    <t>Variable 3</t>
  </si>
  <si>
    <t>Periodicidad de recepción (información secundaria)</t>
  </si>
  <si>
    <t>Mensual</t>
  </si>
  <si>
    <t>Periodicidad de recolección (información primaria)</t>
  </si>
  <si>
    <t xml:space="preserve">Periodicidad de difusión </t>
  </si>
  <si>
    <t>Anual</t>
  </si>
  <si>
    <t>Fuente</t>
  </si>
  <si>
    <t>Dirección General de Estadística y Censos (Ministerio de Hacienda GCBA) sobre la base de datos de los Hospitales Generales de Agudos del GCBA.</t>
  </si>
  <si>
    <t>Variable 4</t>
  </si>
  <si>
    <t>Lesionados por accidentes de tránsito y distribución porcentual por grupo de edad según sexo. Ciudad de Buenos Aires. Año 2009</t>
  </si>
  <si>
    <t>seg_08_ax03</t>
  </si>
  <si>
    <t xml:space="preserve"> </t>
  </si>
  <si>
    <t>Lesionado</t>
  </si>
  <si>
    <t>Distribución porcentual de lesionados en accidentes de tránsito</t>
  </si>
  <si>
    <t>Porcentaje</t>
  </si>
  <si>
    <t>Es el peso que tiene cada grupo de edad respecto del total de cada sexo y del total general de lesionados</t>
  </si>
  <si>
    <t>Cociente de cada grupo de edad de varones y el total de varones, multiplicado por cien; cociente entre cada grupo de edad de mujeres y el total de mujeres, multiplicado por cien; cociente entre cada grupo de edad de ambos sexos y el total de lesionados por cien.</t>
  </si>
  <si>
    <t>Lesionados por accidentes de tránsito y distribución porcentual por grupo de edad según sexo. Ciudad de Buenos Aires. Año 2008</t>
  </si>
  <si>
    <r>
      <t>Fuente:</t>
    </r>
    <r>
      <rPr>
        <sz val="8"/>
        <rFont val="Arial"/>
        <family val="2"/>
      </rPr>
      <t xml:space="preserve"> Dirección General de Estadística y Censos (Ministerio de Hacienda GCBA) sobre la base de datos de los Hospitales Generales de Agudos del GCB</t>
    </r>
  </si>
  <si>
    <r>
      <t>Fuente:</t>
    </r>
    <r>
      <rPr>
        <sz val="8"/>
        <rFont val="Arial"/>
        <family val="2"/>
      </rPr>
      <t xml:space="preserve"> Dirección General de Estadística y Censos (Ministerio de Hacienda GCBA) sobre la base de datos de los Hospitales Generales de Agudos del GCBA. </t>
    </r>
  </si>
  <si>
    <t xml:space="preserve">Persona que recibió lesiones como consecuencia de un hecho de tránsito en el que está implicado al menos un vehículo en movimiento, ocurrido en la Ciudad Autónoma de Buenos Aires, atendida en los departamentos de urgencia de los Hospitales Generales de Agudos de CABA (no se contabilizan los lesionados atendidos en establecimientos privados) </t>
  </si>
  <si>
    <r>
      <t xml:space="preserve">Sumatoria de las personas lesionadas en accidentes de tránsito atendidas en las guardias hospitalarias en un año. </t>
    </r>
    <r>
      <rPr>
        <b/>
        <sz val="10"/>
        <rFont val="Arial"/>
        <family val="2"/>
      </rPr>
      <t/>
    </r>
  </si>
  <si>
    <t>Absoluto</t>
  </si>
  <si>
    <t>Lesionados por accidentes de tránsito y distribución porcentual por grupo de edad según sexo. Ciudad de Buenos Aires. Año 2007</t>
  </si>
  <si>
    <r>
      <t>Fuente:</t>
    </r>
    <r>
      <rPr>
        <sz val="8"/>
        <rFont val="Arial"/>
        <family val="2"/>
      </rPr>
      <t xml:space="preserve"> Dirección General de Estadística y Censos (G.C.B.A.) sobre  la base de datos de los Hospitales Generales de Agudos del G.C.B.A.</t>
    </r>
  </si>
  <si>
    <r>
      <t>Nota</t>
    </r>
    <r>
      <rPr>
        <sz val="8"/>
        <rFont val="Arial"/>
        <family val="2"/>
      </rPr>
      <t>: Hospital Santojanni sin información.</t>
    </r>
  </si>
  <si>
    <t xml:space="preserve">  5 - 9</t>
  </si>
  <si>
    <t xml:space="preserve">  0 - 4</t>
  </si>
  <si>
    <t>Lesionados por accidentes de tránsito y distribución porcentual por grupo de edad según sexo. Ciudad de Buenos Aires. Año 2006</t>
  </si>
  <si>
    <t>Lesionados por accidentes de tránsito y distribución porcentual por grupo de edad según sexo. Ciudad de Buenos Aires. Años 2006/2011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</si>
</sst>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 &quot;Pts&quot;;\-#,##0\ &quot;Pts&quot;"/>
    <numFmt numFmtId="167" formatCode="#,##0.00\ &quot;Pts&quot;;\-#,##0.00\ &quot;Pts&quot;"/>
    <numFmt numFmtId="168" formatCode="_ [$€-2]\ * #,##0.00_ ;_ [$€-2]\ * \-#,##0.00_ ;_ [$€-2]\ * &quot;-&quot;??_ "/>
  </numFmts>
  <fonts count="13" x14ac:knownFonts="1">
    <font>
      <sz val="10"/>
      <name val="Arial"/>
    </font>
    <font>
      <sz val="10"/>
      <name val="Arial"/>
      <family val="2"/>
    </font>
    <font>
      <b/>
      <sz val="18"/>
      <name val="Arial"/>
      <family val="2"/>
    </font>
    <font>
      <b/>
      <sz val="12"/>
      <name val="Arial"/>
      <family val="2"/>
    </font>
    <font>
      <u/>
      <sz val="10"/>
      <color indexed="12"/>
      <name val="Arial"/>
      <family val="2"/>
    </font>
    <font>
      <b/>
      <sz val="10"/>
      <name val="Arial"/>
      <family val="2"/>
    </font>
    <font>
      <sz val="10"/>
      <name val="Arial"/>
      <family val="2"/>
    </font>
    <font>
      <sz val="9"/>
      <name val="Arial"/>
      <family val="2"/>
    </font>
    <font>
      <b/>
      <sz val="9"/>
      <name val="Arial"/>
      <family val="2"/>
    </font>
    <font>
      <b/>
      <sz val="10"/>
      <color indexed="14"/>
      <name val="Arial"/>
      <family val="2"/>
    </font>
    <font>
      <sz val="8"/>
      <name val="Arial"/>
      <family val="2"/>
    </font>
    <font>
      <b/>
      <sz val="8"/>
      <name val="Arial"/>
      <family val="2"/>
    </font>
    <font>
      <sz val="11"/>
      <color theme="1"/>
      <name val="Calibri"/>
      <family val="2"/>
      <scheme val="minor"/>
    </font>
  </fonts>
  <fills count="2">
    <fill>
      <patternFill patternType="none"/>
    </fill>
    <fill>
      <patternFill patternType="gray125"/>
    </fill>
  </fills>
  <borders count="16">
    <border>
      <left/>
      <right/>
      <top/>
      <bottom/>
      <diagonal/>
    </border>
    <border>
      <left/>
      <right/>
      <top style="double">
        <color indexed="0"/>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s>
  <cellStyleXfs count="20">
    <xf numFmtId="0" fontId="0" fillId="0" borderId="0"/>
    <xf numFmtId="0" fontId="2" fillId="0" borderId="0" applyNumberFormat="0" applyFont="0" applyFill="0" applyAlignment="0" applyProtection="0"/>
    <xf numFmtId="0" fontId="3" fillId="0" borderId="0" applyNumberFormat="0" applyFont="0" applyFill="0" applyAlignment="0" applyProtection="0"/>
    <xf numFmtId="168" fontId="1" fillId="0" borderId="0" applyFont="0" applyFill="0" applyBorder="0" applyAlignment="0" applyProtection="0">
      <alignment vertical="top"/>
    </xf>
    <xf numFmtId="0" fontId="1" fillId="0" borderId="0" applyFont="0" applyFill="0" applyBorder="0" applyAlignment="0" applyProtection="0"/>
    <xf numFmtId="2" fontId="1" fillId="0" borderId="0" applyFont="0" applyFill="0" applyBorder="0" applyAlignment="0" applyProtection="0"/>
    <xf numFmtId="0" fontId="4" fillId="0" borderId="0" applyNumberFormat="0" applyFill="0" applyBorder="0" applyAlignment="0" applyProtection="0">
      <alignment vertical="top"/>
      <protection locked="0"/>
    </xf>
    <xf numFmtId="167" fontId="1" fillId="0" borderId="0" applyFont="0" applyFill="0" applyBorder="0" applyAlignment="0" applyProtection="0"/>
    <xf numFmtId="166" fontId="1" fillId="0" borderId="0" applyFont="0" applyFill="0" applyBorder="0" applyAlignment="0" applyProtection="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6" fillId="0" borderId="0"/>
    <xf numFmtId="3" fontId="1" fillId="0" borderId="0" applyFont="0" applyFill="0" applyBorder="0" applyAlignment="0" applyProtection="0"/>
    <xf numFmtId="0" fontId="1" fillId="0" borderId="1" applyNumberFormat="0" applyFont="0" applyBorder="0" applyAlignment="0" applyProtection="0"/>
    <xf numFmtId="0" fontId="1" fillId="0" borderId="0"/>
  </cellStyleXfs>
  <cellXfs count="168">
    <xf numFmtId="0" fontId="0" fillId="0" borderId="0" xfId="0"/>
    <xf numFmtId="0" fontId="5" fillId="0" borderId="0" xfId="0" applyFont="1" applyFill="1"/>
    <xf numFmtId="0" fontId="0" fillId="0" borderId="0" xfId="0" applyFill="1"/>
    <xf numFmtId="0" fontId="5" fillId="0" borderId="0" xfId="0" applyFont="1" applyFill="1" applyAlignment="1">
      <alignment horizontal="center"/>
    </xf>
    <xf numFmtId="0" fontId="5" fillId="0" borderId="0" xfId="0" applyFont="1"/>
    <xf numFmtId="0" fontId="7" fillId="0" borderId="2" xfId="0" applyFont="1" applyBorder="1" applyAlignment="1">
      <alignment horizontal="center"/>
    </xf>
    <xf numFmtId="0" fontId="9" fillId="0" borderId="0" xfId="0" applyFont="1" applyFill="1"/>
    <xf numFmtId="0" fontId="8" fillId="0" borderId="2" xfId="0" applyFont="1" applyBorder="1" applyAlignment="1">
      <alignment horizontal="center"/>
    </xf>
    <xf numFmtId="0" fontId="7" fillId="0" borderId="3" xfId="0" applyFont="1" applyBorder="1" applyAlignment="1">
      <alignment horizontal="center"/>
    </xf>
    <xf numFmtId="3" fontId="8" fillId="0" borderId="3" xfId="0" applyNumberFormat="1" applyFont="1" applyFill="1" applyBorder="1" applyAlignment="1"/>
    <xf numFmtId="3" fontId="8" fillId="0" borderId="0" xfId="0" applyNumberFormat="1" applyFont="1"/>
    <xf numFmtId="164" fontId="8" fillId="0" borderId="3" xfId="0" applyNumberFormat="1" applyFont="1" applyFill="1" applyBorder="1"/>
    <xf numFmtId="164" fontId="8" fillId="0" borderId="3" xfId="0" applyNumberFormat="1" applyFont="1" applyFill="1" applyBorder="1" applyAlignment="1"/>
    <xf numFmtId="3" fontId="8" fillId="0" borderId="0" xfId="0" applyNumberFormat="1" applyFont="1" applyBorder="1"/>
    <xf numFmtId="3" fontId="7" fillId="0" borderId="0" xfId="0" applyNumberFormat="1" applyFont="1" applyBorder="1" applyAlignment="1"/>
    <xf numFmtId="164" fontId="7" fillId="0" borderId="0" xfId="0" applyNumberFormat="1" applyFont="1" applyBorder="1"/>
    <xf numFmtId="3" fontId="7" fillId="0" borderId="0" xfId="0" applyNumberFormat="1" applyFont="1" applyFill="1" applyBorder="1"/>
    <xf numFmtId="164" fontId="7" fillId="0" borderId="0" xfId="0" applyNumberFormat="1" applyFont="1" applyFill="1" applyBorder="1"/>
    <xf numFmtId="165" fontId="7" fillId="0" borderId="0" xfId="0" applyNumberFormat="1" applyFont="1" applyAlignment="1">
      <alignment horizontal="right"/>
    </xf>
    <xf numFmtId="2" fontId="0" fillId="0" borderId="0" xfId="0" applyNumberFormat="1"/>
    <xf numFmtId="3" fontId="7" fillId="0" borderId="0" xfId="0" quotePrefix="1" applyNumberFormat="1" applyFont="1" applyBorder="1" applyAlignment="1"/>
    <xf numFmtId="3" fontId="7" fillId="0" borderId="0" xfId="0" applyNumberFormat="1" applyFont="1" applyBorder="1"/>
    <xf numFmtId="3" fontId="7" fillId="0" borderId="0" xfId="0" applyNumberFormat="1" applyFont="1" applyBorder="1" applyAlignment="1">
      <alignment horizontal="right"/>
    </xf>
    <xf numFmtId="165" fontId="0" fillId="0" borderId="0" xfId="0" applyNumberFormat="1"/>
    <xf numFmtId="1" fontId="7" fillId="0" borderId="0" xfId="0" applyNumberFormat="1" applyFont="1" applyAlignment="1">
      <alignment horizontal="right"/>
    </xf>
    <xf numFmtId="3" fontId="7" fillId="0" borderId="0" xfId="0" applyNumberFormat="1" applyFont="1" applyBorder="1" applyAlignment="1">
      <alignment vertical="top"/>
    </xf>
    <xf numFmtId="3" fontId="7" fillId="0" borderId="4" xfId="0" applyNumberFormat="1" applyFont="1" applyBorder="1" applyAlignment="1">
      <alignment vertical="top"/>
    </xf>
    <xf numFmtId="3" fontId="7" fillId="0" borderId="4" xfId="0" applyNumberFormat="1" applyFont="1" applyFill="1" applyBorder="1"/>
    <xf numFmtId="3" fontId="7" fillId="0" borderId="4" xfId="0" applyNumberFormat="1" applyFont="1" applyBorder="1"/>
    <xf numFmtId="0" fontId="6" fillId="0" borderId="0" xfId="9"/>
    <xf numFmtId="165" fontId="7" fillId="0" borderId="4" xfId="9" applyNumberFormat="1" applyFont="1" applyBorder="1" applyAlignment="1">
      <alignment horizontal="right"/>
    </xf>
    <xf numFmtId="3" fontId="7" fillId="0" borderId="4" xfId="9" applyNumberFormat="1" applyFont="1" applyBorder="1"/>
    <xf numFmtId="164" fontId="7" fillId="0" borderId="4" xfId="9" applyNumberFormat="1" applyFont="1" applyFill="1" applyBorder="1"/>
    <xf numFmtId="3" fontId="7" fillId="0" borderId="4" xfId="9" applyNumberFormat="1" applyFont="1" applyFill="1" applyBorder="1"/>
    <xf numFmtId="164" fontId="7" fillId="0" borderId="4" xfId="9" applyNumberFormat="1" applyFont="1" applyBorder="1"/>
    <xf numFmtId="0" fontId="8" fillId="0" borderId="4" xfId="9" applyNumberFormat="1" applyFont="1" applyBorder="1"/>
    <xf numFmtId="3" fontId="7" fillId="0" borderId="4" xfId="9" applyNumberFormat="1" applyFont="1" applyBorder="1" applyAlignment="1">
      <alignment vertical="top"/>
    </xf>
    <xf numFmtId="165" fontId="7" fillId="0" borderId="0" xfId="9" applyNumberFormat="1" applyFont="1" applyAlignment="1">
      <alignment horizontal="right"/>
    </xf>
    <xf numFmtId="164" fontId="7" fillId="0" borderId="0" xfId="9" applyNumberFormat="1" applyFont="1" applyFill="1" applyBorder="1"/>
    <xf numFmtId="3" fontId="7" fillId="0" borderId="0" xfId="9" applyNumberFormat="1" applyFont="1" applyBorder="1"/>
    <xf numFmtId="3" fontId="7" fillId="0" borderId="0" xfId="9" applyNumberFormat="1" applyFont="1" applyFill="1" applyBorder="1"/>
    <xf numFmtId="164" fontId="7" fillId="0" borderId="0" xfId="9" applyNumberFormat="1" applyFont="1" applyBorder="1"/>
    <xf numFmtId="0" fontId="8" fillId="0" borderId="0" xfId="9" applyNumberFormat="1" applyFont="1"/>
    <xf numFmtId="3" fontId="7" fillId="0" borderId="0" xfId="9" applyNumberFormat="1" applyFont="1" applyBorder="1" applyAlignment="1">
      <alignment vertical="top"/>
    </xf>
    <xf numFmtId="3" fontId="7" fillId="0" borderId="0" xfId="9" applyNumberFormat="1" applyFont="1" applyBorder="1" applyAlignment="1"/>
    <xf numFmtId="3" fontId="7" fillId="0" borderId="0" xfId="9" applyNumberFormat="1" applyFont="1" applyBorder="1" applyAlignment="1">
      <alignment horizontal="right"/>
    </xf>
    <xf numFmtId="3" fontId="7" fillId="0" borderId="0" xfId="9" quotePrefix="1" applyNumberFormat="1" applyFont="1" applyBorder="1" applyAlignment="1"/>
    <xf numFmtId="164" fontId="8" fillId="0" borderId="3" xfId="9" applyNumberFormat="1" applyFont="1" applyFill="1" applyBorder="1" applyAlignment="1"/>
    <xf numFmtId="3" fontId="8" fillId="0" borderId="0" xfId="9" applyNumberFormat="1" applyFont="1" applyBorder="1"/>
    <xf numFmtId="3" fontId="8" fillId="0" borderId="3" xfId="9" applyNumberFormat="1" applyFont="1" applyFill="1" applyBorder="1" applyAlignment="1"/>
    <xf numFmtId="164" fontId="8" fillId="0" borderId="3" xfId="9" applyNumberFormat="1" applyFont="1" applyFill="1" applyBorder="1"/>
    <xf numFmtId="3" fontId="8" fillId="0" borderId="0" xfId="9" applyNumberFormat="1" applyFont="1"/>
    <xf numFmtId="0" fontId="7" fillId="0" borderId="2" xfId="9" applyFont="1" applyBorder="1" applyAlignment="1">
      <alignment horizontal="center"/>
    </xf>
    <xf numFmtId="0" fontId="7" fillId="0" borderId="3" xfId="9" applyFont="1" applyBorder="1" applyAlignment="1">
      <alignment horizontal="center"/>
    </xf>
    <xf numFmtId="0" fontId="8" fillId="0" borderId="2" xfId="9" applyFont="1" applyBorder="1" applyAlignment="1">
      <alignment horizontal="center"/>
    </xf>
    <xf numFmtId="0" fontId="4" fillId="0" borderId="0" xfId="6" applyAlignment="1" applyProtection="1"/>
    <xf numFmtId="0" fontId="6" fillId="0" borderId="0" xfId="10" applyAlignment="1">
      <alignment vertical="top"/>
    </xf>
    <xf numFmtId="0" fontId="6" fillId="0" borderId="0" xfId="10"/>
    <xf numFmtId="0" fontId="5" fillId="0" borderId="5" xfId="10" applyFont="1" applyBorder="1" applyAlignment="1">
      <alignment vertical="top"/>
    </xf>
    <xf numFmtId="0" fontId="5" fillId="0" borderId="6" xfId="10" applyFont="1" applyBorder="1"/>
    <xf numFmtId="0" fontId="5" fillId="0" borderId="7" xfId="10" applyFont="1" applyBorder="1" applyAlignment="1">
      <alignment vertical="top" wrapText="1"/>
    </xf>
    <xf numFmtId="0" fontId="6" fillId="0" borderId="8" xfId="10" applyFont="1" applyBorder="1" applyAlignment="1">
      <alignment wrapText="1"/>
    </xf>
    <xf numFmtId="0" fontId="0" fillId="0" borderId="8" xfId="10" applyFont="1" applyBorder="1" applyAlignment="1">
      <alignment wrapText="1"/>
    </xf>
    <xf numFmtId="0" fontId="5" fillId="0" borderId="9" xfId="10" applyFont="1" applyBorder="1" applyAlignment="1">
      <alignment vertical="top" wrapText="1"/>
    </xf>
    <xf numFmtId="0" fontId="6" fillId="0" borderId="10" xfId="10" applyFont="1" applyBorder="1" applyAlignment="1">
      <alignment wrapText="1"/>
    </xf>
    <xf numFmtId="0" fontId="5" fillId="0" borderId="5" xfId="10" applyFont="1" applyFill="1" applyBorder="1" applyAlignment="1">
      <alignment vertical="top" wrapText="1"/>
    </xf>
    <xf numFmtId="0" fontId="5" fillId="0" borderId="6" xfId="10" applyFont="1" applyBorder="1" applyAlignment="1">
      <alignment wrapText="1"/>
    </xf>
    <xf numFmtId="0" fontId="5" fillId="0" borderId="7" xfId="10" applyFont="1" applyFill="1" applyBorder="1" applyAlignment="1">
      <alignment vertical="top" wrapText="1"/>
    </xf>
    <xf numFmtId="0" fontId="5" fillId="0" borderId="9" xfId="10" applyFont="1" applyFill="1" applyBorder="1" applyAlignment="1">
      <alignment vertical="top" wrapText="1"/>
    </xf>
    <xf numFmtId="0" fontId="5" fillId="0" borderId="11" xfId="10" applyFont="1" applyBorder="1" applyAlignment="1">
      <alignment wrapText="1"/>
    </xf>
    <xf numFmtId="0" fontId="0" fillId="0" borderId="6" xfId="10" applyFont="1" applyBorder="1" applyAlignment="1">
      <alignment wrapText="1"/>
    </xf>
    <xf numFmtId="0" fontId="6" fillId="0" borderId="0" xfId="10" applyAlignment="1">
      <alignment wrapText="1"/>
    </xf>
    <xf numFmtId="0" fontId="5" fillId="0" borderId="12" xfId="10" applyFont="1" applyFill="1" applyBorder="1" applyAlignment="1">
      <alignment horizontal="left" vertical="top" wrapText="1"/>
    </xf>
    <xf numFmtId="0" fontId="5" fillId="0" borderId="13" xfId="10" applyFont="1" applyBorder="1" applyAlignment="1">
      <alignment wrapText="1"/>
    </xf>
    <xf numFmtId="165" fontId="7" fillId="0" borderId="4" xfId="9" applyNumberFormat="1" applyFont="1" applyBorder="1"/>
    <xf numFmtId="164" fontId="8" fillId="0" borderId="4" xfId="9" applyNumberFormat="1" applyFont="1" applyBorder="1"/>
    <xf numFmtId="3" fontId="8" fillId="0" borderId="4" xfId="9" applyNumberFormat="1" applyFont="1" applyFill="1" applyBorder="1"/>
    <xf numFmtId="164" fontId="8" fillId="0" borderId="0" xfId="9" applyNumberFormat="1" applyFont="1" applyBorder="1"/>
    <xf numFmtId="3" fontId="8" fillId="0" borderId="0" xfId="9" applyNumberFormat="1" applyFont="1" applyFill="1" applyBorder="1"/>
    <xf numFmtId="165" fontId="7" fillId="0" borderId="0" xfId="9" applyNumberFormat="1" applyFont="1"/>
    <xf numFmtId="0" fontId="8" fillId="0" borderId="0" xfId="9" applyNumberFormat="1" applyFont="1" applyBorder="1"/>
    <xf numFmtId="0" fontId="6" fillId="0" borderId="8" xfId="10" applyFont="1" applyBorder="1" applyAlignment="1">
      <alignment vertical="top" wrapText="1"/>
    </xf>
    <xf numFmtId="0" fontId="6" fillId="0" borderId="8" xfId="10" applyNumberFormat="1" applyFont="1" applyBorder="1" applyAlignment="1">
      <alignment vertical="top" wrapText="1"/>
    </xf>
    <xf numFmtId="0" fontId="5" fillId="0" borderId="7" xfId="10" applyFont="1" applyFill="1" applyBorder="1" applyAlignment="1">
      <alignment wrapText="1"/>
    </xf>
    <xf numFmtId="0" fontId="1" fillId="0" borderId="0" xfId="19"/>
    <xf numFmtId="3" fontId="7" fillId="0" borderId="4" xfId="19" applyNumberFormat="1" applyFont="1" applyBorder="1"/>
    <xf numFmtId="164" fontId="7" fillId="0" borderId="4" xfId="19" applyNumberFormat="1" applyFont="1" applyFill="1" applyBorder="1"/>
    <xf numFmtId="164" fontId="8" fillId="0" borderId="4" xfId="19" applyNumberFormat="1" applyFont="1" applyBorder="1"/>
    <xf numFmtId="3" fontId="8" fillId="0" borderId="4" xfId="19" applyNumberFormat="1" applyFont="1" applyFill="1" applyBorder="1"/>
    <xf numFmtId="3" fontId="7" fillId="0" borderId="4" xfId="19" applyNumberFormat="1" applyFont="1" applyBorder="1" applyAlignment="1">
      <alignment vertical="top"/>
    </xf>
    <xf numFmtId="3" fontId="7" fillId="0" borderId="0" xfId="19" applyNumberFormat="1" applyFont="1" applyBorder="1"/>
    <xf numFmtId="164" fontId="7" fillId="0" borderId="0" xfId="19" applyNumberFormat="1" applyFont="1" applyFill="1" applyBorder="1"/>
    <xf numFmtId="164" fontId="8" fillId="0" borderId="0" xfId="19" applyNumberFormat="1" applyFont="1" applyBorder="1"/>
    <xf numFmtId="3" fontId="8" fillId="0" borderId="0" xfId="19" applyNumberFormat="1" applyFont="1" applyFill="1" applyBorder="1"/>
    <xf numFmtId="3" fontId="7" fillId="0" borderId="0" xfId="19" applyNumberFormat="1" applyFont="1" applyBorder="1" applyAlignment="1">
      <alignment vertical="top"/>
    </xf>
    <xf numFmtId="3" fontId="7" fillId="0" borderId="0" xfId="19" applyNumberFormat="1" applyFont="1" applyBorder="1" applyAlignment="1"/>
    <xf numFmtId="3" fontId="7" fillId="0" borderId="0" xfId="19" quotePrefix="1" applyNumberFormat="1" applyFont="1" applyBorder="1" applyAlignment="1"/>
    <xf numFmtId="3" fontId="8" fillId="0" borderId="3" xfId="19" applyNumberFormat="1" applyFont="1" applyFill="1" applyBorder="1" applyAlignment="1"/>
    <xf numFmtId="3" fontId="8" fillId="0" borderId="3" xfId="19" applyNumberFormat="1" applyFont="1" applyFill="1" applyBorder="1"/>
    <xf numFmtId="0" fontId="7" fillId="0" borderId="2" xfId="19" applyFont="1" applyBorder="1" applyAlignment="1">
      <alignment horizontal="center"/>
    </xf>
    <xf numFmtId="0" fontId="8" fillId="0" borderId="2" xfId="19" applyFont="1" applyBorder="1" applyAlignment="1">
      <alignment horizontal="center"/>
    </xf>
    <xf numFmtId="0" fontId="1" fillId="0" borderId="0" xfId="19" applyFont="1"/>
    <xf numFmtId="0" fontId="10" fillId="0" borderId="0" xfId="19" applyFont="1" applyFill="1" applyBorder="1"/>
    <xf numFmtId="0" fontId="7" fillId="0" borderId="4" xfId="19" applyFont="1" applyFill="1" applyBorder="1"/>
    <xf numFmtId="165" fontId="8" fillId="0" borderId="4" xfId="19" applyNumberFormat="1" applyFont="1" applyBorder="1"/>
    <xf numFmtId="0" fontId="7" fillId="0" borderId="4" xfId="19" applyFont="1" applyBorder="1" applyAlignment="1">
      <alignment horizontal="left" vertical="top"/>
    </xf>
    <xf numFmtId="0" fontId="7" fillId="0" borderId="0" xfId="19" applyFont="1" applyFill="1" applyBorder="1" applyAlignment="1">
      <alignment horizontal="right"/>
    </xf>
    <xf numFmtId="0" fontId="7" fillId="0" borderId="0" xfId="19" applyFont="1" applyFill="1" applyBorder="1"/>
    <xf numFmtId="165" fontId="8" fillId="0" borderId="0" xfId="19" applyNumberFormat="1" applyFont="1" applyBorder="1"/>
    <xf numFmtId="0" fontId="7" fillId="0" borderId="0" xfId="19" applyFont="1" applyBorder="1" applyAlignment="1">
      <alignment horizontal="left" vertical="top"/>
    </xf>
    <xf numFmtId="0" fontId="7" fillId="0" borderId="0" xfId="19" applyNumberFormat="1" applyFont="1" applyBorder="1" applyAlignment="1">
      <alignment horizontal="left"/>
    </xf>
    <xf numFmtId="3" fontId="7" fillId="0" borderId="0" xfId="19" applyNumberFormat="1" applyFont="1" applyFill="1" applyBorder="1"/>
    <xf numFmtId="0" fontId="7" fillId="0" borderId="0" xfId="19" quotePrefix="1" applyNumberFormat="1" applyFont="1" applyBorder="1" applyAlignment="1">
      <alignment horizontal="left"/>
    </xf>
    <xf numFmtId="3" fontId="8" fillId="0" borderId="0" xfId="19" applyNumberFormat="1" applyFont="1" applyFill="1" applyBorder="1" applyAlignment="1"/>
    <xf numFmtId="164" fontId="8" fillId="0" borderId="0" xfId="19" applyNumberFormat="1" applyFont="1" applyFill="1" applyBorder="1"/>
    <xf numFmtId="164" fontId="8" fillId="0" borderId="0" xfId="19" applyNumberFormat="1" applyFont="1" applyFill="1" applyBorder="1" applyAlignment="1">
      <alignment horizontal="right"/>
    </xf>
    <xf numFmtId="3" fontId="8" fillId="0" borderId="0" xfId="19" applyNumberFormat="1" applyFont="1" applyFill="1" applyBorder="1" applyAlignment="1">
      <alignment horizontal="left"/>
    </xf>
    <xf numFmtId="0" fontId="7" fillId="0" borderId="4" xfId="19" applyFont="1" applyBorder="1" applyAlignment="1">
      <alignment horizontal="center"/>
    </xf>
    <xf numFmtId="0" fontId="1" fillId="0" borderId="0" xfId="0" applyFont="1"/>
    <xf numFmtId="0" fontId="1" fillId="0" borderId="8" xfId="10" applyNumberFormat="1" applyFont="1" applyBorder="1" applyAlignment="1">
      <alignment wrapText="1"/>
    </xf>
    <xf numFmtId="3" fontId="11" fillId="0" borderId="3" xfId="0" applyNumberFormat="1" applyFont="1" applyBorder="1" applyAlignment="1">
      <alignment horizontal="left" wrapText="1"/>
    </xf>
    <xf numFmtId="0" fontId="11" fillId="0" borderId="0" xfId="0" applyFont="1" applyFill="1" applyBorder="1" applyAlignment="1">
      <alignment horizontal="left" vertical="top" wrapText="1"/>
    </xf>
    <xf numFmtId="0" fontId="7" fillId="0" borderId="2" xfId="0" applyFont="1" applyBorder="1" applyAlignment="1">
      <alignment horizont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6" fillId="0" borderId="0" xfId="0" applyFont="1" applyBorder="1" applyAlignment="1">
      <alignment horizontal="left" vertical="top" wrapText="1"/>
    </xf>
    <xf numFmtId="0" fontId="5" fillId="0" borderId="0" xfId="0" applyFont="1" applyBorder="1" applyAlignment="1">
      <alignment horizontal="left" vertical="top"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xf numFmtId="0" fontId="7" fillId="0" borderId="2" xfId="0" applyFont="1" applyBorder="1" applyAlignment="1">
      <alignment horizontal="center"/>
    </xf>
    <xf numFmtId="3" fontId="11" fillId="0" borderId="0" xfId="9" applyNumberFormat="1" applyFont="1" applyBorder="1" applyAlignment="1">
      <alignment horizontal="left" wrapText="1"/>
    </xf>
    <xf numFmtId="0" fontId="11" fillId="0" borderId="0" xfId="9" applyFont="1" applyFill="1" applyBorder="1" applyAlignment="1">
      <alignment horizontal="left" wrapText="1"/>
    </xf>
    <xf numFmtId="0" fontId="6" fillId="0" borderId="0" xfId="9" applyFont="1" applyBorder="1" applyAlignment="1">
      <alignment horizontal="left" vertical="top" wrapText="1"/>
    </xf>
    <xf numFmtId="0" fontId="5" fillId="0" borderId="0" xfId="9" applyFont="1" applyBorder="1" applyAlignment="1">
      <alignment horizontal="left" vertical="top" wrapText="1"/>
    </xf>
    <xf numFmtId="0" fontId="7" fillId="0" borderId="2" xfId="9" applyFont="1" applyBorder="1" applyAlignment="1">
      <alignment horizontal="center" vertical="center" wrapText="1"/>
    </xf>
    <xf numFmtId="0" fontId="8" fillId="0" borderId="2" xfId="9" applyFont="1" applyBorder="1" applyAlignment="1">
      <alignment horizontal="center" vertical="center"/>
    </xf>
    <xf numFmtId="0" fontId="8" fillId="0" borderId="2" xfId="9" applyFont="1" applyBorder="1" applyAlignment="1"/>
    <xf numFmtId="0" fontId="7" fillId="0" borderId="2" xfId="9" applyFont="1" applyBorder="1" applyAlignment="1">
      <alignment horizontal="center" shrinkToFit="1"/>
    </xf>
    <xf numFmtId="0" fontId="7" fillId="0" borderId="3" xfId="9" applyFont="1" applyBorder="1" applyAlignment="1">
      <alignment horizontal="center" vertical="center" shrinkToFit="1"/>
    </xf>
    <xf numFmtId="0" fontId="7" fillId="0" borderId="4" xfId="9" applyFont="1" applyBorder="1" applyAlignment="1">
      <alignment horizontal="center" vertical="center" shrinkToFit="1"/>
    </xf>
    <xf numFmtId="0" fontId="7" fillId="0" borderId="2" xfId="9" applyFont="1" applyBorder="1" applyAlignment="1">
      <alignment horizontal="center"/>
    </xf>
    <xf numFmtId="0" fontId="11" fillId="0" borderId="3" xfId="9" applyFont="1" applyFill="1" applyBorder="1" applyAlignment="1">
      <alignment horizontal="left" wrapText="1"/>
    </xf>
    <xf numFmtId="0" fontId="1" fillId="0" borderId="0" xfId="9" applyFont="1" applyBorder="1" applyAlignment="1">
      <alignment horizontal="left" vertical="top" wrapText="1"/>
    </xf>
    <xf numFmtId="0" fontId="11" fillId="0" borderId="0" xfId="19" applyFont="1" applyFill="1" applyBorder="1" applyAlignment="1">
      <alignment vertical="top" wrapText="1"/>
    </xf>
    <xf numFmtId="0" fontId="1" fillId="0" borderId="4" xfId="19" applyFont="1" applyBorder="1" applyAlignment="1">
      <alignment vertical="top" wrapText="1"/>
    </xf>
    <xf numFmtId="0" fontId="1" fillId="0" borderId="4" xfId="19" applyBorder="1" applyAlignment="1">
      <alignment vertical="top" wrapText="1"/>
    </xf>
    <xf numFmtId="0" fontId="7" fillId="0" borderId="2" xfId="19" applyFont="1" applyBorder="1" applyAlignment="1">
      <alignment horizontal="center" vertical="center" wrapText="1"/>
    </xf>
    <xf numFmtId="0" fontId="8" fillId="0" borderId="2" xfId="19" applyFont="1" applyBorder="1" applyAlignment="1">
      <alignment horizontal="center" vertical="center"/>
    </xf>
    <xf numFmtId="0" fontId="8" fillId="0" borderId="2" xfId="19" applyFont="1" applyBorder="1" applyAlignment="1"/>
    <xf numFmtId="0" fontId="7" fillId="0" borderId="2" xfId="19" applyFont="1" applyBorder="1" applyAlignment="1">
      <alignment horizontal="center"/>
    </xf>
    <xf numFmtId="0" fontId="7" fillId="0" borderId="2" xfId="19" applyFont="1" applyBorder="1"/>
    <xf numFmtId="0" fontId="7" fillId="0" borderId="2" xfId="19" applyFont="1" applyBorder="1" applyAlignment="1">
      <alignment horizontal="center" vertical="center"/>
    </xf>
    <xf numFmtId="0" fontId="11" fillId="0" borderId="3" xfId="19" applyFont="1" applyFill="1" applyBorder="1" applyAlignment="1"/>
    <xf numFmtId="0" fontId="1" fillId="0" borderId="3" xfId="19" applyBorder="1" applyAlignment="1"/>
    <xf numFmtId="0" fontId="11" fillId="0" borderId="0" xfId="19" applyFont="1" applyFill="1" applyBorder="1" applyAlignment="1">
      <alignment horizontal="left" wrapText="1"/>
    </xf>
    <xf numFmtId="0" fontId="1" fillId="0" borderId="0" xfId="19" applyFont="1" applyAlignment="1">
      <alignment horizontal="left" wrapText="1"/>
    </xf>
    <xf numFmtId="0" fontId="7" fillId="0" borderId="3" xfId="19" applyFont="1" applyBorder="1" applyAlignment="1">
      <alignment horizontal="center" vertical="center" wrapText="1"/>
    </xf>
    <xf numFmtId="0" fontId="7" fillId="0" borderId="0" xfId="19" applyFont="1" applyBorder="1" applyAlignment="1">
      <alignment horizontal="center" vertical="center" wrapText="1"/>
    </xf>
    <xf numFmtId="0" fontId="7" fillId="0" borderId="4" xfId="19" applyFont="1" applyBorder="1" applyAlignment="1">
      <alignment horizontal="center" vertical="center" wrapText="1"/>
    </xf>
    <xf numFmtId="0" fontId="8" fillId="0" borderId="3" xfId="19" applyFont="1" applyBorder="1" applyAlignment="1">
      <alignment horizontal="center" vertical="center"/>
    </xf>
    <xf numFmtId="0" fontId="8" fillId="0" borderId="3" xfId="19" applyFont="1" applyBorder="1" applyAlignment="1"/>
    <xf numFmtId="0" fontId="8" fillId="0" borderId="4" xfId="19" applyFont="1" applyBorder="1" applyAlignment="1"/>
    <xf numFmtId="0" fontId="7" fillId="0" borderId="4" xfId="19" applyFont="1" applyBorder="1" applyAlignment="1">
      <alignment horizontal="center"/>
    </xf>
    <xf numFmtId="0" fontId="7" fillId="0" borderId="0" xfId="19" applyFont="1" applyBorder="1" applyAlignment="1">
      <alignment horizontal="center" vertical="center"/>
    </xf>
    <xf numFmtId="0" fontId="7" fillId="0" borderId="4" xfId="19" applyFont="1" applyBorder="1" applyAlignment="1">
      <alignment horizontal="center" vertical="center"/>
    </xf>
    <xf numFmtId="0" fontId="5" fillId="0" borderId="14" xfId="10" applyFont="1" applyBorder="1" applyAlignment="1">
      <alignment horizontal="center"/>
    </xf>
    <xf numFmtId="0" fontId="5" fillId="0" borderId="15" xfId="10" applyFont="1" applyBorder="1" applyAlignment="1">
      <alignment horizontal="center"/>
    </xf>
  </cellXfs>
  <cellStyles count="20">
    <cellStyle name="Cabecera 1" xfId="1"/>
    <cellStyle name="Cabecera 2" xfId="2"/>
    <cellStyle name="Euro" xfId="3"/>
    <cellStyle name="Fecha" xfId="4"/>
    <cellStyle name="Fijo" xfId="5"/>
    <cellStyle name="Hipervínculo" xfId="6" builtinId="8"/>
    <cellStyle name="Monetario" xfId="7"/>
    <cellStyle name="Monetario0" xfId="8"/>
    <cellStyle name="Normal" xfId="0" builtinId="0"/>
    <cellStyle name="Normal 2" xfId="9"/>
    <cellStyle name="Normal 2 2" xfId="10"/>
    <cellStyle name="Normal 3" xfId="11"/>
    <cellStyle name="Normal 4" xfId="12"/>
    <cellStyle name="Normal 5" xfId="13"/>
    <cellStyle name="Normal 5 2" xfId="14"/>
    <cellStyle name="Normal 6" xfId="15"/>
    <cellStyle name="Normal 7" xfId="16"/>
    <cellStyle name="Normal 8" xfId="19"/>
    <cellStyle name="Punto0" xfId="17"/>
    <cellStyle name="Total" xfId="1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baseColWidth="10" defaultRowHeight="12.75" x14ac:dyDescent="0.2"/>
  <sheetData>
    <row r="1" spans="1:1" x14ac:dyDescent="0.2">
      <c r="A1" s="118" t="s">
        <v>79</v>
      </c>
    </row>
    <row r="2" spans="1:1" x14ac:dyDescent="0.2">
      <c r="A2" s="55">
        <v>2011</v>
      </c>
    </row>
    <row r="3" spans="1:1" x14ac:dyDescent="0.2">
      <c r="A3" s="55">
        <v>2010</v>
      </c>
    </row>
    <row r="4" spans="1:1" x14ac:dyDescent="0.2">
      <c r="A4" s="55">
        <v>2009</v>
      </c>
    </row>
    <row r="5" spans="1:1" x14ac:dyDescent="0.2">
      <c r="A5" s="55">
        <v>2008</v>
      </c>
    </row>
    <row r="6" spans="1:1" x14ac:dyDescent="0.2">
      <c r="A6" s="55">
        <v>2007</v>
      </c>
    </row>
    <row r="7" spans="1:1" x14ac:dyDescent="0.2">
      <c r="A7" s="55">
        <v>2006</v>
      </c>
    </row>
  </sheetData>
  <hyperlinks>
    <hyperlink ref="A2" location="'2011'!A1" display="'2011'!A1"/>
    <hyperlink ref="A3" location="'2010'!A1" display="'2010'!A1"/>
    <hyperlink ref="A4" location="'2009'!A1" display="'2009'!A1"/>
    <hyperlink ref="A5" location="'2008'!A1" display="'2008'!A1"/>
    <hyperlink ref="A6" location="'2007'!A1" display="'2007'!A1"/>
    <hyperlink ref="A7" location="'2006'!A1" display="'2006'!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D13" sqref="D13"/>
    </sheetView>
  </sheetViews>
  <sheetFormatPr baseColWidth="10" defaultRowHeight="12.75" x14ac:dyDescent="0.2"/>
  <cols>
    <col min="1" max="1" width="8.140625" customWidth="1"/>
    <col min="2" max="2" width="10.28515625" customWidth="1"/>
    <col min="3" max="3" width="8.140625" customWidth="1"/>
    <col min="4" max="4" width="9.7109375" customWidth="1"/>
    <col min="5" max="5" width="7.28515625" customWidth="1"/>
    <col min="6" max="6" width="9.85546875" customWidth="1"/>
    <col min="7" max="7" width="7" customWidth="1"/>
    <col min="8" max="8" width="9.7109375" customWidth="1"/>
    <col min="9" max="9" width="7.28515625" customWidth="1"/>
    <col min="10" max="11" width="9.7109375" customWidth="1"/>
  </cols>
  <sheetData>
    <row r="1" spans="1:13" ht="27.75" customHeight="1" x14ac:dyDescent="0.2">
      <c r="A1" s="125" t="s">
        <v>29</v>
      </c>
      <c r="B1" s="126"/>
      <c r="C1" s="126"/>
      <c r="D1" s="126"/>
      <c r="E1" s="126"/>
      <c r="F1" s="126"/>
      <c r="G1" s="126"/>
      <c r="H1" s="126"/>
      <c r="I1" s="126"/>
      <c r="J1" s="1"/>
      <c r="K1" s="2"/>
      <c r="L1" s="3"/>
      <c r="M1" s="4"/>
    </row>
    <row r="2" spans="1:13" x14ac:dyDescent="0.2">
      <c r="A2" s="127" t="s">
        <v>0</v>
      </c>
      <c r="B2" s="128" t="s">
        <v>1</v>
      </c>
      <c r="C2" s="129"/>
      <c r="D2" s="122" t="s">
        <v>2</v>
      </c>
      <c r="E2" s="122"/>
      <c r="F2" s="122"/>
      <c r="G2" s="122"/>
      <c r="H2" s="123" t="s">
        <v>3</v>
      </c>
      <c r="I2" s="123"/>
      <c r="J2" s="1"/>
      <c r="K2" s="2"/>
      <c r="L2" s="1"/>
    </row>
    <row r="3" spans="1:13" x14ac:dyDescent="0.2">
      <c r="A3" s="127"/>
      <c r="B3" s="129"/>
      <c r="C3" s="129"/>
      <c r="D3" s="130" t="s">
        <v>4</v>
      </c>
      <c r="E3" s="130"/>
      <c r="F3" s="130" t="s">
        <v>5</v>
      </c>
      <c r="G3" s="130"/>
      <c r="H3" s="124"/>
      <c r="I3" s="124"/>
      <c r="L3" s="6"/>
    </row>
    <row r="4" spans="1:13" x14ac:dyDescent="0.2">
      <c r="A4" s="127"/>
      <c r="B4" s="5" t="s">
        <v>6</v>
      </c>
      <c r="C4" s="7" t="s">
        <v>7</v>
      </c>
      <c r="D4" s="8" t="s">
        <v>6</v>
      </c>
      <c r="E4" s="5" t="s">
        <v>7</v>
      </c>
      <c r="F4" s="8" t="s">
        <v>6</v>
      </c>
      <c r="G4" s="5" t="s">
        <v>7</v>
      </c>
      <c r="H4" s="5" t="s">
        <v>6</v>
      </c>
      <c r="I4" s="5" t="s">
        <v>7</v>
      </c>
    </row>
    <row r="5" spans="1:13" x14ac:dyDescent="0.2">
      <c r="A5" s="9" t="s">
        <v>1</v>
      </c>
      <c r="B5" s="10">
        <v>9266</v>
      </c>
      <c r="C5" s="11">
        <v>100</v>
      </c>
      <c r="D5" s="9">
        <v>6642</v>
      </c>
      <c r="E5" s="12">
        <v>100</v>
      </c>
      <c r="F5" s="9">
        <v>2616</v>
      </c>
      <c r="G5" s="12">
        <v>100</v>
      </c>
      <c r="H5" s="13">
        <v>8</v>
      </c>
      <c r="I5" s="12">
        <v>100</v>
      </c>
    </row>
    <row r="6" spans="1:13" x14ac:dyDescent="0.2">
      <c r="A6" s="14" t="s">
        <v>8</v>
      </c>
      <c r="B6" s="10">
        <v>77</v>
      </c>
      <c r="C6" s="15">
        <v>0.83108472746896922</v>
      </c>
      <c r="D6" s="16">
        <v>44</v>
      </c>
      <c r="E6" s="17">
        <v>0.66245106895513395</v>
      </c>
      <c r="F6" s="16">
        <v>33</v>
      </c>
      <c r="G6" s="17">
        <v>1.261467889908257</v>
      </c>
      <c r="H6" s="18" t="s">
        <v>9</v>
      </c>
      <c r="I6" s="18" t="s">
        <v>9</v>
      </c>
      <c r="K6" s="19"/>
    </row>
    <row r="7" spans="1:13" x14ac:dyDescent="0.2">
      <c r="A7" s="20" t="s">
        <v>10</v>
      </c>
      <c r="B7" s="10">
        <v>122</v>
      </c>
      <c r="C7" s="15">
        <v>1.3167835941716137</v>
      </c>
      <c r="D7" s="16">
        <v>68</v>
      </c>
      <c r="E7" s="17">
        <v>1.0237880156579342</v>
      </c>
      <c r="F7" s="16">
        <v>54</v>
      </c>
      <c r="G7" s="17">
        <v>2.0642201834862388</v>
      </c>
      <c r="H7" s="18" t="s">
        <v>9</v>
      </c>
      <c r="I7" s="18" t="s">
        <v>9</v>
      </c>
      <c r="K7" s="19"/>
    </row>
    <row r="8" spans="1:13" x14ac:dyDescent="0.2">
      <c r="A8" s="20" t="s">
        <v>11</v>
      </c>
      <c r="B8" s="10">
        <v>155</v>
      </c>
      <c r="C8" s="15">
        <v>1.6729627630868862</v>
      </c>
      <c r="D8" s="16">
        <v>96</v>
      </c>
      <c r="E8" s="17">
        <v>1.4453477868112015</v>
      </c>
      <c r="F8" s="16">
        <v>59</v>
      </c>
      <c r="G8" s="17">
        <v>2.2553516819571864</v>
      </c>
      <c r="H8" s="18" t="s">
        <v>9</v>
      </c>
      <c r="I8" s="18" t="s">
        <v>9</v>
      </c>
      <c r="K8" s="19"/>
    </row>
    <row r="9" spans="1:13" x14ac:dyDescent="0.2">
      <c r="A9" s="14" t="s">
        <v>12</v>
      </c>
      <c r="B9" s="10">
        <v>681</v>
      </c>
      <c r="C9" s="15">
        <v>7.3502428494333509</v>
      </c>
      <c r="D9" s="16">
        <v>503</v>
      </c>
      <c r="E9" s="17">
        <v>7.5730201746461905</v>
      </c>
      <c r="F9" s="16">
        <v>178</v>
      </c>
      <c r="G9" s="17">
        <v>6.8042813455657489</v>
      </c>
      <c r="H9" s="18" t="s">
        <v>9</v>
      </c>
      <c r="I9" s="18" t="s">
        <v>9</v>
      </c>
      <c r="K9" s="19"/>
    </row>
    <row r="10" spans="1:13" x14ac:dyDescent="0.2">
      <c r="A10" s="14" t="s">
        <v>13</v>
      </c>
      <c r="B10" s="10">
        <v>1649</v>
      </c>
      <c r="C10" s="15">
        <v>17.798165137614681</v>
      </c>
      <c r="D10" s="16">
        <v>1312</v>
      </c>
      <c r="E10" s="17">
        <v>19.753086419753085</v>
      </c>
      <c r="F10" s="16">
        <v>336</v>
      </c>
      <c r="G10" s="17">
        <v>12.844036697247708</v>
      </c>
      <c r="H10" s="21">
        <v>1</v>
      </c>
      <c r="I10" s="18">
        <v>12.5</v>
      </c>
      <c r="K10" s="19"/>
    </row>
    <row r="11" spans="1:13" x14ac:dyDescent="0.2">
      <c r="A11" s="14" t="s">
        <v>14</v>
      </c>
      <c r="B11" s="10">
        <v>1569</v>
      </c>
      <c r="C11" s="15">
        <v>16.934700485698865</v>
      </c>
      <c r="D11" s="16">
        <v>1252</v>
      </c>
      <c r="E11" s="17">
        <v>18.849744052996083</v>
      </c>
      <c r="F11" s="16">
        <v>316</v>
      </c>
      <c r="G11" s="17">
        <v>12.079510703363914</v>
      </c>
      <c r="H11" s="22">
        <v>1</v>
      </c>
      <c r="I11" s="18">
        <v>12.5</v>
      </c>
      <c r="K11" s="23"/>
    </row>
    <row r="12" spans="1:13" x14ac:dyDescent="0.2">
      <c r="A12" s="14" t="s">
        <v>15</v>
      </c>
      <c r="B12" s="10">
        <v>1254</v>
      </c>
      <c r="C12" s="15">
        <v>13.534808418780356</v>
      </c>
      <c r="D12" s="16">
        <v>969</v>
      </c>
      <c r="E12" s="17">
        <v>14.588979223125564</v>
      </c>
      <c r="F12" s="16">
        <v>284</v>
      </c>
      <c r="G12" s="17">
        <v>10.856269113149846</v>
      </c>
      <c r="H12" s="21">
        <v>1</v>
      </c>
      <c r="I12" s="18">
        <v>12.5</v>
      </c>
      <c r="K12" s="19"/>
    </row>
    <row r="13" spans="1:13" x14ac:dyDescent="0.2">
      <c r="A13" s="14" t="s">
        <v>16</v>
      </c>
      <c r="B13" s="10">
        <v>913</v>
      </c>
      <c r="C13" s="15">
        <v>9.8542903399892072</v>
      </c>
      <c r="D13" s="16">
        <v>688</v>
      </c>
      <c r="E13" s="17">
        <v>10.358325805480277</v>
      </c>
      <c r="F13" s="16">
        <v>225</v>
      </c>
      <c r="G13" s="17">
        <v>8.6009174311926611</v>
      </c>
      <c r="H13" s="18" t="s">
        <v>9</v>
      </c>
      <c r="I13" s="18" t="s">
        <v>9</v>
      </c>
      <c r="K13" s="19"/>
    </row>
    <row r="14" spans="1:13" x14ac:dyDescent="0.2">
      <c r="A14" s="14" t="s">
        <v>17</v>
      </c>
      <c r="B14" s="10">
        <v>609</v>
      </c>
      <c r="C14" s="15">
        <v>6.5731246627091204</v>
      </c>
      <c r="D14" s="16">
        <v>429</v>
      </c>
      <c r="E14" s="17">
        <v>6.4588979223125564</v>
      </c>
      <c r="F14" s="16">
        <v>180</v>
      </c>
      <c r="G14" s="17">
        <v>6.8807339449541285</v>
      </c>
      <c r="H14" s="18" t="s">
        <v>9</v>
      </c>
      <c r="I14" s="18" t="s">
        <v>9</v>
      </c>
      <c r="K14" s="19"/>
    </row>
    <row r="15" spans="1:13" x14ac:dyDescent="0.2">
      <c r="A15" s="14" t="s">
        <v>18</v>
      </c>
      <c r="B15" s="10">
        <v>529</v>
      </c>
      <c r="C15" s="15">
        <v>5.709660010793308</v>
      </c>
      <c r="D15" s="16">
        <v>334</v>
      </c>
      <c r="E15" s="17">
        <v>5.0286058416139712</v>
      </c>
      <c r="F15" s="16">
        <v>195</v>
      </c>
      <c r="G15" s="17">
        <v>7.4541284403669721</v>
      </c>
      <c r="H15" s="18" t="s">
        <v>9</v>
      </c>
      <c r="I15" s="18" t="s">
        <v>9</v>
      </c>
      <c r="K15" s="19"/>
    </row>
    <row r="16" spans="1:13" x14ac:dyDescent="0.2">
      <c r="A16" s="14" t="s">
        <v>19</v>
      </c>
      <c r="B16" s="10">
        <v>454</v>
      </c>
      <c r="C16" s="15">
        <v>4.9001618996222343</v>
      </c>
      <c r="D16" s="16">
        <v>284</v>
      </c>
      <c r="E16" s="17">
        <v>4.2758205359831374</v>
      </c>
      <c r="F16" s="16">
        <v>170</v>
      </c>
      <c r="G16" s="17">
        <v>6.4984709480122316</v>
      </c>
      <c r="H16" s="18" t="s">
        <v>9</v>
      </c>
      <c r="I16" s="18" t="s">
        <v>9</v>
      </c>
      <c r="K16" s="19"/>
    </row>
    <row r="17" spans="1:11" x14ac:dyDescent="0.2">
      <c r="A17" s="14" t="s">
        <v>20</v>
      </c>
      <c r="B17" s="10">
        <v>340</v>
      </c>
      <c r="C17" s="15">
        <v>3.669724770642202</v>
      </c>
      <c r="D17" s="16">
        <v>184</v>
      </c>
      <c r="E17" s="17">
        <v>2.7702499247214694</v>
      </c>
      <c r="F17" s="16">
        <v>156</v>
      </c>
      <c r="G17" s="17">
        <v>5.9633027522935782</v>
      </c>
      <c r="H17" s="18" t="s">
        <v>9</v>
      </c>
      <c r="I17" s="18" t="s">
        <v>9</v>
      </c>
      <c r="K17" s="19"/>
    </row>
    <row r="18" spans="1:11" x14ac:dyDescent="0.2">
      <c r="A18" s="14" t="s">
        <v>21</v>
      </c>
      <c r="B18" s="10">
        <v>279</v>
      </c>
      <c r="C18" s="15">
        <v>3.011332973556395</v>
      </c>
      <c r="D18" s="16">
        <v>157</v>
      </c>
      <c r="E18" s="17">
        <v>2.3637458596808192</v>
      </c>
      <c r="F18" s="16">
        <v>122</v>
      </c>
      <c r="G18" s="17">
        <v>4.6636085626911319</v>
      </c>
      <c r="H18" s="18" t="s">
        <v>9</v>
      </c>
      <c r="I18" s="18" t="s">
        <v>9</v>
      </c>
      <c r="K18" s="19"/>
    </row>
    <row r="19" spans="1:11" x14ac:dyDescent="0.2">
      <c r="A19" s="14" t="s">
        <v>22</v>
      </c>
      <c r="B19" s="10">
        <v>160</v>
      </c>
      <c r="C19" s="15">
        <v>1.7269293038316245</v>
      </c>
      <c r="D19" s="16">
        <v>81</v>
      </c>
      <c r="E19" s="17">
        <v>1.2195121951219512</v>
      </c>
      <c r="F19" s="16">
        <v>79</v>
      </c>
      <c r="G19" s="17">
        <v>3.0198776758409784</v>
      </c>
      <c r="H19" s="18" t="s">
        <v>9</v>
      </c>
      <c r="I19" s="18" t="s">
        <v>9</v>
      </c>
      <c r="K19" s="19"/>
    </row>
    <row r="20" spans="1:11" x14ac:dyDescent="0.2">
      <c r="A20" s="14" t="s">
        <v>23</v>
      </c>
      <c r="B20" s="10">
        <v>123</v>
      </c>
      <c r="C20" s="15">
        <v>1.3275769023205612</v>
      </c>
      <c r="D20" s="16">
        <v>51</v>
      </c>
      <c r="E20" s="17">
        <v>0.76784101174345076</v>
      </c>
      <c r="F20" s="16">
        <v>72</v>
      </c>
      <c r="G20" s="17">
        <v>2.7522935779816518</v>
      </c>
      <c r="H20" s="18" t="s">
        <v>9</v>
      </c>
      <c r="I20" s="18" t="s">
        <v>9</v>
      </c>
      <c r="K20" s="19"/>
    </row>
    <row r="21" spans="1:11" x14ac:dyDescent="0.2">
      <c r="A21" s="14" t="s">
        <v>24</v>
      </c>
      <c r="B21" s="10">
        <v>79</v>
      </c>
      <c r="C21" s="15">
        <v>0.8526713437668646</v>
      </c>
      <c r="D21" s="16">
        <v>37</v>
      </c>
      <c r="E21" s="17">
        <v>0.55706112616681724</v>
      </c>
      <c r="F21" s="16">
        <v>42</v>
      </c>
      <c r="G21" s="17">
        <v>1.6055045871559634</v>
      </c>
      <c r="H21" s="18" t="s">
        <v>9</v>
      </c>
      <c r="I21" s="18" t="s">
        <v>9</v>
      </c>
      <c r="K21" s="19"/>
    </row>
    <row r="22" spans="1:11" x14ac:dyDescent="0.2">
      <c r="A22" s="14" t="s">
        <v>25</v>
      </c>
      <c r="B22" s="10">
        <v>97</v>
      </c>
      <c r="C22" s="15">
        <v>1.0469508904479223</v>
      </c>
      <c r="D22" s="16">
        <v>45</v>
      </c>
      <c r="E22" s="17">
        <v>0.6775067750677507</v>
      </c>
      <c r="F22" s="16">
        <v>51</v>
      </c>
      <c r="G22" s="17">
        <v>1.9495412844036699</v>
      </c>
      <c r="H22" s="24">
        <v>1</v>
      </c>
      <c r="I22" s="18">
        <v>12.5</v>
      </c>
      <c r="K22" s="19"/>
    </row>
    <row r="23" spans="1:11" x14ac:dyDescent="0.2">
      <c r="A23" s="25" t="s">
        <v>26</v>
      </c>
      <c r="B23" s="10">
        <v>53</v>
      </c>
      <c r="C23" s="15">
        <v>0.57204533189422557</v>
      </c>
      <c r="D23" s="16">
        <v>23</v>
      </c>
      <c r="E23" s="17">
        <v>0.34628124059018367</v>
      </c>
      <c r="F23" s="16">
        <v>30</v>
      </c>
      <c r="G23" s="17">
        <v>1.1467889908256881</v>
      </c>
      <c r="H23" s="18" t="s">
        <v>9</v>
      </c>
      <c r="I23" s="18" t="s">
        <v>9</v>
      </c>
      <c r="K23" s="19"/>
    </row>
    <row r="24" spans="1:11" x14ac:dyDescent="0.2">
      <c r="A24" s="26" t="s">
        <v>3</v>
      </c>
      <c r="B24" s="10">
        <v>123</v>
      </c>
      <c r="C24" s="15">
        <v>1.3167835941716137</v>
      </c>
      <c r="D24" s="27">
        <v>85</v>
      </c>
      <c r="E24" s="17">
        <v>1.279735019572418</v>
      </c>
      <c r="F24" s="16">
        <v>34</v>
      </c>
      <c r="G24" s="17">
        <v>1.2996941896024465</v>
      </c>
      <c r="H24" s="28">
        <v>4</v>
      </c>
      <c r="I24" s="18">
        <v>50</v>
      </c>
      <c r="K24" s="23"/>
    </row>
    <row r="25" spans="1:11" ht="34.9" customHeight="1" x14ac:dyDescent="0.2">
      <c r="A25" s="120" t="s">
        <v>28</v>
      </c>
      <c r="B25" s="120"/>
      <c r="C25" s="120"/>
      <c r="D25" s="120"/>
      <c r="E25" s="120"/>
      <c r="F25" s="120"/>
      <c r="G25" s="120"/>
      <c r="H25" s="120"/>
      <c r="I25" s="120"/>
      <c r="K25" s="19"/>
    </row>
    <row r="26" spans="1:11" ht="23.25" customHeight="1" x14ac:dyDescent="0.2">
      <c r="A26" s="121" t="s">
        <v>27</v>
      </c>
      <c r="B26" s="121"/>
      <c r="C26" s="121"/>
      <c r="D26" s="121"/>
      <c r="E26" s="121"/>
      <c r="F26" s="121"/>
      <c r="G26" s="121"/>
      <c r="H26" s="121"/>
      <c r="I26" s="121"/>
    </row>
  </sheetData>
  <mergeCells count="9">
    <mergeCell ref="A25:I25"/>
    <mergeCell ref="A26:I26"/>
    <mergeCell ref="D2:G2"/>
    <mergeCell ref="H2:I3"/>
    <mergeCell ref="A1:I1"/>
    <mergeCell ref="A2:A4"/>
    <mergeCell ref="B2:C3"/>
    <mergeCell ref="D3:E3"/>
    <mergeCell ref="F3:G3"/>
  </mergeCells>
  <phoneticPr fontId="0" type="noConversion"/>
  <pageMargins left="0.4" right="0.75" top="0.19"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E8" sqref="E8"/>
    </sheetView>
  </sheetViews>
  <sheetFormatPr baseColWidth="10" defaultColWidth="11.42578125" defaultRowHeight="12.75" x14ac:dyDescent="0.2"/>
  <cols>
    <col min="1" max="16384" width="11.42578125" style="29"/>
  </cols>
  <sheetData>
    <row r="1" spans="1:9" ht="29.25" customHeight="1" x14ac:dyDescent="0.2">
      <c r="A1" s="133" t="s">
        <v>32</v>
      </c>
      <c r="B1" s="134"/>
      <c r="C1" s="134"/>
      <c r="D1" s="134"/>
      <c r="E1" s="134"/>
      <c r="F1" s="134"/>
      <c r="G1" s="134"/>
      <c r="H1" s="134"/>
      <c r="I1" s="134"/>
    </row>
    <row r="2" spans="1:9" x14ac:dyDescent="0.2">
      <c r="A2" s="135" t="s">
        <v>31</v>
      </c>
      <c r="B2" s="136" t="s">
        <v>1</v>
      </c>
      <c r="C2" s="137"/>
      <c r="D2" s="138" t="s">
        <v>2</v>
      </c>
      <c r="E2" s="138"/>
      <c r="F2" s="138"/>
      <c r="G2" s="138"/>
      <c r="H2" s="139" t="s">
        <v>3</v>
      </c>
      <c r="I2" s="139"/>
    </row>
    <row r="3" spans="1:9" x14ac:dyDescent="0.2">
      <c r="A3" s="135"/>
      <c r="B3" s="137"/>
      <c r="C3" s="137"/>
      <c r="D3" s="141" t="s">
        <v>4</v>
      </c>
      <c r="E3" s="141"/>
      <c r="F3" s="141" t="s">
        <v>5</v>
      </c>
      <c r="G3" s="141"/>
      <c r="H3" s="140"/>
      <c r="I3" s="140"/>
    </row>
    <row r="4" spans="1:9" x14ac:dyDescent="0.2">
      <c r="A4" s="135"/>
      <c r="B4" s="54" t="s">
        <v>6</v>
      </c>
      <c r="C4" s="54" t="s">
        <v>7</v>
      </c>
      <c r="D4" s="53" t="s">
        <v>6</v>
      </c>
      <c r="E4" s="52" t="s">
        <v>7</v>
      </c>
      <c r="F4" s="53" t="s">
        <v>6</v>
      </c>
      <c r="G4" s="52" t="s">
        <v>7</v>
      </c>
      <c r="H4" s="52" t="s">
        <v>6</v>
      </c>
      <c r="I4" s="52" t="s">
        <v>7</v>
      </c>
    </row>
    <row r="5" spans="1:9" x14ac:dyDescent="0.2">
      <c r="A5" s="49" t="s">
        <v>1</v>
      </c>
      <c r="B5" s="51">
        <v>10626</v>
      </c>
      <c r="C5" s="50">
        <v>100</v>
      </c>
      <c r="D5" s="49">
        <v>7693</v>
      </c>
      <c r="E5" s="47">
        <v>100</v>
      </c>
      <c r="F5" s="49">
        <v>2896</v>
      </c>
      <c r="G5" s="47">
        <v>100</v>
      </c>
      <c r="H5" s="48">
        <v>37</v>
      </c>
      <c r="I5" s="47">
        <v>100</v>
      </c>
    </row>
    <row r="6" spans="1:9" x14ac:dyDescent="0.2">
      <c r="A6" s="44" t="s">
        <v>8</v>
      </c>
      <c r="B6" s="42">
        <v>73</v>
      </c>
      <c r="C6" s="41">
        <v>0.68699416525503476</v>
      </c>
      <c r="D6" s="40">
        <v>45</v>
      </c>
      <c r="E6" s="38">
        <v>0.58494735473807358</v>
      </c>
      <c r="F6" s="39">
        <v>28</v>
      </c>
      <c r="G6" s="38">
        <v>0.96685082872928174</v>
      </c>
      <c r="H6" s="37" t="s">
        <v>9</v>
      </c>
      <c r="I6" s="37" t="s">
        <v>9</v>
      </c>
    </row>
    <row r="7" spans="1:9" x14ac:dyDescent="0.2">
      <c r="A7" s="46" t="s">
        <v>10</v>
      </c>
      <c r="B7" s="42">
        <v>130</v>
      </c>
      <c r="C7" s="41">
        <v>1.2234142668925279</v>
      </c>
      <c r="D7" s="40">
        <v>68</v>
      </c>
      <c r="E7" s="38">
        <v>0.8839204471597556</v>
      </c>
      <c r="F7" s="39">
        <v>62</v>
      </c>
      <c r="G7" s="38">
        <v>2.1408839779005526</v>
      </c>
      <c r="H7" s="37" t="s">
        <v>9</v>
      </c>
      <c r="I7" s="37" t="s">
        <v>9</v>
      </c>
    </row>
    <row r="8" spans="1:9" x14ac:dyDescent="0.2">
      <c r="A8" s="46" t="s">
        <v>11</v>
      </c>
      <c r="B8" s="42">
        <v>168</v>
      </c>
      <c r="C8" s="41">
        <v>1.5810276679841897</v>
      </c>
      <c r="D8" s="40">
        <v>103</v>
      </c>
      <c r="E8" s="38">
        <v>1.3388795008449239</v>
      </c>
      <c r="F8" s="39">
        <v>65</v>
      </c>
      <c r="G8" s="38">
        <v>2.2444751381215471</v>
      </c>
      <c r="H8" s="37" t="s">
        <v>9</v>
      </c>
      <c r="I8" s="37" t="s">
        <v>9</v>
      </c>
    </row>
    <row r="9" spans="1:9" x14ac:dyDescent="0.2">
      <c r="A9" s="44" t="s">
        <v>12</v>
      </c>
      <c r="B9" s="42">
        <v>752</v>
      </c>
      <c r="C9" s="41">
        <v>7.0769809900244685</v>
      </c>
      <c r="D9" s="40">
        <v>553</v>
      </c>
      <c r="E9" s="38">
        <v>7.1883530482256592</v>
      </c>
      <c r="F9" s="39">
        <v>198</v>
      </c>
      <c r="G9" s="38">
        <v>6.8370165745856362</v>
      </c>
      <c r="H9" s="45">
        <v>1</v>
      </c>
      <c r="I9" s="37" t="s">
        <v>9</v>
      </c>
    </row>
    <row r="10" spans="1:9" x14ac:dyDescent="0.2">
      <c r="A10" s="44" t="s">
        <v>13</v>
      </c>
      <c r="B10" s="42">
        <v>1813</v>
      </c>
      <c r="C10" s="41">
        <v>17.061923583662715</v>
      </c>
      <c r="D10" s="40">
        <v>1432</v>
      </c>
      <c r="E10" s="38">
        <v>18.614324710776032</v>
      </c>
      <c r="F10" s="39">
        <v>376</v>
      </c>
      <c r="G10" s="38">
        <v>12.983425414364641</v>
      </c>
      <c r="H10" s="39">
        <v>5</v>
      </c>
      <c r="I10" s="37">
        <v>0.13513513513513514</v>
      </c>
    </row>
    <row r="11" spans="1:9" x14ac:dyDescent="0.2">
      <c r="A11" s="44" t="s">
        <v>14</v>
      </c>
      <c r="B11" s="42">
        <v>1818</v>
      </c>
      <c r="C11" s="41">
        <v>17.108977978543198</v>
      </c>
      <c r="D11" s="40">
        <v>1439</v>
      </c>
      <c r="E11" s="38">
        <v>18.705316521513062</v>
      </c>
      <c r="F11" s="39">
        <v>375</v>
      </c>
      <c r="G11" s="38">
        <v>12.94889502762431</v>
      </c>
      <c r="H11" s="45">
        <v>4</v>
      </c>
      <c r="I11" s="37">
        <v>0.10810810810810811</v>
      </c>
    </row>
    <row r="12" spans="1:9" x14ac:dyDescent="0.2">
      <c r="A12" s="44" t="s">
        <v>15</v>
      </c>
      <c r="B12" s="42">
        <v>1562</v>
      </c>
      <c r="C12" s="41">
        <v>14.699792960662524</v>
      </c>
      <c r="D12" s="40">
        <v>1220</v>
      </c>
      <c r="E12" s="38">
        <v>15.85857272845444</v>
      </c>
      <c r="F12" s="39">
        <v>335</v>
      </c>
      <c r="G12" s="38">
        <v>11.567679558011051</v>
      </c>
      <c r="H12" s="39">
        <v>7</v>
      </c>
      <c r="I12" s="37">
        <v>0.1891891891891892</v>
      </c>
    </row>
    <row r="13" spans="1:9" x14ac:dyDescent="0.2">
      <c r="A13" s="44" t="s">
        <v>16</v>
      </c>
      <c r="B13" s="42">
        <v>1046</v>
      </c>
      <c r="C13" s="41">
        <v>9.8437794089968005</v>
      </c>
      <c r="D13" s="40">
        <v>793</v>
      </c>
      <c r="E13" s="38">
        <v>10.308072273495386</v>
      </c>
      <c r="F13" s="39">
        <v>252</v>
      </c>
      <c r="G13" s="38">
        <v>8.7016574585635365</v>
      </c>
      <c r="H13" s="39">
        <v>1</v>
      </c>
      <c r="I13" s="37" t="s">
        <v>9</v>
      </c>
    </row>
    <row r="14" spans="1:9" x14ac:dyDescent="0.2">
      <c r="A14" s="44" t="s">
        <v>17</v>
      </c>
      <c r="B14" s="42">
        <v>741</v>
      </c>
      <c r="C14" s="41">
        <v>6.9734613212874077</v>
      </c>
      <c r="D14" s="40">
        <v>545</v>
      </c>
      <c r="E14" s="38">
        <v>7.0843624073833347</v>
      </c>
      <c r="F14" s="39">
        <v>194</v>
      </c>
      <c r="G14" s="38">
        <v>6.6988950276243093</v>
      </c>
      <c r="H14" s="45">
        <v>2</v>
      </c>
      <c r="I14" s="37">
        <v>5.4054054054054057E-2</v>
      </c>
    </row>
    <row r="15" spans="1:9" x14ac:dyDescent="0.2">
      <c r="A15" s="44" t="s">
        <v>18</v>
      </c>
      <c r="B15" s="42">
        <v>592</v>
      </c>
      <c r="C15" s="41">
        <v>5.5712403538490491</v>
      </c>
      <c r="D15" s="40">
        <v>395</v>
      </c>
      <c r="E15" s="38">
        <v>5.1345378915897566</v>
      </c>
      <c r="F15" s="39">
        <v>197</v>
      </c>
      <c r="G15" s="38">
        <v>6.8024861878453038</v>
      </c>
      <c r="H15" s="37" t="s">
        <v>9</v>
      </c>
      <c r="I15" s="37" t="s">
        <v>9</v>
      </c>
    </row>
    <row r="16" spans="1:9" x14ac:dyDescent="0.2">
      <c r="A16" s="44" t="s">
        <v>19</v>
      </c>
      <c r="B16" s="42">
        <v>499</v>
      </c>
      <c r="C16" s="41">
        <v>4.6960286090720871</v>
      </c>
      <c r="D16" s="40">
        <v>304</v>
      </c>
      <c r="E16" s="38">
        <v>3.9516443520083189</v>
      </c>
      <c r="F16" s="39">
        <v>195</v>
      </c>
      <c r="G16" s="38">
        <v>6.7334254143646408</v>
      </c>
      <c r="H16" s="37" t="s">
        <v>9</v>
      </c>
      <c r="I16" s="37" t="s">
        <v>9</v>
      </c>
    </row>
    <row r="17" spans="1:9" x14ac:dyDescent="0.2">
      <c r="A17" s="44" t="s">
        <v>20</v>
      </c>
      <c r="B17" s="42">
        <v>425</v>
      </c>
      <c r="C17" s="41">
        <v>3.9996235648409559</v>
      </c>
      <c r="D17" s="40">
        <v>258</v>
      </c>
      <c r="E17" s="38">
        <v>3.3536981671649548</v>
      </c>
      <c r="F17" s="39">
        <v>165</v>
      </c>
      <c r="G17" s="38">
        <v>5.6975138121546962</v>
      </c>
      <c r="H17" s="45">
        <v>2</v>
      </c>
      <c r="I17" s="37">
        <v>5.4054054054054057E-2</v>
      </c>
    </row>
    <row r="18" spans="1:9" x14ac:dyDescent="0.2">
      <c r="A18" s="44" t="s">
        <v>21</v>
      </c>
      <c r="B18" s="42">
        <v>314</v>
      </c>
      <c r="C18" s="41">
        <v>2.9550159984942592</v>
      </c>
      <c r="D18" s="40">
        <v>169</v>
      </c>
      <c r="E18" s="38">
        <v>2.1968022877940983</v>
      </c>
      <c r="F18" s="39">
        <v>145</v>
      </c>
      <c r="G18" s="38">
        <v>5.0069060773480656</v>
      </c>
      <c r="H18" s="37" t="s">
        <v>9</v>
      </c>
      <c r="I18" s="37" t="s">
        <v>9</v>
      </c>
    </row>
    <row r="19" spans="1:9" x14ac:dyDescent="0.2">
      <c r="A19" s="44" t="s">
        <v>22</v>
      </c>
      <c r="B19" s="42">
        <v>202</v>
      </c>
      <c r="C19" s="41">
        <v>1.9009975531714665</v>
      </c>
      <c r="D19" s="40">
        <v>108</v>
      </c>
      <c r="E19" s="38">
        <v>1.4038736513713765</v>
      </c>
      <c r="F19" s="39">
        <v>94</v>
      </c>
      <c r="G19" s="38">
        <v>3.2458563535911602</v>
      </c>
      <c r="H19" s="37" t="s">
        <v>9</v>
      </c>
      <c r="I19" s="37" t="s">
        <v>9</v>
      </c>
    </row>
    <row r="20" spans="1:9" x14ac:dyDescent="0.2">
      <c r="A20" s="44" t="s">
        <v>23</v>
      </c>
      <c r="B20" s="42">
        <v>156</v>
      </c>
      <c r="C20" s="41">
        <v>1.4680971202710333</v>
      </c>
      <c r="D20" s="40">
        <v>84</v>
      </c>
      <c r="E20" s="38">
        <v>1.0919017288444042</v>
      </c>
      <c r="F20" s="39">
        <v>72</v>
      </c>
      <c r="G20" s="38">
        <v>2.4861878453038675</v>
      </c>
      <c r="H20" s="37" t="s">
        <v>9</v>
      </c>
      <c r="I20" s="37" t="s">
        <v>9</v>
      </c>
    </row>
    <row r="21" spans="1:9" x14ac:dyDescent="0.2">
      <c r="A21" s="44" t="s">
        <v>24</v>
      </c>
      <c r="B21" s="42">
        <v>86</v>
      </c>
      <c r="C21" s="41">
        <v>0.80933559194428761</v>
      </c>
      <c r="D21" s="40">
        <v>45</v>
      </c>
      <c r="E21" s="38">
        <v>0.58494735473807358</v>
      </c>
      <c r="F21" s="39">
        <v>40</v>
      </c>
      <c r="G21" s="38">
        <v>1.3812154696132597</v>
      </c>
      <c r="H21" s="45">
        <v>1</v>
      </c>
      <c r="I21" s="37" t="s">
        <v>9</v>
      </c>
    </row>
    <row r="22" spans="1:9" x14ac:dyDescent="0.2">
      <c r="A22" s="44" t="s">
        <v>25</v>
      </c>
      <c r="B22" s="42">
        <v>79</v>
      </c>
      <c r="C22" s="41">
        <v>0.74345943911161305</v>
      </c>
      <c r="D22" s="40">
        <v>36</v>
      </c>
      <c r="E22" s="38">
        <v>0.46795788379045888</v>
      </c>
      <c r="F22" s="39">
        <v>43</v>
      </c>
      <c r="G22" s="38">
        <v>1.4848066298342542</v>
      </c>
      <c r="H22" s="37" t="s">
        <v>9</v>
      </c>
      <c r="I22" s="37" t="s">
        <v>9</v>
      </c>
    </row>
    <row r="23" spans="1:9" x14ac:dyDescent="0.2">
      <c r="A23" s="43" t="s">
        <v>26</v>
      </c>
      <c r="B23" s="42">
        <v>45</v>
      </c>
      <c r="C23" s="41">
        <v>0.42348955392433651</v>
      </c>
      <c r="D23" s="40">
        <v>21</v>
      </c>
      <c r="E23" s="38">
        <v>0.27297543221110104</v>
      </c>
      <c r="F23" s="39">
        <v>24</v>
      </c>
      <c r="G23" s="38">
        <v>0.82872928176795579</v>
      </c>
      <c r="H23" s="37" t="s">
        <v>9</v>
      </c>
      <c r="I23" s="37" t="s">
        <v>9</v>
      </c>
    </row>
    <row r="24" spans="1:9" x14ac:dyDescent="0.2">
      <c r="A24" s="36" t="s">
        <v>3</v>
      </c>
      <c r="B24" s="35">
        <v>125</v>
      </c>
      <c r="C24" s="34">
        <v>1.1763598720120461</v>
      </c>
      <c r="D24" s="33">
        <v>75</v>
      </c>
      <c r="E24" s="32">
        <v>0.97491225789678937</v>
      </c>
      <c r="F24" s="31">
        <v>36</v>
      </c>
      <c r="G24" s="32">
        <v>1.2430939226519337</v>
      </c>
      <c r="H24" s="31">
        <v>14</v>
      </c>
      <c r="I24" s="30">
        <v>0.3783783783783784</v>
      </c>
    </row>
    <row r="25" spans="1:9" x14ac:dyDescent="0.2">
      <c r="A25" s="131" t="s">
        <v>30</v>
      </c>
      <c r="B25" s="131"/>
      <c r="C25" s="131"/>
      <c r="D25" s="131"/>
      <c r="E25" s="131"/>
      <c r="F25" s="131"/>
      <c r="G25" s="131"/>
      <c r="H25" s="131"/>
      <c r="I25" s="131"/>
    </row>
    <row r="26" spans="1:9" ht="17.45" customHeight="1" x14ac:dyDescent="0.2">
      <c r="A26" s="132" t="s">
        <v>69</v>
      </c>
      <c r="B26" s="132"/>
      <c r="C26" s="132"/>
      <c r="D26" s="132"/>
      <c r="E26" s="132"/>
      <c r="F26" s="132"/>
      <c r="G26" s="132"/>
      <c r="H26" s="132"/>
      <c r="I26" s="132"/>
    </row>
  </sheetData>
  <mergeCells count="9">
    <mergeCell ref="A25:I25"/>
    <mergeCell ref="A26:I26"/>
    <mergeCell ref="A1:I1"/>
    <mergeCell ref="A2:A4"/>
    <mergeCell ref="B2:C3"/>
    <mergeCell ref="D2:G2"/>
    <mergeCell ref="H2:I3"/>
    <mergeCell ref="D3:E3"/>
    <mergeCell ref="F3:G3"/>
  </mergeCells>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10" workbookViewId="0">
      <selection activeCell="A25" sqref="A25:I25"/>
    </sheetView>
  </sheetViews>
  <sheetFormatPr baseColWidth="10" defaultColWidth="11.42578125" defaultRowHeight="12.75" x14ac:dyDescent="0.2"/>
  <cols>
    <col min="1" max="16384" width="11.42578125" style="29"/>
  </cols>
  <sheetData>
    <row r="1" spans="1:9" ht="27" customHeight="1" x14ac:dyDescent="0.2">
      <c r="A1" s="133" t="s">
        <v>59</v>
      </c>
      <c r="B1" s="134"/>
      <c r="C1" s="134"/>
      <c r="D1" s="134"/>
      <c r="E1" s="134"/>
      <c r="F1" s="134"/>
      <c r="G1" s="134"/>
      <c r="H1" s="134"/>
      <c r="I1" s="134"/>
    </row>
    <row r="2" spans="1:9" x14ac:dyDescent="0.2">
      <c r="A2" s="135" t="s">
        <v>31</v>
      </c>
      <c r="B2" s="136" t="s">
        <v>1</v>
      </c>
      <c r="C2" s="137"/>
      <c r="D2" s="138" t="s">
        <v>2</v>
      </c>
      <c r="E2" s="138"/>
      <c r="F2" s="138"/>
      <c r="G2" s="138"/>
      <c r="H2" s="139" t="s">
        <v>3</v>
      </c>
      <c r="I2" s="139"/>
    </row>
    <row r="3" spans="1:9" x14ac:dyDescent="0.2">
      <c r="A3" s="135"/>
      <c r="B3" s="137"/>
      <c r="C3" s="137"/>
      <c r="D3" s="141" t="s">
        <v>4</v>
      </c>
      <c r="E3" s="141"/>
      <c r="F3" s="141" t="s">
        <v>5</v>
      </c>
      <c r="G3" s="141"/>
      <c r="H3" s="140"/>
      <c r="I3" s="140"/>
    </row>
    <row r="4" spans="1:9" x14ac:dyDescent="0.2">
      <c r="A4" s="135"/>
      <c r="B4" s="54" t="s">
        <v>6</v>
      </c>
      <c r="C4" s="54" t="s">
        <v>7</v>
      </c>
      <c r="D4" s="52" t="s">
        <v>6</v>
      </c>
      <c r="E4" s="52" t="s">
        <v>7</v>
      </c>
      <c r="F4" s="53" t="s">
        <v>6</v>
      </c>
      <c r="G4" s="52" t="s">
        <v>7</v>
      </c>
      <c r="H4" s="52" t="s">
        <v>6</v>
      </c>
      <c r="I4" s="52" t="s">
        <v>7</v>
      </c>
    </row>
    <row r="5" spans="1:9" x14ac:dyDescent="0.2">
      <c r="A5" s="49" t="s">
        <v>1</v>
      </c>
      <c r="B5" s="49">
        <f>D5+F5+H5</f>
        <v>11948</v>
      </c>
      <c r="C5" s="50">
        <v>100</v>
      </c>
      <c r="D5" s="48">
        <v>8443</v>
      </c>
      <c r="E5" s="50">
        <v>100</v>
      </c>
      <c r="F5" s="48">
        <v>3456</v>
      </c>
      <c r="G5" s="50">
        <v>100</v>
      </c>
      <c r="H5" s="80">
        <v>49</v>
      </c>
      <c r="I5" s="50">
        <v>100</v>
      </c>
    </row>
    <row r="6" spans="1:9" x14ac:dyDescent="0.2">
      <c r="A6" s="44" t="s">
        <v>8</v>
      </c>
      <c r="B6" s="78">
        <v>109</v>
      </c>
      <c r="C6" s="77">
        <f t="shared" ref="C6:C24" si="0">(B6/$B$5)*100</f>
        <v>0.91228657515902245</v>
      </c>
      <c r="D6" s="39">
        <v>64</v>
      </c>
      <c r="E6" s="38">
        <f t="shared" ref="E6:E24" si="1">(D6/$D$5)*100</f>
        <v>0.7580243989103399</v>
      </c>
      <c r="F6" s="39">
        <v>44</v>
      </c>
      <c r="G6" s="38">
        <f t="shared" ref="G6:G24" si="2">(F6/$F$5)*100</f>
        <v>1.2731481481481481</v>
      </c>
      <c r="H6" s="39">
        <v>1</v>
      </c>
      <c r="I6" s="79">
        <f t="shared" ref="I6:I21" si="3">(H6/$H$5)*100</f>
        <v>2.0408163265306123</v>
      </c>
    </row>
    <row r="7" spans="1:9" x14ac:dyDescent="0.2">
      <c r="A7" s="46" t="s">
        <v>10</v>
      </c>
      <c r="B7" s="78">
        <v>153</v>
      </c>
      <c r="C7" s="77">
        <f t="shared" si="0"/>
        <v>1.2805490458654167</v>
      </c>
      <c r="D7" s="39">
        <v>96</v>
      </c>
      <c r="E7" s="38">
        <f t="shared" si="1"/>
        <v>1.13703659836551</v>
      </c>
      <c r="F7" s="39">
        <v>55</v>
      </c>
      <c r="G7" s="38">
        <f t="shared" si="2"/>
        <v>1.5914351851851853</v>
      </c>
      <c r="H7" s="39">
        <v>2</v>
      </c>
      <c r="I7" s="79">
        <f t="shared" si="3"/>
        <v>4.0816326530612246</v>
      </c>
    </row>
    <row r="8" spans="1:9" x14ac:dyDescent="0.2">
      <c r="A8" s="46" t="s">
        <v>11</v>
      </c>
      <c r="B8" s="78">
        <v>182</v>
      </c>
      <c r="C8" s="77">
        <f t="shared" si="0"/>
        <v>1.5232674924673586</v>
      </c>
      <c r="D8" s="39">
        <v>105</v>
      </c>
      <c r="E8" s="38">
        <f t="shared" si="1"/>
        <v>1.2436337794622765</v>
      </c>
      <c r="F8" s="39">
        <v>75</v>
      </c>
      <c r="G8" s="38">
        <f t="shared" si="2"/>
        <v>2.1701388888888888</v>
      </c>
      <c r="H8" s="45">
        <v>2</v>
      </c>
      <c r="I8" s="79">
        <f t="shared" si="3"/>
        <v>4.0816326530612246</v>
      </c>
    </row>
    <row r="9" spans="1:9" x14ac:dyDescent="0.2">
      <c r="A9" s="44" t="s">
        <v>12</v>
      </c>
      <c r="B9" s="78">
        <v>825</v>
      </c>
      <c r="C9" s="77">
        <f t="shared" si="0"/>
        <v>6.9049213257448949</v>
      </c>
      <c r="D9" s="39">
        <v>577</v>
      </c>
      <c r="E9" s="38">
        <f t="shared" si="1"/>
        <v>6.8340637214260331</v>
      </c>
      <c r="F9" s="39">
        <v>244</v>
      </c>
      <c r="G9" s="38">
        <f t="shared" si="2"/>
        <v>7.0601851851851842</v>
      </c>
      <c r="H9" s="45">
        <v>4</v>
      </c>
      <c r="I9" s="79">
        <f t="shared" si="3"/>
        <v>8.1632653061224492</v>
      </c>
    </row>
    <row r="10" spans="1:9" x14ac:dyDescent="0.2">
      <c r="A10" s="44" t="s">
        <v>13</v>
      </c>
      <c r="B10" s="78">
        <v>2009</v>
      </c>
      <c r="C10" s="77">
        <f t="shared" si="0"/>
        <v>16.814529628389689</v>
      </c>
      <c r="D10" s="39">
        <v>1619</v>
      </c>
      <c r="E10" s="38">
        <f t="shared" si="1"/>
        <v>19.175648466185006</v>
      </c>
      <c r="F10" s="39">
        <v>385</v>
      </c>
      <c r="G10" s="38">
        <f t="shared" si="2"/>
        <v>11.140046296296296</v>
      </c>
      <c r="H10" s="39">
        <v>5</v>
      </c>
      <c r="I10" s="79">
        <f t="shared" si="3"/>
        <v>10.204081632653061</v>
      </c>
    </row>
    <row r="11" spans="1:9" x14ac:dyDescent="0.2">
      <c r="A11" s="44" t="s">
        <v>14</v>
      </c>
      <c r="B11" s="78">
        <v>2126</v>
      </c>
      <c r="C11" s="77">
        <f t="shared" si="0"/>
        <v>17.793773016404419</v>
      </c>
      <c r="D11" s="39">
        <v>1656</v>
      </c>
      <c r="E11" s="38">
        <f t="shared" si="1"/>
        <v>19.613881321805046</v>
      </c>
      <c r="F11" s="39">
        <v>462</v>
      </c>
      <c r="G11" s="38">
        <f t="shared" si="2"/>
        <v>13.368055555555555</v>
      </c>
      <c r="H11" s="45">
        <v>8</v>
      </c>
      <c r="I11" s="79">
        <f t="shared" si="3"/>
        <v>16.326530612244898</v>
      </c>
    </row>
    <row r="12" spans="1:9" x14ac:dyDescent="0.2">
      <c r="A12" s="44" t="s">
        <v>15</v>
      </c>
      <c r="B12" s="78">
        <v>1600</v>
      </c>
      <c r="C12" s="77">
        <f t="shared" si="0"/>
        <v>13.391362571141613</v>
      </c>
      <c r="D12" s="39">
        <v>1211</v>
      </c>
      <c r="E12" s="38">
        <f t="shared" si="1"/>
        <v>14.343242923131589</v>
      </c>
      <c r="F12" s="39">
        <v>386</v>
      </c>
      <c r="G12" s="38">
        <f t="shared" si="2"/>
        <v>11.168981481481481</v>
      </c>
      <c r="H12" s="39">
        <v>3</v>
      </c>
      <c r="I12" s="79">
        <f t="shared" si="3"/>
        <v>6.1224489795918364</v>
      </c>
    </row>
    <row r="13" spans="1:9" x14ac:dyDescent="0.2">
      <c r="A13" s="44" t="s">
        <v>16</v>
      </c>
      <c r="B13" s="78">
        <v>1050</v>
      </c>
      <c r="C13" s="77">
        <f t="shared" si="0"/>
        <v>8.7880816873116849</v>
      </c>
      <c r="D13" s="39">
        <v>756</v>
      </c>
      <c r="E13" s="38">
        <f t="shared" si="1"/>
        <v>8.9541632121283907</v>
      </c>
      <c r="F13" s="39">
        <v>291</v>
      </c>
      <c r="G13" s="38">
        <f t="shared" si="2"/>
        <v>8.4201388888888893</v>
      </c>
      <c r="H13" s="39">
        <v>3</v>
      </c>
      <c r="I13" s="79">
        <f t="shared" si="3"/>
        <v>6.1224489795918364</v>
      </c>
    </row>
    <row r="14" spans="1:9" x14ac:dyDescent="0.2">
      <c r="A14" s="44" t="s">
        <v>17</v>
      </c>
      <c r="B14" s="78">
        <v>849</v>
      </c>
      <c r="C14" s="77">
        <f t="shared" si="0"/>
        <v>7.1057917643120199</v>
      </c>
      <c r="D14" s="39">
        <v>585</v>
      </c>
      <c r="E14" s="38">
        <f t="shared" si="1"/>
        <v>6.9288167712898252</v>
      </c>
      <c r="F14" s="39">
        <v>262</v>
      </c>
      <c r="G14" s="38">
        <f t="shared" si="2"/>
        <v>7.581018518518519</v>
      </c>
      <c r="H14" s="45">
        <v>2</v>
      </c>
      <c r="I14" s="79">
        <f t="shared" si="3"/>
        <v>4.0816326530612246</v>
      </c>
    </row>
    <row r="15" spans="1:9" x14ac:dyDescent="0.2">
      <c r="A15" s="44" t="s">
        <v>18</v>
      </c>
      <c r="B15" s="78">
        <v>708</v>
      </c>
      <c r="C15" s="77">
        <f t="shared" si="0"/>
        <v>5.925677937730164</v>
      </c>
      <c r="D15" s="39">
        <v>472</v>
      </c>
      <c r="E15" s="38">
        <f t="shared" si="1"/>
        <v>5.5904299419637571</v>
      </c>
      <c r="F15" s="39">
        <v>233</v>
      </c>
      <c r="G15" s="38">
        <f t="shared" si="2"/>
        <v>6.7418981481481479</v>
      </c>
      <c r="H15" s="39">
        <v>3</v>
      </c>
      <c r="I15" s="79">
        <f t="shared" si="3"/>
        <v>6.1224489795918364</v>
      </c>
    </row>
    <row r="16" spans="1:9" x14ac:dyDescent="0.2">
      <c r="A16" s="44" t="s">
        <v>19</v>
      </c>
      <c r="B16" s="78">
        <v>586</v>
      </c>
      <c r="C16" s="77">
        <f t="shared" si="0"/>
        <v>4.904586541680616</v>
      </c>
      <c r="D16" s="39">
        <v>373</v>
      </c>
      <c r="E16" s="38">
        <f t="shared" si="1"/>
        <v>4.4178609498993247</v>
      </c>
      <c r="F16" s="39">
        <v>212</v>
      </c>
      <c r="G16" s="38">
        <f t="shared" si="2"/>
        <v>6.1342592592592595</v>
      </c>
      <c r="H16" s="39">
        <v>1</v>
      </c>
      <c r="I16" s="79">
        <f t="shared" si="3"/>
        <v>2.0408163265306123</v>
      </c>
    </row>
    <row r="17" spans="1:9" x14ac:dyDescent="0.2">
      <c r="A17" s="44" t="s">
        <v>20</v>
      </c>
      <c r="B17" s="78">
        <v>504</v>
      </c>
      <c r="C17" s="77">
        <f t="shared" si="0"/>
        <v>4.2182792099096078</v>
      </c>
      <c r="D17" s="39">
        <v>290</v>
      </c>
      <c r="E17" s="38">
        <f t="shared" si="1"/>
        <v>3.4347980575624777</v>
      </c>
      <c r="F17" s="39">
        <v>213</v>
      </c>
      <c r="G17" s="38">
        <f t="shared" si="2"/>
        <v>6.1631944444444446</v>
      </c>
      <c r="H17" s="45">
        <v>1</v>
      </c>
      <c r="I17" s="79">
        <f t="shared" si="3"/>
        <v>2.0408163265306123</v>
      </c>
    </row>
    <row r="18" spans="1:9" x14ac:dyDescent="0.2">
      <c r="A18" s="44" t="s">
        <v>21</v>
      </c>
      <c r="B18" s="78">
        <v>401</v>
      </c>
      <c r="C18" s="77">
        <f t="shared" si="0"/>
        <v>3.3562102443923671</v>
      </c>
      <c r="D18" s="39">
        <v>220</v>
      </c>
      <c r="E18" s="38">
        <f t="shared" si="1"/>
        <v>2.6057088712542935</v>
      </c>
      <c r="F18" s="39">
        <v>180</v>
      </c>
      <c r="G18" s="38">
        <f t="shared" si="2"/>
        <v>5.2083333333333339</v>
      </c>
      <c r="H18" s="45">
        <v>1</v>
      </c>
      <c r="I18" s="79">
        <f t="shared" si="3"/>
        <v>2.0408163265306123</v>
      </c>
    </row>
    <row r="19" spans="1:9" x14ac:dyDescent="0.2">
      <c r="A19" s="44" t="s">
        <v>22</v>
      </c>
      <c r="B19" s="78">
        <v>244</v>
      </c>
      <c r="C19" s="77">
        <f t="shared" si="0"/>
        <v>2.042182792099096</v>
      </c>
      <c r="D19" s="39">
        <v>124</v>
      </c>
      <c r="E19" s="38">
        <f t="shared" si="1"/>
        <v>1.4686722728887835</v>
      </c>
      <c r="F19" s="39">
        <v>119</v>
      </c>
      <c r="G19" s="38">
        <f t="shared" si="2"/>
        <v>3.4432870370370372</v>
      </c>
      <c r="H19" s="39">
        <v>1</v>
      </c>
      <c r="I19" s="79">
        <f t="shared" si="3"/>
        <v>2.0408163265306123</v>
      </c>
    </row>
    <row r="20" spans="1:9" x14ac:dyDescent="0.2">
      <c r="A20" s="44" t="s">
        <v>23</v>
      </c>
      <c r="B20" s="78">
        <v>190</v>
      </c>
      <c r="C20" s="77">
        <f t="shared" si="0"/>
        <v>1.5902243053230667</v>
      </c>
      <c r="D20" s="39">
        <v>87</v>
      </c>
      <c r="E20" s="38">
        <f t="shared" si="1"/>
        <v>1.0304394172687434</v>
      </c>
      <c r="F20" s="39">
        <v>102</v>
      </c>
      <c r="G20" s="38">
        <f t="shared" si="2"/>
        <v>2.9513888888888888</v>
      </c>
      <c r="H20" s="45">
        <v>1</v>
      </c>
      <c r="I20" s="79">
        <f t="shared" si="3"/>
        <v>2.0408163265306123</v>
      </c>
    </row>
    <row r="21" spans="1:9" x14ac:dyDescent="0.2">
      <c r="A21" s="44" t="s">
        <v>24</v>
      </c>
      <c r="B21" s="78">
        <v>158</v>
      </c>
      <c r="C21" s="77">
        <f t="shared" si="0"/>
        <v>1.3223970539002345</v>
      </c>
      <c r="D21" s="39">
        <v>65</v>
      </c>
      <c r="E21" s="38">
        <f t="shared" si="1"/>
        <v>0.76986853014331402</v>
      </c>
      <c r="F21" s="39">
        <v>91</v>
      </c>
      <c r="G21" s="38">
        <f t="shared" si="2"/>
        <v>2.6331018518518516</v>
      </c>
      <c r="H21" s="45">
        <v>2</v>
      </c>
      <c r="I21" s="79">
        <f t="shared" si="3"/>
        <v>4.0816326530612246</v>
      </c>
    </row>
    <row r="22" spans="1:9" x14ac:dyDescent="0.2">
      <c r="A22" s="44" t="s">
        <v>25</v>
      </c>
      <c r="B22" s="78">
        <v>107</v>
      </c>
      <c r="C22" s="77">
        <f t="shared" si="0"/>
        <v>0.89554737194509537</v>
      </c>
      <c r="D22" s="39">
        <v>54</v>
      </c>
      <c r="E22" s="38">
        <f t="shared" si="1"/>
        <v>0.63958308658059926</v>
      </c>
      <c r="F22" s="39">
        <v>53</v>
      </c>
      <c r="G22" s="38">
        <f t="shared" si="2"/>
        <v>1.5335648148148149</v>
      </c>
      <c r="H22" s="45" t="s">
        <v>9</v>
      </c>
      <c r="I22" s="45" t="s">
        <v>9</v>
      </c>
    </row>
    <row r="23" spans="1:9" x14ac:dyDescent="0.2">
      <c r="A23" s="43" t="s">
        <v>26</v>
      </c>
      <c r="B23" s="78">
        <v>63</v>
      </c>
      <c r="C23" s="77">
        <f t="shared" si="0"/>
        <v>0.52728490123870098</v>
      </c>
      <c r="D23" s="39">
        <v>34</v>
      </c>
      <c r="E23" s="38">
        <f t="shared" si="1"/>
        <v>0.40270046192111814</v>
      </c>
      <c r="F23" s="39">
        <v>29</v>
      </c>
      <c r="G23" s="38">
        <f t="shared" si="2"/>
        <v>0.83912037037037046</v>
      </c>
      <c r="H23" s="45" t="s">
        <v>9</v>
      </c>
      <c r="I23" s="45" t="s">
        <v>9</v>
      </c>
    </row>
    <row r="24" spans="1:9" x14ac:dyDescent="0.2">
      <c r="A24" s="36" t="s">
        <v>3</v>
      </c>
      <c r="B24" s="76">
        <v>84</v>
      </c>
      <c r="C24" s="75">
        <f t="shared" si="0"/>
        <v>0.70304653498493475</v>
      </c>
      <c r="D24" s="31">
        <v>55</v>
      </c>
      <c r="E24" s="32">
        <f t="shared" si="1"/>
        <v>0.65142721781357338</v>
      </c>
      <c r="F24" s="31">
        <v>20</v>
      </c>
      <c r="G24" s="32">
        <f t="shared" si="2"/>
        <v>0.57870370370370372</v>
      </c>
      <c r="H24" s="31">
        <v>9</v>
      </c>
      <c r="I24" s="74">
        <f>(H24/$H$5)*100</f>
        <v>18.367346938775512</v>
      </c>
    </row>
    <row r="25" spans="1:9" ht="18.600000000000001" customHeight="1" x14ac:dyDescent="0.2">
      <c r="A25" s="132" t="s">
        <v>69</v>
      </c>
      <c r="B25" s="132"/>
      <c r="C25" s="132"/>
      <c r="D25" s="132"/>
      <c r="E25" s="132"/>
      <c r="F25" s="132"/>
      <c r="G25" s="132"/>
      <c r="H25" s="132"/>
      <c r="I25" s="132"/>
    </row>
  </sheetData>
  <mergeCells count="8">
    <mergeCell ref="A25:I25"/>
    <mergeCell ref="A1:I1"/>
    <mergeCell ref="A2:A4"/>
    <mergeCell ref="B2:C3"/>
    <mergeCell ref="D2:G2"/>
    <mergeCell ref="H2:I3"/>
    <mergeCell ref="D3:E3"/>
    <mergeCell ref="F3:G3"/>
  </mergeCells>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I1"/>
    </sheetView>
  </sheetViews>
  <sheetFormatPr baseColWidth="10" defaultColWidth="11.42578125" defaultRowHeight="12.75" x14ac:dyDescent="0.2"/>
  <cols>
    <col min="1" max="16384" width="11.42578125" style="29"/>
  </cols>
  <sheetData>
    <row r="1" spans="1:9" ht="26.25" customHeight="1" x14ac:dyDescent="0.2">
      <c r="A1" s="143" t="s">
        <v>67</v>
      </c>
      <c r="B1" s="134"/>
      <c r="C1" s="134"/>
      <c r="D1" s="134"/>
      <c r="E1" s="134"/>
      <c r="F1" s="134"/>
      <c r="G1" s="134"/>
      <c r="H1" s="134"/>
      <c r="I1" s="134"/>
    </row>
    <row r="2" spans="1:9" x14ac:dyDescent="0.2">
      <c r="A2" s="135" t="s">
        <v>31</v>
      </c>
      <c r="B2" s="136" t="s">
        <v>1</v>
      </c>
      <c r="C2" s="137"/>
      <c r="D2" s="138" t="s">
        <v>2</v>
      </c>
      <c r="E2" s="138"/>
      <c r="F2" s="138"/>
      <c r="G2" s="138"/>
      <c r="H2" s="139" t="s">
        <v>3</v>
      </c>
      <c r="I2" s="139"/>
    </row>
    <row r="3" spans="1:9" x14ac:dyDescent="0.2">
      <c r="A3" s="135"/>
      <c r="B3" s="137"/>
      <c r="C3" s="137"/>
      <c r="D3" s="141" t="s">
        <v>4</v>
      </c>
      <c r="E3" s="141"/>
      <c r="F3" s="141" t="s">
        <v>5</v>
      </c>
      <c r="G3" s="141"/>
      <c r="H3" s="140"/>
      <c r="I3" s="140"/>
    </row>
    <row r="4" spans="1:9" x14ac:dyDescent="0.2">
      <c r="A4" s="135"/>
      <c r="B4" s="54" t="s">
        <v>6</v>
      </c>
      <c r="C4" s="54" t="s">
        <v>7</v>
      </c>
      <c r="D4" s="52" t="s">
        <v>6</v>
      </c>
      <c r="E4" s="52" t="s">
        <v>7</v>
      </c>
      <c r="F4" s="52" t="s">
        <v>6</v>
      </c>
      <c r="G4" s="52" t="s">
        <v>7</v>
      </c>
      <c r="H4" s="52" t="s">
        <v>6</v>
      </c>
      <c r="I4" s="52" t="s">
        <v>7</v>
      </c>
    </row>
    <row r="5" spans="1:9" x14ac:dyDescent="0.2">
      <c r="A5" s="49" t="s">
        <v>1</v>
      </c>
      <c r="B5" s="49">
        <v>12845</v>
      </c>
      <c r="C5" s="50">
        <v>100</v>
      </c>
      <c r="D5" s="49">
        <v>9006</v>
      </c>
      <c r="E5" s="50">
        <v>100</v>
      </c>
      <c r="F5" s="49">
        <v>3825</v>
      </c>
      <c r="G5" s="50">
        <v>100</v>
      </c>
      <c r="H5" s="49">
        <v>23</v>
      </c>
      <c r="I5" s="50">
        <v>100</v>
      </c>
    </row>
    <row r="6" spans="1:9" x14ac:dyDescent="0.2">
      <c r="A6" s="44" t="s">
        <v>8</v>
      </c>
      <c r="B6" s="78">
        <v>115</v>
      </c>
      <c r="C6" s="77">
        <v>0.89528999610743487</v>
      </c>
      <c r="D6" s="39">
        <v>62</v>
      </c>
      <c r="E6" s="38">
        <v>0.68842993559848986</v>
      </c>
      <c r="F6" s="39">
        <v>52</v>
      </c>
      <c r="G6" s="38">
        <v>1.3594771241830066</v>
      </c>
      <c r="H6" s="39">
        <v>1</v>
      </c>
      <c r="I6" s="79">
        <v>4.3478260869565215</v>
      </c>
    </row>
    <row r="7" spans="1:9" x14ac:dyDescent="0.2">
      <c r="A7" s="46" t="s">
        <v>10</v>
      </c>
      <c r="B7" s="78">
        <v>173</v>
      </c>
      <c r="C7" s="77">
        <v>1.3468275593616192</v>
      </c>
      <c r="D7" s="39">
        <v>102</v>
      </c>
      <c r="E7" s="38">
        <v>1.1325782811459026</v>
      </c>
      <c r="F7" s="39">
        <v>70</v>
      </c>
      <c r="G7" s="38">
        <v>1.8300653594771243</v>
      </c>
      <c r="H7" s="39">
        <v>1</v>
      </c>
      <c r="I7" s="79">
        <v>4.3478260869565215</v>
      </c>
    </row>
    <row r="8" spans="1:9" x14ac:dyDescent="0.2">
      <c r="A8" s="46" t="s">
        <v>11</v>
      </c>
      <c r="B8" s="78">
        <v>228</v>
      </c>
      <c r="C8" s="77">
        <v>1.7750097314130011</v>
      </c>
      <c r="D8" s="39">
        <v>135</v>
      </c>
      <c r="E8" s="38">
        <v>1.4990006662225182</v>
      </c>
      <c r="F8" s="39">
        <v>93</v>
      </c>
      <c r="G8" s="38">
        <v>2.4313725490196081</v>
      </c>
      <c r="H8" s="45" t="s">
        <v>9</v>
      </c>
      <c r="I8" s="45" t="s">
        <v>9</v>
      </c>
    </row>
    <row r="9" spans="1:9" x14ac:dyDescent="0.2">
      <c r="A9" s="44" t="s">
        <v>12</v>
      </c>
      <c r="B9" s="78">
        <v>917</v>
      </c>
      <c r="C9" s="77">
        <v>7.1389645776566759</v>
      </c>
      <c r="D9" s="39">
        <v>656</v>
      </c>
      <c r="E9" s="38">
        <v>7.2840328669775705</v>
      </c>
      <c r="F9" s="39">
        <v>261</v>
      </c>
      <c r="G9" s="38">
        <v>6.8235294117647065</v>
      </c>
      <c r="H9" s="45" t="s">
        <v>9</v>
      </c>
      <c r="I9" s="45" t="s">
        <v>9</v>
      </c>
    </row>
    <row r="10" spans="1:9" x14ac:dyDescent="0.2">
      <c r="A10" s="44" t="s">
        <v>13</v>
      </c>
      <c r="B10" s="78">
        <v>2290</v>
      </c>
      <c r="C10" s="77">
        <v>17.827948618139356</v>
      </c>
      <c r="D10" s="39">
        <v>1804</v>
      </c>
      <c r="E10" s="38">
        <v>20.031090384188317</v>
      </c>
      <c r="F10" s="39">
        <v>480</v>
      </c>
      <c r="G10" s="38">
        <v>12.549019607843137</v>
      </c>
      <c r="H10" s="39">
        <v>6</v>
      </c>
      <c r="I10" s="79">
        <v>26.086956521739129</v>
      </c>
    </row>
    <row r="11" spans="1:9" x14ac:dyDescent="0.2">
      <c r="A11" s="44" t="s">
        <v>14</v>
      </c>
      <c r="B11" s="78">
        <v>2192</v>
      </c>
      <c r="C11" s="77">
        <v>17.065005838847799</v>
      </c>
      <c r="D11" s="39">
        <v>1759</v>
      </c>
      <c r="E11" s="38">
        <v>19.531423495447477</v>
      </c>
      <c r="F11" s="39">
        <v>433</v>
      </c>
      <c r="G11" s="38">
        <v>11.320261437908497</v>
      </c>
      <c r="H11" s="45" t="s">
        <v>9</v>
      </c>
      <c r="I11" s="45" t="s">
        <v>9</v>
      </c>
    </row>
    <row r="12" spans="1:9" x14ac:dyDescent="0.2">
      <c r="A12" s="44" t="s">
        <v>15</v>
      </c>
      <c r="B12" s="78">
        <v>1647</v>
      </c>
      <c r="C12" s="77">
        <v>12.822109770338654</v>
      </c>
      <c r="D12" s="39">
        <v>1261</v>
      </c>
      <c r="E12" s="38">
        <v>14.001776593382189</v>
      </c>
      <c r="F12" s="39">
        <v>385</v>
      </c>
      <c r="G12" s="38">
        <v>10.065359477124183</v>
      </c>
      <c r="H12" s="39">
        <v>1</v>
      </c>
      <c r="I12" s="79">
        <v>4.3478260869565215</v>
      </c>
    </row>
    <row r="13" spans="1:9" x14ac:dyDescent="0.2">
      <c r="A13" s="44" t="s">
        <v>16</v>
      </c>
      <c r="B13" s="78">
        <v>1135</v>
      </c>
      <c r="C13" s="77">
        <v>8.836123005060335</v>
      </c>
      <c r="D13" s="39">
        <v>828</v>
      </c>
      <c r="E13" s="38">
        <v>9.1938707528314456</v>
      </c>
      <c r="F13" s="39">
        <v>305</v>
      </c>
      <c r="G13" s="38">
        <v>7.9738562091503269</v>
      </c>
      <c r="H13" s="39">
        <v>2</v>
      </c>
      <c r="I13" s="79">
        <v>8.695652173913043</v>
      </c>
    </row>
    <row r="14" spans="1:9" x14ac:dyDescent="0.2">
      <c r="A14" s="44" t="s">
        <v>17</v>
      </c>
      <c r="B14" s="78">
        <v>825</v>
      </c>
      <c r="C14" s="77">
        <v>6.4227325807707283</v>
      </c>
      <c r="D14" s="39">
        <v>564</v>
      </c>
      <c r="E14" s="38">
        <v>6.2624916722185207</v>
      </c>
      <c r="F14" s="39">
        <v>261</v>
      </c>
      <c r="G14" s="38">
        <v>6.8235294117647065</v>
      </c>
      <c r="H14" s="45" t="s">
        <v>9</v>
      </c>
      <c r="I14" s="79"/>
    </row>
    <row r="15" spans="1:9" x14ac:dyDescent="0.2">
      <c r="A15" s="44" t="s">
        <v>18</v>
      </c>
      <c r="B15" s="78">
        <v>665</v>
      </c>
      <c r="C15" s="77">
        <v>5.1771117166212539</v>
      </c>
      <c r="D15" s="39">
        <v>409</v>
      </c>
      <c r="E15" s="38">
        <v>4.5414168332222964</v>
      </c>
      <c r="F15" s="39">
        <v>255</v>
      </c>
      <c r="G15" s="38">
        <v>6.666666666666667</v>
      </c>
      <c r="H15" s="39">
        <v>1</v>
      </c>
      <c r="I15" s="79">
        <v>4.3478260869565215</v>
      </c>
    </row>
    <row r="16" spans="1:9" x14ac:dyDescent="0.2">
      <c r="A16" s="44" t="s">
        <v>19</v>
      </c>
      <c r="B16" s="78">
        <v>653</v>
      </c>
      <c r="C16" s="77">
        <v>5.0836901518100426</v>
      </c>
      <c r="D16" s="39">
        <v>408</v>
      </c>
      <c r="E16" s="38">
        <v>4.5303131245836106</v>
      </c>
      <c r="F16" s="39">
        <v>244</v>
      </c>
      <c r="G16" s="38">
        <v>6.3790849673202619</v>
      </c>
      <c r="H16" s="39">
        <v>1</v>
      </c>
      <c r="I16" s="79">
        <v>4.3478260869565215</v>
      </c>
    </row>
    <row r="17" spans="1:9" x14ac:dyDescent="0.2">
      <c r="A17" s="44" t="s">
        <v>20</v>
      </c>
      <c r="B17" s="78">
        <v>531</v>
      </c>
      <c r="C17" s="77">
        <v>4.1339042428960688</v>
      </c>
      <c r="D17" s="39">
        <v>293</v>
      </c>
      <c r="E17" s="38">
        <v>3.253386631134799</v>
      </c>
      <c r="F17" s="39">
        <v>238</v>
      </c>
      <c r="G17" s="38">
        <v>6.2222222222222223</v>
      </c>
      <c r="H17" s="45" t="s">
        <v>9</v>
      </c>
      <c r="I17" s="45" t="s">
        <v>9</v>
      </c>
    </row>
    <row r="18" spans="1:9" x14ac:dyDescent="0.2">
      <c r="A18" s="44" t="s">
        <v>21</v>
      </c>
      <c r="B18" s="78">
        <v>450</v>
      </c>
      <c r="C18" s="77">
        <v>3.503308680420397</v>
      </c>
      <c r="D18" s="39">
        <v>240</v>
      </c>
      <c r="E18" s="38">
        <v>2.6648900732844769</v>
      </c>
      <c r="F18" s="39">
        <v>210</v>
      </c>
      <c r="G18" s="38">
        <v>5.4901960784313726</v>
      </c>
      <c r="H18" s="45" t="s">
        <v>9</v>
      </c>
      <c r="I18" s="45" t="s">
        <v>9</v>
      </c>
    </row>
    <row r="19" spans="1:9" x14ac:dyDescent="0.2">
      <c r="A19" s="44" t="s">
        <v>22</v>
      </c>
      <c r="B19" s="78">
        <v>293</v>
      </c>
      <c r="C19" s="77">
        <v>2.2810432074737252</v>
      </c>
      <c r="D19" s="39">
        <v>141</v>
      </c>
      <c r="E19" s="38">
        <v>1.5656229180546302</v>
      </c>
      <c r="F19" s="39">
        <v>151</v>
      </c>
      <c r="G19" s="38">
        <v>3.9477124183006538</v>
      </c>
      <c r="H19" s="39">
        <v>1</v>
      </c>
      <c r="I19" s="79">
        <v>4.3478260869565215</v>
      </c>
    </row>
    <row r="20" spans="1:9" x14ac:dyDescent="0.2">
      <c r="A20" s="44" t="s">
        <v>23</v>
      </c>
      <c r="B20" s="78">
        <v>212</v>
      </c>
      <c r="C20" s="77">
        <v>1.6504476449980539</v>
      </c>
      <c r="D20" s="39">
        <v>93</v>
      </c>
      <c r="E20" s="38">
        <v>1.0326449033977347</v>
      </c>
      <c r="F20" s="39">
        <v>119</v>
      </c>
      <c r="G20" s="38">
        <v>3.1111111111111112</v>
      </c>
      <c r="H20" s="45" t="s">
        <v>9</v>
      </c>
      <c r="I20" s="45" t="s">
        <v>9</v>
      </c>
    </row>
    <row r="21" spans="1:9" x14ac:dyDescent="0.2">
      <c r="A21" s="44" t="s">
        <v>24</v>
      </c>
      <c r="B21" s="78">
        <v>177</v>
      </c>
      <c r="C21" s="77">
        <v>1.3779680809653563</v>
      </c>
      <c r="D21" s="39">
        <v>70</v>
      </c>
      <c r="E21" s="38">
        <v>0.7772596047079724</v>
      </c>
      <c r="F21" s="39">
        <v>107</v>
      </c>
      <c r="G21" s="38">
        <v>2.797385620915033</v>
      </c>
      <c r="H21" s="45" t="s">
        <v>9</v>
      </c>
      <c r="I21" s="45" t="s">
        <v>9</v>
      </c>
    </row>
    <row r="22" spans="1:9" x14ac:dyDescent="0.2">
      <c r="A22" s="44" t="s">
        <v>25</v>
      </c>
      <c r="B22" s="78">
        <v>151</v>
      </c>
      <c r="C22" s="77">
        <v>1.1755546905410665</v>
      </c>
      <c r="D22" s="39">
        <v>64</v>
      </c>
      <c r="E22" s="38">
        <v>0.7106373528758605</v>
      </c>
      <c r="F22" s="39">
        <v>87</v>
      </c>
      <c r="G22" s="38">
        <v>2.2745098039215685</v>
      </c>
      <c r="H22" s="45" t="s">
        <v>9</v>
      </c>
      <c r="I22" s="45" t="s">
        <v>9</v>
      </c>
    </row>
    <row r="23" spans="1:9" x14ac:dyDescent="0.2">
      <c r="A23" s="43" t="s">
        <v>26</v>
      </c>
      <c r="B23" s="78">
        <v>75</v>
      </c>
      <c r="C23" s="77">
        <v>0.58388478007006617</v>
      </c>
      <c r="D23" s="39">
        <v>32</v>
      </c>
      <c r="E23" s="38">
        <v>0.35531867643793025</v>
      </c>
      <c r="F23" s="39">
        <v>43</v>
      </c>
      <c r="G23" s="38">
        <v>1.1241830065359477</v>
      </c>
      <c r="H23" s="45" t="s">
        <v>9</v>
      </c>
      <c r="I23" s="45" t="s">
        <v>9</v>
      </c>
    </row>
    <row r="24" spans="1:9" x14ac:dyDescent="0.2">
      <c r="A24" s="36" t="s">
        <v>3</v>
      </c>
      <c r="B24" s="76">
        <v>116</v>
      </c>
      <c r="C24" s="75">
        <v>0.90307512650836907</v>
      </c>
      <c r="D24" s="31">
        <v>85</v>
      </c>
      <c r="E24" s="32">
        <v>0.9438152342882522</v>
      </c>
      <c r="F24" s="31">
        <v>31</v>
      </c>
      <c r="G24" s="32">
        <v>0.81045751633986929</v>
      </c>
      <c r="H24" s="31">
        <v>9</v>
      </c>
      <c r="I24" s="74">
        <v>39.130434782608695</v>
      </c>
    </row>
    <row r="25" spans="1:9" ht="18" customHeight="1" x14ac:dyDescent="0.2">
      <c r="A25" s="142" t="s">
        <v>68</v>
      </c>
      <c r="B25" s="142"/>
      <c r="C25" s="142"/>
      <c r="D25" s="142"/>
      <c r="E25" s="142"/>
      <c r="F25" s="142"/>
      <c r="G25" s="142"/>
      <c r="H25" s="142"/>
      <c r="I25" s="142"/>
    </row>
  </sheetData>
  <mergeCells count="8">
    <mergeCell ref="A25:I25"/>
    <mergeCell ref="A1:I1"/>
    <mergeCell ref="A2:A4"/>
    <mergeCell ref="B2:C3"/>
    <mergeCell ref="D2:G2"/>
    <mergeCell ref="H2:I3"/>
    <mergeCell ref="D3:E3"/>
    <mergeCell ref="F3:G3"/>
  </mergeCells>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1"/>
    </sheetView>
  </sheetViews>
  <sheetFormatPr baseColWidth="10" defaultColWidth="11.5703125" defaultRowHeight="12.75" x14ac:dyDescent="0.2"/>
  <cols>
    <col min="1" max="16384" width="11.5703125" style="84"/>
  </cols>
  <sheetData>
    <row r="1" spans="1:8" ht="25.5" customHeight="1" x14ac:dyDescent="0.2">
      <c r="A1" s="145" t="s">
        <v>73</v>
      </c>
      <c r="B1" s="146"/>
      <c r="C1" s="146"/>
      <c r="D1" s="146"/>
      <c r="E1" s="146"/>
      <c r="F1" s="146"/>
      <c r="G1" s="146"/>
      <c r="H1" s="146"/>
    </row>
    <row r="2" spans="1:8" x14ac:dyDescent="0.2">
      <c r="A2" s="147" t="s">
        <v>31</v>
      </c>
      <c r="B2" s="148" t="s">
        <v>1</v>
      </c>
      <c r="C2" s="149"/>
      <c r="D2" s="150" t="s">
        <v>2</v>
      </c>
      <c r="E2" s="151"/>
      <c r="F2" s="151"/>
      <c r="G2" s="151"/>
      <c r="H2" s="151"/>
    </row>
    <row r="3" spans="1:8" x14ac:dyDescent="0.2">
      <c r="A3" s="147"/>
      <c r="B3" s="149"/>
      <c r="C3" s="149"/>
      <c r="D3" s="150" t="s">
        <v>4</v>
      </c>
      <c r="E3" s="150"/>
      <c r="F3" s="150" t="s">
        <v>5</v>
      </c>
      <c r="G3" s="150"/>
      <c r="H3" s="152" t="s">
        <v>3</v>
      </c>
    </row>
    <row r="4" spans="1:8" x14ac:dyDescent="0.2">
      <c r="A4" s="147"/>
      <c r="B4" s="100" t="s">
        <v>72</v>
      </c>
      <c r="C4" s="100" t="s">
        <v>7</v>
      </c>
      <c r="D4" s="99" t="s">
        <v>72</v>
      </c>
      <c r="E4" s="99" t="s">
        <v>7</v>
      </c>
      <c r="F4" s="99" t="s">
        <v>72</v>
      </c>
      <c r="G4" s="99" t="s">
        <v>7</v>
      </c>
      <c r="H4" s="152"/>
    </row>
    <row r="5" spans="1:8" x14ac:dyDescent="0.2">
      <c r="A5" s="97" t="s">
        <v>1</v>
      </c>
      <c r="B5" s="97">
        <v>11076</v>
      </c>
      <c r="C5" s="98">
        <v>100</v>
      </c>
      <c r="D5" s="97">
        <v>7698</v>
      </c>
      <c r="E5" s="98">
        <v>100</v>
      </c>
      <c r="F5" s="97">
        <v>3366</v>
      </c>
      <c r="G5" s="98">
        <v>100</v>
      </c>
      <c r="H5" s="97">
        <v>12</v>
      </c>
    </row>
    <row r="6" spans="1:8" x14ac:dyDescent="0.2">
      <c r="A6" s="95" t="s">
        <v>8</v>
      </c>
      <c r="B6" s="93">
        <v>109</v>
      </c>
      <c r="C6" s="92">
        <v>0.98410978692668838</v>
      </c>
      <c r="D6" s="90">
        <v>53</v>
      </c>
      <c r="E6" s="91">
        <v>0.68849051701740716</v>
      </c>
      <c r="F6" s="90">
        <v>56</v>
      </c>
      <c r="G6" s="91">
        <v>1.6636957813428401</v>
      </c>
      <c r="H6" s="90">
        <v>0</v>
      </c>
    </row>
    <row r="7" spans="1:8" x14ac:dyDescent="0.2">
      <c r="A7" s="96" t="s">
        <v>10</v>
      </c>
      <c r="B7" s="93">
        <v>145</v>
      </c>
      <c r="C7" s="92">
        <v>1.3091368725171542</v>
      </c>
      <c r="D7" s="90">
        <v>74</v>
      </c>
      <c r="E7" s="91">
        <v>0.96128864640166278</v>
      </c>
      <c r="F7" s="90">
        <v>71</v>
      </c>
      <c r="G7" s="91">
        <v>2.1093285799168151</v>
      </c>
      <c r="H7" s="90">
        <v>0</v>
      </c>
    </row>
    <row r="8" spans="1:8" x14ac:dyDescent="0.2">
      <c r="A8" s="96" t="s">
        <v>11</v>
      </c>
      <c r="B8" s="93">
        <v>228</v>
      </c>
      <c r="C8" s="92">
        <v>2.058504875406284</v>
      </c>
      <c r="D8" s="90">
        <v>152</v>
      </c>
      <c r="E8" s="91">
        <v>1.9745388412574696</v>
      </c>
      <c r="F8" s="90">
        <v>75</v>
      </c>
      <c r="G8" s="91">
        <v>2.2281639928698751</v>
      </c>
      <c r="H8" s="90">
        <v>1</v>
      </c>
    </row>
    <row r="9" spans="1:8" x14ac:dyDescent="0.2">
      <c r="A9" s="95" t="s">
        <v>12</v>
      </c>
      <c r="B9" s="93">
        <v>906</v>
      </c>
      <c r="C9" s="92">
        <v>8.1798483206933899</v>
      </c>
      <c r="D9" s="90">
        <v>646</v>
      </c>
      <c r="E9" s="91">
        <v>8.3917900753442449</v>
      </c>
      <c r="F9" s="90">
        <v>260</v>
      </c>
      <c r="G9" s="91">
        <v>7.7243018419489013</v>
      </c>
      <c r="H9" s="90">
        <v>0</v>
      </c>
    </row>
    <row r="10" spans="1:8" x14ac:dyDescent="0.2">
      <c r="A10" s="95" t="s">
        <v>13</v>
      </c>
      <c r="B10" s="93">
        <v>1949</v>
      </c>
      <c r="C10" s="92">
        <v>17.596605272661613</v>
      </c>
      <c r="D10" s="90">
        <v>1549</v>
      </c>
      <c r="E10" s="91">
        <v>20.12210963886724</v>
      </c>
      <c r="F10" s="90">
        <v>400</v>
      </c>
      <c r="G10" s="91">
        <v>11.883541295306001</v>
      </c>
      <c r="H10" s="90">
        <v>0</v>
      </c>
    </row>
    <row r="11" spans="1:8" x14ac:dyDescent="0.2">
      <c r="A11" s="95" t="s">
        <v>14</v>
      </c>
      <c r="B11" s="93">
        <v>1917</v>
      </c>
      <c r="C11" s="92">
        <v>17.307692307692307</v>
      </c>
      <c r="D11" s="90">
        <v>1508</v>
      </c>
      <c r="E11" s="91">
        <v>19.589503767212264</v>
      </c>
      <c r="F11" s="90">
        <v>407</v>
      </c>
      <c r="G11" s="91">
        <v>12.091503267973856</v>
      </c>
      <c r="H11" s="90">
        <v>2</v>
      </c>
    </row>
    <row r="12" spans="1:8" x14ac:dyDescent="0.2">
      <c r="A12" s="95" t="s">
        <v>15</v>
      </c>
      <c r="B12" s="93">
        <v>1351</v>
      </c>
      <c r="C12" s="92">
        <v>12.197544239797761</v>
      </c>
      <c r="D12" s="90">
        <v>1035</v>
      </c>
      <c r="E12" s="91">
        <v>13.445050662509741</v>
      </c>
      <c r="F12" s="90">
        <v>315</v>
      </c>
      <c r="G12" s="91">
        <v>9.3582887700534751</v>
      </c>
      <c r="H12" s="90">
        <v>1</v>
      </c>
    </row>
    <row r="13" spans="1:8" x14ac:dyDescent="0.2">
      <c r="A13" s="95" t="s">
        <v>16</v>
      </c>
      <c r="B13" s="93">
        <v>936</v>
      </c>
      <c r="C13" s="92">
        <v>8.4507042253521121</v>
      </c>
      <c r="D13" s="90">
        <v>673</v>
      </c>
      <c r="E13" s="91">
        <v>8.7425305274097163</v>
      </c>
      <c r="F13" s="90">
        <v>261</v>
      </c>
      <c r="G13" s="91">
        <v>7.7540106951871666</v>
      </c>
      <c r="H13" s="90">
        <v>2</v>
      </c>
    </row>
    <row r="14" spans="1:8" x14ac:dyDescent="0.2">
      <c r="A14" s="95" t="s">
        <v>17</v>
      </c>
      <c r="B14" s="93">
        <v>650</v>
      </c>
      <c r="C14" s="92">
        <v>5.868544600938967</v>
      </c>
      <c r="D14" s="90">
        <v>440</v>
      </c>
      <c r="E14" s="91">
        <v>5.7157703299558325</v>
      </c>
      <c r="F14" s="90">
        <v>210</v>
      </c>
      <c r="G14" s="91">
        <v>6.2388591800356501</v>
      </c>
      <c r="H14" s="90">
        <v>0</v>
      </c>
    </row>
    <row r="15" spans="1:8" x14ac:dyDescent="0.2">
      <c r="A15" s="95" t="s">
        <v>18</v>
      </c>
      <c r="B15" s="93">
        <v>598</v>
      </c>
      <c r="C15" s="92">
        <v>5.39906103286385</v>
      </c>
      <c r="D15" s="90">
        <v>374</v>
      </c>
      <c r="E15" s="91">
        <v>4.8584047804624584</v>
      </c>
      <c r="F15" s="90">
        <v>223</v>
      </c>
      <c r="G15" s="91">
        <v>6.6250742721330953</v>
      </c>
      <c r="H15" s="90">
        <v>1</v>
      </c>
    </row>
    <row r="16" spans="1:8" x14ac:dyDescent="0.2">
      <c r="A16" s="95" t="s">
        <v>19</v>
      </c>
      <c r="B16" s="93">
        <v>575</v>
      </c>
      <c r="C16" s="92">
        <v>5.1914048392921632</v>
      </c>
      <c r="D16" s="90">
        <v>343</v>
      </c>
      <c r="E16" s="91">
        <v>4.4557027799428424</v>
      </c>
      <c r="F16" s="90">
        <v>232</v>
      </c>
      <c r="G16" s="91">
        <v>6.8924539512774805</v>
      </c>
      <c r="H16" s="90">
        <v>0</v>
      </c>
    </row>
    <row r="17" spans="1:8" x14ac:dyDescent="0.2">
      <c r="A17" s="95" t="s">
        <v>20</v>
      </c>
      <c r="B17" s="93">
        <v>461</v>
      </c>
      <c r="C17" s="92">
        <v>4.1621524015890214</v>
      </c>
      <c r="D17" s="90">
        <v>253</v>
      </c>
      <c r="E17" s="91">
        <v>3.2865679397246037</v>
      </c>
      <c r="F17" s="90">
        <v>207</v>
      </c>
      <c r="G17" s="91">
        <v>6.1497326203208562</v>
      </c>
      <c r="H17" s="90">
        <v>1</v>
      </c>
    </row>
    <row r="18" spans="1:8" x14ac:dyDescent="0.2">
      <c r="A18" s="95" t="s">
        <v>21</v>
      </c>
      <c r="B18" s="93">
        <v>389</v>
      </c>
      <c r="C18" s="92">
        <v>3.5120982304080894</v>
      </c>
      <c r="D18" s="90">
        <v>196</v>
      </c>
      <c r="E18" s="91">
        <v>2.546115874253053</v>
      </c>
      <c r="F18" s="90">
        <v>193</v>
      </c>
      <c r="G18" s="91">
        <v>5.7338086749851458</v>
      </c>
      <c r="H18" s="90">
        <v>0</v>
      </c>
    </row>
    <row r="19" spans="1:8" x14ac:dyDescent="0.2">
      <c r="A19" s="95" t="s">
        <v>22</v>
      </c>
      <c r="B19" s="93">
        <v>243</v>
      </c>
      <c r="C19" s="92">
        <v>2.1939328277356447</v>
      </c>
      <c r="D19" s="90">
        <v>115</v>
      </c>
      <c r="E19" s="91">
        <v>1.4938945180566381</v>
      </c>
      <c r="F19" s="90">
        <v>128</v>
      </c>
      <c r="G19" s="91">
        <v>3.8027332144979207</v>
      </c>
      <c r="H19" s="90">
        <v>0</v>
      </c>
    </row>
    <row r="20" spans="1:8" x14ac:dyDescent="0.2">
      <c r="A20" s="95" t="s">
        <v>23</v>
      </c>
      <c r="B20" s="93">
        <v>192</v>
      </c>
      <c r="C20" s="92">
        <v>1.7334777898158178</v>
      </c>
      <c r="D20" s="90">
        <v>89</v>
      </c>
      <c r="E20" s="91">
        <v>1.1561444531047025</v>
      </c>
      <c r="F20" s="90">
        <v>103</v>
      </c>
      <c r="G20" s="91">
        <v>3.0600118835412955</v>
      </c>
      <c r="H20" s="90">
        <v>0</v>
      </c>
    </row>
    <row r="21" spans="1:8" x14ac:dyDescent="0.2">
      <c r="A21" s="95" t="s">
        <v>24</v>
      </c>
      <c r="B21" s="93">
        <v>172</v>
      </c>
      <c r="C21" s="92">
        <v>1.5529071867100037</v>
      </c>
      <c r="D21" s="90">
        <v>72</v>
      </c>
      <c r="E21" s="91">
        <v>0.93530787217459088</v>
      </c>
      <c r="F21" s="90">
        <v>100</v>
      </c>
      <c r="G21" s="91">
        <v>2.9708853238265003</v>
      </c>
      <c r="H21" s="90">
        <v>0</v>
      </c>
    </row>
    <row r="22" spans="1:8" x14ac:dyDescent="0.2">
      <c r="A22" s="95" t="s">
        <v>25</v>
      </c>
      <c r="B22" s="93">
        <v>104</v>
      </c>
      <c r="C22" s="92">
        <v>0.93896713615023475</v>
      </c>
      <c r="D22" s="90">
        <v>40</v>
      </c>
      <c r="E22" s="91">
        <v>0.51961548454143935</v>
      </c>
      <c r="F22" s="90">
        <v>63</v>
      </c>
      <c r="G22" s="91">
        <v>1.8716577540106951</v>
      </c>
      <c r="H22" s="90">
        <v>1</v>
      </c>
    </row>
    <row r="23" spans="1:8" x14ac:dyDescent="0.2">
      <c r="A23" s="94" t="s">
        <v>26</v>
      </c>
      <c r="B23" s="93">
        <v>60</v>
      </c>
      <c r="C23" s="92">
        <v>0.54171180931744312</v>
      </c>
      <c r="D23" s="90">
        <v>21</v>
      </c>
      <c r="E23" s="91">
        <v>0.27279812938425568</v>
      </c>
      <c r="F23" s="90">
        <v>39</v>
      </c>
      <c r="G23" s="91">
        <v>1.1586452762923352</v>
      </c>
      <c r="H23" s="90">
        <v>0</v>
      </c>
    </row>
    <row r="24" spans="1:8" x14ac:dyDescent="0.2">
      <c r="A24" s="89" t="s">
        <v>3</v>
      </c>
      <c r="B24" s="88">
        <v>91</v>
      </c>
      <c r="C24" s="87">
        <v>0.82159624413145549</v>
      </c>
      <c r="D24" s="85">
        <v>65</v>
      </c>
      <c r="E24" s="86">
        <v>0.84437516237983889</v>
      </c>
      <c r="F24" s="85">
        <v>23</v>
      </c>
      <c r="G24" s="86">
        <v>0.68330362448009507</v>
      </c>
      <c r="H24" s="85">
        <v>3</v>
      </c>
    </row>
    <row r="25" spans="1:8" ht="24" customHeight="1" x14ac:dyDescent="0.2">
      <c r="A25" s="144" t="s">
        <v>27</v>
      </c>
      <c r="B25" s="144"/>
      <c r="C25" s="144"/>
      <c r="D25" s="144"/>
      <c r="E25" s="144"/>
      <c r="F25" s="144"/>
      <c r="G25" s="144"/>
      <c r="H25" s="144"/>
    </row>
  </sheetData>
  <mergeCells count="8">
    <mergeCell ref="A25:H25"/>
    <mergeCell ref="A1:H1"/>
    <mergeCell ref="A2:A4"/>
    <mergeCell ref="B2:C3"/>
    <mergeCell ref="D2:H2"/>
    <mergeCell ref="D3:E3"/>
    <mergeCell ref="F3:G3"/>
    <mergeCell ref="H3:H4"/>
  </mergeCells>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C14" sqref="C14"/>
    </sheetView>
  </sheetViews>
  <sheetFormatPr baseColWidth="10" defaultColWidth="11.5703125" defaultRowHeight="12.75" x14ac:dyDescent="0.2"/>
  <cols>
    <col min="1" max="16384" width="11.5703125" style="84"/>
  </cols>
  <sheetData>
    <row r="1" spans="1:8" ht="24.6" customHeight="1" x14ac:dyDescent="0.2">
      <c r="A1" s="156" t="s">
        <v>78</v>
      </c>
      <c r="B1" s="156"/>
      <c r="C1" s="156"/>
      <c r="D1" s="156"/>
      <c r="E1" s="156"/>
      <c r="F1" s="156"/>
      <c r="G1" s="156"/>
      <c r="H1" s="156"/>
    </row>
    <row r="2" spans="1:8" x14ac:dyDescent="0.2">
      <c r="A2" s="157" t="s">
        <v>31</v>
      </c>
      <c r="B2" s="160" t="s">
        <v>1</v>
      </c>
      <c r="C2" s="161"/>
      <c r="D2" s="150" t="s">
        <v>2</v>
      </c>
      <c r="E2" s="151"/>
      <c r="F2" s="151"/>
      <c r="G2" s="151"/>
      <c r="H2" s="151"/>
    </row>
    <row r="3" spans="1:8" x14ac:dyDescent="0.2">
      <c r="A3" s="158"/>
      <c r="B3" s="162"/>
      <c r="C3" s="162"/>
      <c r="D3" s="163" t="s">
        <v>4</v>
      </c>
      <c r="E3" s="163"/>
      <c r="F3" s="163" t="s">
        <v>5</v>
      </c>
      <c r="G3" s="163"/>
      <c r="H3" s="164" t="s">
        <v>3</v>
      </c>
    </row>
    <row r="4" spans="1:8" x14ac:dyDescent="0.2">
      <c r="A4" s="159"/>
      <c r="B4" s="117" t="s">
        <v>72</v>
      </c>
      <c r="C4" s="117" t="s">
        <v>7</v>
      </c>
      <c r="D4" s="117" t="s">
        <v>72</v>
      </c>
      <c r="E4" s="117" t="s">
        <v>7</v>
      </c>
      <c r="F4" s="117" t="s">
        <v>72</v>
      </c>
      <c r="G4" s="117" t="s">
        <v>7</v>
      </c>
      <c r="H4" s="165"/>
    </row>
    <row r="5" spans="1:8" x14ac:dyDescent="0.2">
      <c r="A5" s="116" t="s">
        <v>1</v>
      </c>
      <c r="B5" s="113">
        <v>11537</v>
      </c>
      <c r="C5" s="115">
        <v>100</v>
      </c>
      <c r="D5" s="113">
        <v>8003</v>
      </c>
      <c r="E5" s="114">
        <v>100</v>
      </c>
      <c r="F5" s="113">
        <v>3518</v>
      </c>
      <c r="G5" s="114">
        <v>100</v>
      </c>
      <c r="H5" s="113">
        <v>16</v>
      </c>
    </row>
    <row r="6" spans="1:8" x14ac:dyDescent="0.2">
      <c r="A6" s="110" t="s">
        <v>77</v>
      </c>
      <c r="B6" s="93">
        <v>117</v>
      </c>
      <c r="C6" s="108">
        <v>1.0141284562711277</v>
      </c>
      <c r="D6" s="107">
        <v>68</v>
      </c>
      <c r="E6" s="91">
        <v>0.84968136948644257</v>
      </c>
      <c r="F6" s="107">
        <v>48</v>
      </c>
      <c r="G6" s="91">
        <v>1.3644115974985787</v>
      </c>
      <c r="H6" s="106">
        <v>1</v>
      </c>
    </row>
    <row r="7" spans="1:8" x14ac:dyDescent="0.2">
      <c r="A7" s="112" t="s">
        <v>76</v>
      </c>
      <c r="B7" s="93">
        <v>159</v>
      </c>
      <c r="C7" s="108">
        <v>1.3781745687787121</v>
      </c>
      <c r="D7" s="107">
        <v>99</v>
      </c>
      <c r="E7" s="91">
        <v>1.2370361114582031</v>
      </c>
      <c r="F7" s="107">
        <v>60</v>
      </c>
      <c r="G7" s="91">
        <v>1.7055144968732234</v>
      </c>
      <c r="H7" s="106" t="s">
        <v>9</v>
      </c>
    </row>
    <row r="8" spans="1:8" x14ac:dyDescent="0.2">
      <c r="A8" s="112" t="s">
        <v>11</v>
      </c>
      <c r="B8" s="93">
        <v>237</v>
      </c>
      <c r="C8" s="108">
        <v>2.0542602062927973</v>
      </c>
      <c r="D8" s="107">
        <v>131</v>
      </c>
      <c r="E8" s="91">
        <v>1.6368861676871171</v>
      </c>
      <c r="F8" s="107">
        <v>106</v>
      </c>
      <c r="G8" s="91">
        <v>3.0130756111426944</v>
      </c>
      <c r="H8" s="106" t="s">
        <v>9</v>
      </c>
    </row>
    <row r="9" spans="1:8" x14ac:dyDescent="0.2">
      <c r="A9" s="110" t="s">
        <v>12</v>
      </c>
      <c r="B9" s="93">
        <v>923</v>
      </c>
      <c r="C9" s="108">
        <v>8.0003467105833401</v>
      </c>
      <c r="D9" s="107">
        <v>670</v>
      </c>
      <c r="E9" s="91">
        <v>8.3718605522928904</v>
      </c>
      <c r="F9" s="107">
        <v>253</v>
      </c>
      <c r="G9" s="91">
        <v>7.1915861284820917</v>
      </c>
      <c r="H9" s="106" t="s">
        <v>9</v>
      </c>
    </row>
    <row r="10" spans="1:8" x14ac:dyDescent="0.2">
      <c r="A10" s="110" t="s">
        <v>13</v>
      </c>
      <c r="B10" s="93">
        <v>2079</v>
      </c>
      <c r="C10" s="108">
        <v>18.020282569125424</v>
      </c>
      <c r="D10" s="111">
        <v>1631</v>
      </c>
      <c r="E10" s="91">
        <v>20.37985755341747</v>
      </c>
      <c r="F10" s="107">
        <v>443</v>
      </c>
      <c r="G10" s="91">
        <v>12.592382035247299</v>
      </c>
      <c r="H10" s="106">
        <v>5</v>
      </c>
    </row>
    <row r="11" spans="1:8" x14ac:dyDescent="0.2">
      <c r="A11" s="110" t="s">
        <v>14</v>
      </c>
      <c r="B11" s="93">
        <v>1980</v>
      </c>
      <c r="C11" s="108">
        <v>17.162173875357546</v>
      </c>
      <c r="D11" s="111">
        <v>1560</v>
      </c>
      <c r="E11" s="91">
        <v>19.492690241159565</v>
      </c>
      <c r="F11" s="107">
        <v>419</v>
      </c>
      <c r="G11" s="91">
        <v>11.91017623649801</v>
      </c>
      <c r="H11" s="107">
        <v>1</v>
      </c>
    </row>
    <row r="12" spans="1:8" x14ac:dyDescent="0.2">
      <c r="A12" s="110" t="s">
        <v>15</v>
      </c>
      <c r="B12" s="93">
        <v>1407</v>
      </c>
      <c r="C12" s="108">
        <v>12.195544769004075</v>
      </c>
      <c r="D12" s="107">
        <v>1070</v>
      </c>
      <c r="E12" s="91">
        <v>13.369986255154318</v>
      </c>
      <c r="F12" s="107">
        <v>335</v>
      </c>
      <c r="G12" s="91">
        <v>9.5224559408754974</v>
      </c>
      <c r="H12" s="106">
        <v>2</v>
      </c>
    </row>
    <row r="13" spans="1:8" x14ac:dyDescent="0.2">
      <c r="A13" s="110" t="s">
        <v>16</v>
      </c>
      <c r="B13" s="93">
        <v>914</v>
      </c>
      <c r="C13" s="108">
        <v>7.9223368293317149</v>
      </c>
      <c r="D13" s="107">
        <v>655</v>
      </c>
      <c r="E13" s="91">
        <v>8.1844308384355866</v>
      </c>
      <c r="F13" s="107">
        <v>259</v>
      </c>
      <c r="G13" s="91">
        <v>7.3621375781694143</v>
      </c>
      <c r="H13" s="106" t="s">
        <v>9</v>
      </c>
    </row>
    <row r="14" spans="1:8" x14ac:dyDescent="0.2">
      <c r="A14" s="110" t="s">
        <v>17</v>
      </c>
      <c r="B14" s="93">
        <v>698</v>
      </c>
      <c r="C14" s="108">
        <v>6.0500996792927104</v>
      </c>
      <c r="D14" s="107">
        <v>497</v>
      </c>
      <c r="E14" s="91">
        <v>6.210171185805323</v>
      </c>
      <c r="F14" s="107">
        <v>200</v>
      </c>
      <c r="G14" s="91">
        <v>5.6850483229107445</v>
      </c>
      <c r="H14" s="106">
        <v>1</v>
      </c>
    </row>
    <row r="15" spans="1:8" x14ac:dyDescent="0.2">
      <c r="A15" s="110" t="s">
        <v>18</v>
      </c>
      <c r="B15" s="93">
        <v>652</v>
      </c>
      <c r="C15" s="108">
        <v>5.6513825084510705</v>
      </c>
      <c r="D15" s="107">
        <v>381</v>
      </c>
      <c r="E15" s="91">
        <v>4.7607147319755097</v>
      </c>
      <c r="F15" s="107">
        <v>270</v>
      </c>
      <c r="G15" s="91">
        <v>7.674815235929505</v>
      </c>
      <c r="H15" s="106">
        <v>1</v>
      </c>
    </row>
    <row r="16" spans="1:8" x14ac:dyDescent="0.2">
      <c r="A16" s="110" t="s">
        <v>19</v>
      </c>
      <c r="B16" s="93">
        <v>600</v>
      </c>
      <c r="C16" s="108">
        <v>5.2006587501083477</v>
      </c>
      <c r="D16" s="107">
        <v>347</v>
      </c>
      <c r="E16" s="91">
        <v>4.3358740472322879</v>
      </c>
      <c r="F16" s="107">
        <v>252</v>
      </c>
      <c r="G16" s="91">
        <v>7.163160886867538</v>
      </c>
      <c r="H16" s="106">
        <v>1</v>
      </c>
    </row>
    <row r="17" spans="1:8" x14ac:dyDescent="0.2">
      <c r="A17" s="110" t="s">
        <v>20</v>
      </c>
      <c r="B17" s="93">
        <v>484</v>
      </c>
      <c r="C17" s="108">
        <v>4.1951980584207336</v>
      </c>
      <c r="D17" s="107">
        <v>293</v>
      </c>
      <c r="E17" s="91">
        <v>3.661127077345995</v>
      </c>
      <c r="F17" s="107">
        <v>191</v>
      </c>
      <c r="G17" s="91">
        <v>5.429221148379761</v>
      </c>
      <c r="H17" s="106" t="s">
        <v>9</v>
      </c>
    </row>
    <row r="18" spans="1:8" x14ac:dyDescent="0.2">
      <c r="A18" s="110" t="s">
        <v>21</v>
      </c>
      <c r="B18" s="93">
        <v>406</v>
      </c>
      <c r="C18" s="108">
        <v>3.5191124209066484</v>
      </c>
      <c r="D18" s="107">
        <v>213</v>
      </c>
      <c r="E18" s="91">
        <v>2.6615019367737096</v>
      </c>
      <c r="F18" s="107">
        <v>193</v>
      </c>
      <c r="G18" s="91">
        <v>5.4860716316088691</v>
      </c>
      <c r="H18" s="106" t="s">
        <v>9</v>
      </c>
    </row>
    <row r="19" spans="1:8" x14ac:dyDescent="0.2">
      <c r="A19" s="110" t="s">
        <v>22</v>
      </c>
      <c r="B19" s="93">
        <v>239</v>
      </c>
      <c r="C19" s="108">
        <v>2.0715957354598249</v>
      </c>
      <c r="D19" s="107">
        <v>117</v>
      </c>
      <c r="E19" s="91">
        <v>1.4619517680869674</v>
      </c>
      <c r="F19" s="107">
        <v>120</v>
      </c>
      <c r="G19" s="91">
        <v>3.4110289937464469</v>
      </c>
      <c r="H19" s="106">
        <v>2</v>
      </c>
    </row>
    <row r="20" spans="1:8" x14ac:dyDescent="0.2">
      <c r="A20" s="110" t="s">
        <v>23</v>
      </c>
      <c r="B20" s="93">
        <v>206</v>
      </c>
      <c r="C20" s="108">
        <v>1.7855595042038659</v>
      </c>
      <c r="D20" s="107">
        <v>78</v>
      </c>
      <c r="E20" s="91">
        <v>0.97463451205797824</v>
      </c>
      <c r="F20" s="107">
        <v>128</v>
      </c>
      <c r="G20" s="91">
        <v>3.6384309266628763</v>
      </c>
      <c r="H20" s="106" t="s">
        <v>9</v>
      </c>
    </row>
    <row r="21" spans="1:8" x14ac:dyDescent="0.2">
      <c r="A21" s="110" t="s">
        <v>24</v>
      </c>
      <c r="B21" s="93">
        <v>183</v>
      </c>
      <c r="C21" s="108">
        <v>1.5862009187830459</v>
      </c>
      <c r="D21" s="107">
        <v>67</v>
      </c>
      <c r="E21" s="91">
        <v>0.83718605522928902</v>
      </c>
      <c r="F21" s="107">
        <v>116</v>
      </c>
      <c r="G21" s="91">
        <v>3.2973280272882324</v>
      </c>
      <c r="H21" s="106" t="s">
        <v>9</v>
      </c>
    </row>
    <row r="22" spans="1:8" x14ac:dyDescent="0.2">
      <c r="A22" s="110" t="s">
        <v>25</v>
      </c>
      <c r="B22" s="93">
        <v>116</v>
      </c>
      <c r="C22" s="108">
        <v>1.0054606916876139</v>
      </c>
      <c r="D22" s="107">
        <v>58</v>
      </c>
      <c r="E22" s="91">
        <v>0.7247282269149069</v>
      </c>
      <c r="F22" s="107">
        <v>58</v>
      </c>
      <c r="G22" s="91">
        <v>1.6486640136441162</v>
      </c>
      <c r="H22" s="106" t="s">
        <v>9</v>
      </c>
    </row>
    <row r="23" spans="1:8" x14ac:dyDescent="0.2">
      <c r="A23" s="109" t="s">
        <v>26</v>
      </c>
      <c r="B23" s="93">
        <v>59</v>
      </c>
      <c r="C23" s="108">
        <v>0.51139811042732086</v>
      </c>
      <c r="D23" s="107">
        <v>25</v>
      </c>
      <c r="E23" s="91">
        <v>0.31238285642883917</v>
      </c>
      <c r="F23" s="107">
        <v>34</v>
      </c>
      <c r="G23" s="91">
        <v>0.96645821489482664</v>
      </c>
      <c r="H23" s="106" t="s">
        <v>9</v>
      </c>
    </row>
    <row r="24" spans="1:8" x14ac:dyDescent="0.2">
      <c r="A24" s="105" t="s">
        <v>3</v>
      </c>
      <c r="B24" s="88">
        <v>78</v>
      </c>
      <c r="C24" s="104">
        <v>0.67608563751408512</v>
      </c>
      <c r="D24" s="103">
        <v>43</v>
      </c>
      <c r="E24" s="86">
        <v>0.53729851305760334</v>
      </c>
      <c r="F24" s="103">
        <v>33</v>
      </c>
      <c r="G24" s="86">
        <v>0.9380329732802728</v>
      </c>
      <c r="H24" s="103">
        <v>2</v>
      </c>
    </row>
    <row r="25" spans="1:8" ht="13.5" customHeight="1" x14ac:dyDescent="0.2">
      <c r="A25" s="153" t="s">
        <v>75</v>
      </c>
      <c r="B25" s="154"/>
      <c r="C25" s="154"/>
      <c r="D25" s="154"/>
      <c r="E25" s="154"/>
      <c r="F25" s="154"/>
      <c r="G25" s="154"/>
      <c r="H25" s="154"/>
    </row>
    <row r="26" spans="1:8" ht="22.5" customHeight="1" x14ac:dyDescent="0.2">
      <c r="A26" s="155" t="s">
        <v>74</v>
      </c>
      <c r="B26" s="155"/>
      <c r="C26" s="155"/>
      <c r="D26" s="155"/>
      <c r="E26" s="155"/>
      <c r="F26" s="155"/>
      <c r="G26" s="155"/>
      <c r="H26" s="155"/>
    </row>
    <row r="27" spans="1:8" x14ac:dyDescent="0.2">
      <c r="A27" s="102"/>
      <c r="B27" s="101"/>
      <c r="C27" s="101"/>
      <c r="D27" s="101"/>
      <c r="E27" s="101"/>
      <c r="F27" s="101"/>
      <c r="G27" s="101"/>
      <c r="H27" s="101"/>
    </row>
  </sheetData>
  <mergeCells count="9">
    <mergeCell ref="A25:H25"/>
    <mergeCell ref="A26:H26"/>
    <mergeCell ref="A1:H1"/>
    <mergeCell ref="A2:A4"/>
    <mergeCell ref="B2:C3"/>
    <mergeCell ref="D2:H2"/>
    <mergeCell ref="D3:E3"/>
    <mergeCell ref="F3:G3"/>
    <mergeCell ref="H3:H4"/>
  </mergeCells>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Normal="100" workbookViewId="0">
      <selection activeCell="B9" sqref="B9"/>
    </sheetView>
  </sheetViews>
  <sheetFormatPr baseColWidth="10" defaultColWidth="11.42578125" defaultRowHeight="12.75" x14ac:dyDescent="0.2"/>
  <cols>
    <col min="1" max="1" width="25.140625" style="56" customWidth="1"/>
    <col min="2" max="2" width="68.140625" style="57" customWidth="1"/>
    <col min="3" max="16384" width="11.42578125" style="57"/>
  </cols>
  <sheetData>
    <row r="1" spans="1:3" ht="13.5" thickBot="1" x14ac:dyDescent="0.25">
      <c r="A1" s="166" t="s">
        <v>33</v>
      </c>
      <c r="B1" s="167"/>
    </row>
    <row r="2" spans="1:3" x14ac:dyDescent="0.2">
      <c r="A2" s="58" t="s">
        <v>34</v>
      </c>
      <c r="B2" s="59" t="s">
        <v>60</v>
      </c>
    </row>
    <row r="3" spans="1:3" x14ac:dyDescent="0.2">
      <c r="A3" s="60" t="s">
        <v>35</v>
      </c>
      <c r="B3" s="61" t="s">
        <v>36</v>
      </c>
    </row>
    <row r="4" spans="1:3" x14ac:dyDescent="0.2">
      <c r="A4" s="60" t="s">
        <v>37</v>
      </c>
      <c r="B4" s="62" t="s">
        <v>38</v>
      </c>
    </row>
    <row r="5" spans="1:3" x14ac:dyDescent="0.2">
      <c r="A5" s="60" t="s">
        <v>39</v>
      </c>
      <c r="B5" s="61" t="s">
        <v>6</v>
      </c>
    </row>
    <row r="6" spans="1:3" ht="19.5" customHeight="1" x14ac:dyDescent="0.2">
      <c r="A6" s="60" t="s">
        <v>40</v>
      </c>
      <c r="B6" s="81" t="s">
        <v>41</v>
      </c>
    </row>
    <row r="7" spans="1:3" ht="39" customHeight="1" thickBot="1" x14ac:dyDescent="0.25">
      <c r="A7" s="63" t="s">
        <v>42</v>
      </c>
      <c r="B7" s="64" t="s">
        <v>43</v>
      </c>
    </row>
    <row r="8" spans="1:3" x14ac:dyDescent="0.2">
      <c r="A8" s="65" t="s">
        <v>44</v>
      </c>
      <c r="B8" s="66" t="s">
        <v>45</v>
      </c>
    </row>
    <row r="9" spans="1:3" ht="64.900000000000006" customHeight="1" x14ac:dyDescent="0.2">
      <c r="A9" s="67" t="s">
        <v>46</v>
      </c>
      <c r="B9" s="119" t="s">
        <v>70</v>
      </c>
      <c r="C9" s="57" t="s">
        <v>61</v>
      </c>
    </row>
    <row r="10" spans="1:3" ht="21.75" customHeight="1" x14ac:dyDescent="0.2">
      <c r="A10" s="83" t="s">
        <v>47</v>
      </c>
      <c r="B10" s="61" t="s">
        <v>62</v>
      </c>
    </row>
    <row r="11" spans="1:3" ht="28.5" customHeight="1" thickBot="1" x14ac:dyDescent="0.25">
      <c r="A11" s="68" t="s">
        <v>48</v>
      </c>
      <c r="B11" s="64" t="s">
        <v>71</v>
      </c>
    </row>
    <row r="12" spans="1:3" x14ac:dyDescent="0.2">
      <c r="A12" s="65" t="s">
        <v>49</v>
      </c>
      <c r="B12" s="66" t="s">
        <v>63</v>
      </c>
    </row>
    <row r="13" spans="1:3" ht="30" customHeight="1" x14ac:dyDescent="0.2">
      <c r="A13" s="67" t="s">
        <v>46</v>
      </c>
      <c r="B13" s="82" t="s">
        <v>65</v>
      </c>
      <c r="C13" s="57" t="s">
        <v>61</v>
      </c>
    </row>
    <row r="14" spans="1:3" ht="21.75" customHeight="1" x14ac:dyDescent="0.2">
      <c r="A14" s="67" t="s">
        <v>47</v>
      </c>
      <c r="B14" s="81" t="s">
        <v>64</v>
      </c>
    </row>
    <row r="15" spans="1:3" ht="54.75" customHeight="1" thickBot="1" x14ac:dyDescent="0.25">
      <c r="A15" s="68" t="s">
        <v>48</v>
      </c>
      <c r="B15" s="64" t="s">
        <v>66</v>
      </c>
    </row>
    <row r="16" spans="1:3" ht="18.75" customHeight="1" thickBot="1" x14ac:dyDescent="0.25">
      <c r="A16" s="72" t="s">
        <v>50</v>
      </c>
      <c r="B16" s="69" t="s">
        <v>0</v>
      </c>
    </row>
    <row r="17" spans="1:2" ht="19.5" customHeight="1" thickBot="1" x14ac:dyDescent="0.25">
      <c r="A17" s="72" t="s">
        <v>58</v>
      </c>
      <c r="B17" s="73" t="s">
        <v>2</v>
      </c>
    </row>
    <row r="18" spans="1:2" ht="29.25" customHeight="1" x14ac:dyDescent="0.2">
      <c r="A18" s="65" t="s">
        <v>51</v>
      </c>
      <c r="B18" s="70" t="s">
        <v>52</v>
      </c>
    </row>
    <row r="19" spans="1:2" ht="41.25" customHeight="1" x14ac:dyDescent="0.2">
      <c r="A19" s="60" t="s">
        <v>53</v>
      </c>
      <c r="B19" s="61" t="s">
        <v>52</v>
      </c>
    </row>
    <row r="20" spans="1:2" ht="30.75" customHeight="1" x14ac:dyDescent="0.2">
      <c r="A20" s="60" t="s">
        <v>54</v>
      </c>
      <c r="B20" s="61" t="s">
        <v>55</v>
      </c>
    </row>
    <row r="21" spans="1:2" ht="29.25" customHeight="1" thickBot="1" x14ac:dyDescent="0.25">
      <c r="A21" s="63" t="s">
        <v>56</v>
      </c>
      <c r="B21" s="64" t="s">
        <v>57</v>
      </c>
    </row>
    <row r="27" spans="1:2" x14ac:dyDescent="0.2">
      <c r="B27" s="71"/>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seg_08_ax03</vt:lpstr>
      <vt:lpstr>2011</vt:lpstr>
      <vt:lpstr>2010</vt:lpstr>
      <vt:lpstr>2009</vt:lpstr>
      <vt:lpstr>2008</vt:lpstr>
      <vt:lpstr>2007</vt:lpstr>
      <vt:lpstr>2006</vt:lpstr>
      <vt:lpstr>Ficha técnica </vt:lpstr>
      <vt:lpstr>'Ficha técnica '!_GoBack</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2013-06-03T18:10:43Z</dcterms:created>
  <dcterms:modified xsi:type="dcterms:W3CDTF">2021-02-22T10:30:54Z</dcterms:modified>
</cp:coreProperties>
</file>