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40" yWindow="45" windowWidth="18735" windowHeight="5910"/>
  </bookViews>
  <sheets>
    <sheet name="SP_C_AX05.xls" sheetId="1" r:id="rId1"/>
    <sheet name="Ficha técnica" sheetId="2" r:id="rId2"/>
  </sheets>
  <calcPr calcId="144525"/>
</workbook>
</file>

<file path=xl/calcChain.xml><?xml version="1.0" encoding="utf-8"?>
<calcChain xmlns="http://schemas.openxmlformats.org/spreadsheetml/2006/main">
  <c r="M12" i="1" l="1"/>
  <c r="M11" i="1"/>
  <c r="M8" i="1"/>
  <c r="M7" i="1"/>
  <c r="M4" i="1"/>
  <c r="M3" i="1"/>
</calcChain>
</file>

<file path=xl/sharedStrings.xml><?xml version="1.0" encoding="utf-8"?>
<sst xmlns="http://schemas.openxmlformats.org/spreadsheetml/2006/main" count="44" uniqueCount="40">
  <si>
    <t>Planta de pertenencia</t>
  </si>
  <si>
    <t>Total</t>
  </si>
  <si>
    <t>Administración central</t>
  </si>
  <si>
    <t>Autoridades superiores</t>
  </si>
  <si>
    <t>Planta permanente (sin docentes titulares)</t>
  </si>
  <si>
    <t>Planta transitoria</t>
  </si>
  <si>
    <t>Partidas docentes y hospitalarias</t>
  </si>
  <si>
    <t>Planta gabinete</t>
  </si>
  <si>
    <t>Entes descentralizados y autárquicos</t>
  </si>
  <si>
    <t>Autoridades superiores, planta permanente y gabinete</t>
  </si>
  <si>
    <r>
      <t>Planta transitoria</t>
    </r>
    <r>
      <rPr>
        <vertAlign val="superscript"/>
        <sz val="9"/>
        <rFont val="Arial"/>
        <family val="2"/>
      </rPr>
      <t>1</t>
    </r>
  </si>
  <si>
    <r>
      <t>1</t>
    </r>
    <r>
      <rPr>
        <sz val="8"/>
        <rFont val="Arial"/>
        <family val="2"/>
      </rPr>
      <t xml:space="preserve">A partir de noviembre de 2005, incluye al personal comprendido en el Decreto Nº 948/2005; a partir de febrero de 2007 al programa jefe/as de hogar (Ley Nº 2070/06); a apartir de mayo de 2007 a celadores/as (no docentes transitorios) y a partir de septiembre de 2007 a ex contratos de locación de servicios (Relación de dependencia Resolución Nº 959). Por Decreto Nº 2075/07 se aprobó la estructura orgánico funcional del GCBA. </t>
    </r>
  </si>
  <si>
    <r>
      <t xml:space="preserve">Fuente: </t>
    </r>
    <r>
      <rPr>
        <sz val="8"/>
        <rFont val="Arial"/>
        <family val="2"/>
      </rPr>
      <t>Dirección General de Estadística y Censos (Ministerio de Hacienda GCBA) sobre la base de datos del Ministerio de Hacienda. Unidad de Gestión de Recursos Humanos. Dirección General de Administración.</t>
    </r>
  </si>
  <si>
    <t>Cargos del Gobierno de la Ciudad de Buenos Aires por planta de pertenencia. Años 1998/2009</t>
  </si>
  <si>
    <r>
      <t>Nota</t>
    </r>
    <r>
      <rPr>
        <sz val="8"/>
        <rFont val="Arial"/>
        <family val="2"/>
      </rPr>
      <t>: a diciembre de cada año. No incluye información de la Legislatura de la Ciudad. Se suspende la serie, hasta la reanudación de envío de datos por parte de la Dirección de Administración de Personal que, a partir de 2010, pasa al Ministerio de Modernización; quien implementa el Sistema de Administración de Personal: Meta 4.</t>
    </r>
  </si>
  <si>
    <t xml:space="preserve">FICHA TECNICA </t>
  </si>
  <si>
    <t>Archivo</t>
  </si>
  <si>
    <t xml:space="preserve">Área Temática </t>
  </si>
  <si>
    <t>Sector Público</t>
  </si>
  <si>
    <t xml:space="preserve">Tema </t>
  </si>
  <si>
    <t>Empleo Público</t>
  </si>
  <si>
    <t>Subtema</t>
  </si>
  <si>
    <t>No corresponde</t>
  </si>
  <si>
    <t>Serie</t>
  </si>
  <si>
    <t>Cargos del Gobierno  de la Ciudad de Buenos Aires</t>
  </si>
  <si>
    <t>Objetivo</t>
  </si>
  <si>
    <t>Presentar la evolución de los cargos públicos  del GCBA, clasificados según la planta de pertenencia, jerarquía o función.</t>
  </si>
  <si>
    <t xml:space="preserve">Variable 1 </t>
  </si>
  <si>
    <t>Cargos</t>
  </si>
  <si>
    <t xml:space="preserve">Definición operativa </t>
  </si>
  <si>
    <t>Corresponde a los  puestos en el  Gobierno de la Ciudad de Buenos Aires  ocupados por  agentes.</t>
  </si>
  <si>
    <t>Unidad de medida</t>
  </si>
  <si>
    <t>Método de cálculo (formula)</t>
  </si>
  <si>
    <t>No aplica</t>
  </si>
  <si>
    <t>Periodicidad de recepción (información secundaria)</t>
  </si>
  <si>
    <t>Periodicidad de recolección (información primaria)</t>
  </si>
  <si>
    <t xml:space="preserve">Periodicidad de difusión </t>
  </si>
  <si>
    <t>Fuente</t>
  </si>
  <si>
    <t>SP_C_AX05</t>
  </si>
  <si>
    <t>Dirección General de Estadística y Censos (Ministerio de Hacienda GCBA) sobre la base de datos del Ministerio de Hacienda. Unidad de Gestión de Recursos Humanos. Dirección General de Administración.</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</si>
</sst>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9" formatCode="_ * #,##0_ ;_ * \-#,##0_ ;_ * &quot;-&quot;_ ;_ @_ "/>
    <numFmt numFmtId="172" formatCode="_-* #,##0\ _P_t_s_-;\-* #,##0\ _P_t_s_-;_-* &quot;-&quot;\ _P_t_s_-;_-@_-"/>
  </numFmts>
  <fonts count="12" x14ac:knownFonts="1">
    <font>
      <sz val="10"/>
      <name val="Arial"/>
    </font>
    <font>
      <sz val="10"/>
      <name val="Arial"/>
      <family val="2"/>
    </font>
    <font>
      <b/>
      <sz val="10"/>
      <name val="Arial"/>
      <family val="2"/>
    </font>
    <font>
      <sz val="10"/>
      <name val="Arial"/>
      <family val="2"/>
    </font>
    <font>
      <sz val="9"/>
      <name val="Arial"/>
      <family val="2"/>
    </font>
    <font>
      <b/>
      <sz val="9"/>
      <name val="Arial"/>
      <family val="2"/>
    </font>
    <font>
      <b/>
      <sz val="8"/>
      <name val="Arial"/>
      <family val="2"/>
    </font>
    <font>
      <sz val="8"/>
      <name val="Arial"/>
      <family val="2"/>
    </font>
    <font>
      <vertAlign val="superscript"/>
      <sz val="9"/>
      <name val="Arial"/>
      <family val="2"/>
    </font>
    <font>
      <vertAlign val="superscript"/>
      <sz val="8"/>
      <name val="Arial"/>
      <family val="2"/>
    </font>
    <font>
      <b/>
      <sz val="14"/>
      <name val="Arial"/>
      <family val="2"/>
    </font>
    <font>
      <b/>
      <sz val="11"/>
      <name val="Arial"/>
      <family val="2"/>
    </font>
  </fonts>
  <fills count="3">
    <fill>
      <patternFill patternType="none"/>
    </fill>
    <fill>
      <patternFill patternType="gray125"/>
    </fill>
    <fill>
      <patternFill patternType="solid">
        <fgColor theme="0"/>
        <bgColor indexed="64"/>
      </patternFill>
    </fill>
  </fills>
  <borders count="17">
    <border>
      <left/>
      <right/>
      <top/>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s>
  <cellStyleXfs count="5">
    <xf numFmtId="0" fontId="0" fillId="0" borderId="0"/>
    <xf numFmtId="0" fontId="1" fillId="0" borderId="0" applyFont="0" applyFill="0" applyBorder="0" applyAlignment="0" applyProtection="0"/>
    <xf numFmtId="0" fontId="1" fillId="0" borderId="0"/>
    <xf numFmtId="0" fontId="1" fillId="0" borderId="0"/>
    <xf numFmtId="0" fontId="2" fillId="0" borderId="0">
      <alignment vertical="center"/>
    </xf>
  </cellStyleXfs>
  <cellXfs count="52">
    <xf numFmtId="0" fontId="0" fillId="0" borderId="0" xfId="0"/>
    <xf numFmtId="0" fontId="2" fillId="2" borderId="0" xfId="0" applyFont="1" applyFill="1"/>
    <xf numFmtId="0" fontId="4" fillId="2" borderId="1" xfId="0" applyFont="1" applyFill="1" applyBorder="1" applyAlignment="1">
      <alignment horizontal="center" vertical="center"/>
    </xf>
    <xf numFmtId="0" fontId="4" fillId="2" borderId="1" xfId="0" applyFont="1" applyFill="1" applyBorder="1" applyAlignment="1">
      <alignment horizontal="center"/>
    </xf>
    <xf numFmtId="0" fontId="4" fillId="2" borderId="0" xfId="0" applyFont="1" applyFill="1"/>
    <xf numFmtId="0" fontId="5" fillId="2" borderId="0" xfId="0" applyFont="1" applyFill="1" applyAlignment="1">
      <alignment horizontal="left"/>
    </xf>
    <xf numFmtId="3" fontId="5" fillId="2" borderId="0" xfId="0" applyNumberFormat="1" applyFont="1" applyFill="1" applyBorder="1" applyAlignment="1">
      <alignment horizontal="right"/>
    </xf>
    <xf numFmtId="169" fontId="6" fillId="2" borderId="0" xfId="1" applyNumberFormat="1" applyFont="1" applyFill="1" applyAlignment="1">
      <alignment horizontal="right"/>
    </xf>
    <xf numFmtId="0" fontId="0" fillId="2" borderId="0" xfId="0" applyFill="1"/>
    <xf numFmtId="0" fontId="4" fillId="2" borderId="0" xfId="0" applyFont="1" applyFill="1" applyAlignment="1">
      <alignment horizontal="left" indent="1"/>
    </xf>
    <xf numFmtId="3" fontId="4" fillId="2" borderId="0" xfId="0" applyNumberFormat="1" applyFont="1" applyFill="1" applyAlignment="1">
      <alignment horizontal="right"/>
    </xf>
    <xf numFmtId="3" fontId="4" fillId="2" borderId="0" xfId="0" applyNumberFormat="1" applyFont="1" applyFill="1" applyBorder="1" applyAlignment="1">
      <alignment horizontal="right"/>
    </xf>
    <xf numFmtId="3" fontId="4" fillId="2" borderId="0" xfId="0" applyNumberFormat="1" applyFont="1" applyFill="1" applyBorder="1"/>
    <xf numFmtId="169" fontId="7" fillId="2" borderId="0" xfId="1" applyNumberFormat="1" applyFont="1" applyFill="1" applyAlignment="1">
      <alignment horizontal="right"/>
    </xf>
    <xf numFmtId="0" fontId="7" fillId="2" borderId="0" xfId="0" applyFont="1" applyFill="1"/>
    <xf numFmtId="0" fontId="4" fillId="2" borderId="2" xfId="0" applyFont="1" applyFill="1" applyBorder="1" applyAlignment="1">
      <alignment horizontal="left" indent="1"/>
    </xf>
    <xf numFmtId="3" fontId="4" fillId="2" borderId="2" xfId="0" applyNumberFormat="1" applyFont="1" applyFill="1" applyBorder="1" applyAlignment="1">
      <alignment horizontal="right"/>
    </xf>
    <xf numFmtId="3" fontId="4" fillId="2" borderId="2" xfId="0" applyNumberFormat="1" applyFont="1" applyFill="1" applyBorder="1"/>
    <xf numFmtId="169" fontId="7" fillId="2" borderId="2" xfId="1" applyNumberFormat="1" applyFont="1" applyFill="1" applyBorder="1" applyAlignment="1">
      <alignment horizontal="right"/>
    </xf>
    <xf numFmtId="172" fontId="0" fillId="2" borderId="0" xfId="0" applyNumberFormat="1" applyFill="1" applyBorder="1"/>
    <xf numFmtId="0" fontId="0" fillId="2" borderId="0" xfId="0" applyFill="1" applyBorder="1"/>
    <xf numFmtId="0" fontId="0" fillId="2" borderId="0" xfId="0" quotePrefix="1" applyFill="1" applyBorder="1" applyAlignment="1">
      <alignment horizontal="left"/>
    </xf>
    <xf numFmtId="0" fontId="3" fillId="2" borderId="0" xfId="0" applyFont="1" applyFill="1" applyBorder="1"/>
    <xf numFmtId="0" fontId="2" fillId="2" borderId="0" xfId="0" applyFont="1" applyFill="1" applyBorder="1"/>
    <xf numFmtId="0" fontId="2" fillId="2" borderId="0" xfId="0" quotePrefix="1" applyFont="1" applyFill="1" applyBorder="1" applyAlignment="1">
      <alignment horizontal="left"/>
    </xf>
    <xf numFmtId="0" fontId="0" fillId="2" borderId="0" xfId="0" applyFill="1" applyAlignment="1">
      <alignment vertical="top" wrapText="1"/>
    </xf>
    <xf numFmtId="0" fontId="11" fillId="2" borderId="6" xfId="2" applyFont="1" applyFill="1" applyBorder="1" applyAlignment="1">
      <alignment horizontal="center" vertical="top"/>
    </xf>
    <xf numFmtId="0" fontId="11" fillId="2" borderId="6" xfId="2" applyFont="1" applyFill="1" applyBorder="1" applyAlignment="1">
      <alignment horizontal="center" vertical="center"/>
    </xf>
    <xf numFmtId="0" fontId="11" fillId="2" borderId="7" xfId="2" applyFont="1" applyFill="1" applyBorder="1" applyAlignment="1">
      <alignment vertical="center" wrapText="1"/>
    </xf>
    <xf numFmtId="0" fontId="1" fillId="2" borderId="8" xfId="2" applyFont="1" applyFill="1" applyBorder="1" applyAlignment="1">
      <alignment horizontal="left" vertical="center" wrapText="1"/>
    </xf>
    <xf numFmtId="0" fontId="11" fillId="2" borderId="9" xfId="2" applyFont="1" applyFill="1" applyBorder="1" applyAlignment="1">
      <alignment vertical="center" wrapText="1"/>
    </xf>
    <xf numFmtId="0" fontId="1" fillId="2" borderId="10" xfId="2" applyFont="1" applyFill="1" applyBorder="1" applyAlignment="1">
      <alignment horizontal="left" vertical="center" wrapText="1"/>
    </xf>
    <xf numFmtId="0" fontId="11" fillId="2" borderId="11" xfId="2" applyFont="1" applyFill="1" applyBorder="1" applyAlignment="1">
      <alignment vertical="center" wrapText="1"/>
    </xf>
    <xf numFmtId="0" fontId="1" fillId="2" borderId="9" xfId="2" applyFont="1" applyFill="1" applyBorder="1" applyAlignment="1">
      <alignment horizontal="left" vertical="center" wrapText="1"/>
    </xf>
    <xf numFmtId="0" fontId="1" fillId="2" borderId="12" xfId="3" applyFont="1" applyFill="1" applyBorder="1" applyAlignment="1">
      <alignment horizontal="left" vertical="center" wrapText="1"/>
    </xf>
    <xf numFmtId="0" fontId="11" fillId="2" borderId="13" xfId="2" applyFont="1" applyFill="1" applyBorder="1" applyAlignment="1">
      <alignment horizontal="left" vertical="center" wrapText="1"/>
    </xf>
    <xf numFmtId="0" fontId="2" fillId="2" borderId="14" xfId="2" applyFont="1" applyFill="1" applyBorder="1" applyAlignment="1">
      <alignment vertical="top" wrapText="1"/>
    </xf>
    <xf numFmtId="0" fontId="11" fillId="2" borderId="9" xfId="2" applyFont="1" applyFill="1" applyBorder="1" applyAlignment="1">
      <alignment horizontal="left" vertical="center" wrapText="1"/>
    </xf>
    <xf numFmtId="0" fontId="1" fillId="2" borderId="10" xfId="2" applyFont="1" applyFill="1" applyBorder="1" applyAlignment="1">
      <alignment vertical="top" wrapText="1"/>
    </xf>
    <xf numFmtId="0" fontId="11" fillId="2" borderId="15" xfId="2" applyFont="1" applyFill="1" applyBorder="1" applyAlignment="1">
      <alignment vertical="center" wrapText="1"/>
    </xf>
    <xf numFmtId="0" fontId="1" fillId="2" borderId="16" xfId="2" applyFont="1" applyFill="1" applyBorder="1" applyAlignment="1">
      <alignment vertical="top" wrapText="1"/>
    </xf>
    <xf numFmtId="0" fontId="1" fillId="2" borderId="8" xfId="2" applyFont="1" applyFill="1" applyBorder="1" applyAlignment="1">
      <alignment vertical="top" wrapText="1"/>
    </xf>
    <xf numFmtId="0" fontId="1" fillId="2" borderId="0" xfId="3" applyFill="1"/>
    <xf numFmtId="0" fontId="1" fillId="2" borderId="16" xfId="2" applyFont="1" applyFill="1" applyBorder="1" applyAlignment="1">
      <alignment horizontal="left" vertical="top" wrapText="1"/>
    </xf>
    <xf numFmtId="0" fontId="3" fillId="2" borderId="0" xfId="0" quotePrefix="1" applyFont="1" applyFill="1" applyAlignment="1">
      <alignment horizontal="left" vertical="center" wrapText="1"/>
    </xf>
    <xf numFmtId="0" fontId="9" fillId="2" borderId="3" xfId="0" applyFont="1" applyFill="1" applyBorder="1" applyAlignment="1">
      <alignment horizontal="left" vertical="justify" wrapText="1"/>
    </xf>
    <xf numFmtId="0" fontId="0" fillId="2" borderId="3" xfId="0" applyFill="1" applyBorder="1" applyAlignment="1">
      <alignment wrapText="1"/>
    </xf>
    <xf numFmtId="0" fontId="0" fillId="2" borderId="0" xfId="0" applyFill="1" applyAlignment="1">
      <alignment wrapText="1"/>
    </xf>
    <xf numFmtId="0" fontId="6" fillId="2" borderId="0" xfId="0" applyFont="1" applyFill="1" applyAlignment="1">
      <alignment horizontal="left" vertical="justify" wrapText="1"/>
    </xf>
    <xf numFmtId="0" fontId="10" fillId="2" borderId="4" xfId="2" applyFont="1" applyFill="1" applyBorder="1" applyAlignment="1">
      <alignment horizontal="center" vertical="center"/>
    </xf>
    <xf numFmtId="0" fontId="10" fillId="2" borderId="5" xfId="2" applyFont="1" applyFill="1" applyBorder="1" applyAlignment="1">
      <alignment horizontal="center" vertical="center"/>
    </xf>
    <xf numFmtId="0" fontId="1" fillId="2" borderId="0" xfId="0" applyFont="1" applyFill="1" applyBorder="1" applyAlignment="1">
      <alignment horizontal="left" vertical="center" wrapText="1"/>
    </xf>
  </cellXfs>
  <cellStyles count="5">
    <cellStyle name="Millares [0]_Cargos -2005" xfId="1"/>
    <cellStyle name="Normal" xfId="0" builtinId="0"/>
    <cellStyle name="Normal 2 2" xfId="2"/>
    <cellStyle name="Normal 3" xfId="3"/>
    <cellStyle name="Titulo_NIVACT" xf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47"/>
  <sheetViews>
    <sheetView showZeros="0" tabSelected="1" workbookViewId="0">
      <selection activeCell="E11" sqref="E11"/>
    </sheetView>
  </sheetViews>
  <sheetFormatPr baseColWidth="10" defaultRowHeight="12.75" x14ac:dyDescent="0.2"/>
  <cols>
    <col min="1" max="1" width="44.85546875" style="20" customWidth="1"/>
    <col min="2" max="2" width="8.140625" style="20" customWidth="1"/>
    <col min="3" max="3" width="8.5703125" style="20" customWidth="1"/>
    <col min="4" max="4" width="8.28515625" style="20" customWidth="1"/>
    <col min="5" max="5" width="9.28515625" style="20" customWidth="1"/>
    <col min="6" max="6" width="8.7109375" style="20" customWidth="1"/>
    <col min="7" max="7" width="10" style="20" customWidth="1"/>
    <col min="8" max="8" width="8.7109375" style="20" customWidth="1"/>
    <col min="9" max="12" width="8.42578125" style="20" customWidth="1"/>
    <col min="13" max="13" width="10" style="20" customWidth="1"/>
    <col min="14" max="45" width="12.7109375" style="20" customWidth="1"/>
    <col min="46" max="16384" width="11.42578125" style="20"/>
  </cols>
  <sheetData>
    <row r="1" spans="1:16" s="1" customFormat="1" x14ac:dyDescent="0.2">
      <c r="A1" s="51" t="s">
        <v>13</v>
      </c>
      <c r="B1" s="44"/>
      <c r="C1" s="44"/>
      <c r="D1" s="44"/>
      <c r="E1" s="44"/>
      <c r="F1" s="44"/>
      <c r="G1" s="44"/>
      <c r="H1" s="44"/>
      <c r="I1" s="44"/>
      <c r="J1" s="44"/>
      <c r="K1" s="44"/>
      <c r="L1" s="44"/>
      <c r="M1" s="44"/>
    </row>
    <row r="2" spans="1:16" s="4" customFormat="1" ht="12.75" customHeight="1" x14ac:dyDescent="0.2">
      <c r="A2" s="2" t="s">
        <v>0</v>
      </c>
      <c r="B2" s="2">
        <v>1998</v>
      </c>
      <c r="C2" s="2">
        <v>1999</v>
      </c>
      <c r="D2" s="2">
        <v>2000</v>
      </c>
      <c r="E2" s="2">
        <v>2001</v>
      </c>
      <c r="F2" s="2">
        <v>2002</v>
      </c>
      <c r="G2" s="2">
        <v>2003</v>
      </c>
      <c r="H2" s="2">
        <v>2004</v>
      </c>
      <c r="I2" s="2">
        <v>2005</v>
      </c>
      <c r="J2" s="2">
        <v>2006</v>
      </c>
      <c r="K2" s="2">
        <v>2007</v>
      </c>
      <c r="L2" s="2">
        <v>2008</v>
      </c>
      <c r="M2" s="3">
        <v>2009</v>
      </c>
    </row>
    <row r="3" spans="1:16" s="8" customFormat="1" ht="12" customHeight="1" x14ac:dyDescent="0.2">
      <c r="A3" s="5" t="s">
        <v>1</v>
      </c>
      <c r="B3" s="6">
        <v>132148</v>
      </c>
      <c r="C3" s="6">
        <v>132801</v>
      </c>
      <c r="D3" s="6">
        <v>129932</v>
      </c>
      <c r="E3" s="6">
        <v>133357</v>
      </c>
      <c r="F3" s="6">
        <v>134997</v>
      </c>
      <c r="G3" s="6">
        <v>137087</v>
      </c>
      <c r="H3" s="6">
        <v>142314</v>
      </c>
      <c r="I3" s="6">
        <v>158509</v>
      </c>
      <c r="J3" s="6">
        <v>163154</v>
      </c>
      <c r="K3" s="6">
        <v>181411</v>
      </c>
      <c r="L3" s="6">
        <v>178651</v>
      </c>
      <c r="M3" s="7">
        <f>SUM(M4+M10)</f>
        <v>176924</v>
      </c>
    </row>
    <row r="4" spans="1:16" s="1" customFormat="1" ht="12" customHeight="1" x14ac:dyDescent="0.2">
      <c r="A4" s="5" t="s">
        <v>2</v>
      </c>
      <c r="B4" s="6">
        <v>124380</v>
      </c>
      <c r="C4" s="6">
        <v>124531</v>
      </c>
      <c r="D4" s="6">
        <v>122700</v>
      </c>
      <c r="E4" s="6">
        <v>126419</v>
      </c>
      <c r="F4" s="6">
        <v>127750</v>
      </c>
      <c r="G4" s="6">
        <v>129484</v>
      </c>
      <c r="H4" s="6">
        <v>134098</v>
      </c>
      <c r="I4" s="6">
        <v>149623</v>
      </c>
      <c r="J4" s="6">
        <v>153531</v>
      </c>
      <c r="K4" s="6">
        <v>170985</v>
      </c>
      <c r="L4" s="6">
        <v>169735</v>
      </c>
      <c r="M4" s="7">
        <f>SUM(M5:M8)</f>
        <v>166257</v>
      </c>
    </row>
    <row r="5" spans="1:16" s="8" customFormat="1" ht="12" customHeight="1" x14ac:dyDescent="0.2">
      <c r="A5" s="9" t="s">
        <v>3</v>
      </c>
      <c r="B5" s="10">
        <v>211</v>
      </c>
      <c r="C5" s="11">
        <v>243</v>
      </c>
      <c r="D5" s="11">
        <v>280</v>
      </c>
      <c r="E5" s="12">
        <v>320</v>
      </c>
      <c r="F5" s="12">
        <v>307</v>
      </c>
      <c r="G5" s="12">
        <v>295</v>
      </c>
      <c r="H5" s="12">
        <v>348</v>
      </c>
      <c r="I5" s="12">
        <v>343</v>
      </c>
      <c r="J5" s="12">
        <v>427</v>
      </c>
      <c r="K5" s="12">
        <v>217</v>
      </c>
      <c r="L5" s="12">
        <v>603</v>
      </c>
      <c r="M5" s="13">
        <v>676</v>
      </c>
    </row>
    <row r="6" spans="1:16" s="8" customFormat="1" ht="12" customHeight="1" x14ac:dyDescent="0.2">
      <c r="A6" s="9" t="s">
        <v>4</v>
      </c>
      <c r="B6" s="10">
        <v>46748</v>
      </c>
      <c r="C6" s="11">
        <v>46634</v>
      </c>
      <c r="D6" s="11">
        <v>47321</v>
      </c>
      <c r="E6" s="12">
        <v>47266</v>
      </c>
      <c r="F6" s="12">
        <v>46348</v>
      </c>
      <c r="G6" s="12">
        <v>49876</v>
      </c>
      <c r="H6" s="12">
        <v>49718</v>
      </c>
      <c r="I6" s="12">
        <v>50329</v>
      </c>
      <c r="J6" s="12">
        <v>49301</v>
      </c>
      <c r="K6" s="12">
        <v>50188</v>
      </c>
      <c r="L6" s="12">
        <v>50189</v>
      </c>
      <c r="M6" s="13">
        <v>47865</v>
      </c>
    </row>
    <row r="7" spans="1:16" s="8" customFormat="1" ht="12" customHeight="1" x14ac:dyDescent="0.2">
      <c r="A7" s="9" t="s">
        <v>5</v>
      </c>
      <c r="B7" s="10">
        <v>4494</v>
      </c>
      <c r="C7" s="11">
        <v>4815</v>
      </c>
      <c r="D7" s="11">
        <v>5134</v>
      </c>
      <c r="E7" s="12">
        <v>6109</v>
      </c>
      <c r="F7" s="12">
        <v>6339</v>
      </c>
      <c r="G7" s="12">
        <v>2844</v>
      </c>
      <c r="H7" s="12">
        <v>3300</v>
      </c>
      <c r="I7" s="12">
        <v>10075</v>
      </c>
      <c r="J7" s="12">
        <v>11320</v>
      </c>
      <c r="K7" s="12">
        <v>19742</v>
      </c>
      <c r="L7" s="12">
        <v>24825</v>
      </c>
      <c r="M7" s="13">
        <f>4918+2640+8432+175+8419</f>
        <v>24584</v>
      </c>
    </row>
    <row r="8" spans="1:16" s="8" customFormat="1" ht="12" customHeight="1" x14ac:dyDescent="0.2">
      <c r="A8" s="9" t="s">
        <v>6</v>
      </c>
      <c r="B8" s="10">
        <v>72670</v>
      </c>
      <c r="C8" s="11">
        <v>72622</v>
      </c>
      <c r="D8" s="11">
        <v>69625</v>
      </c>
      <c r="E8" s="12">
        <v>72425</v>
      </c>
      <c r="F8" s="12">
        <v>74427</v>
      </c>
      <c r="G8" s="12">
        <v>76219</v>
      </c>
      <c r="H8" s="12">
        <v>80397</v>
      </c>
      <c r="I8" s="12">
        <v>88543</v>
      </c>
      <c r="J8" s="12">
        <v>92212</v>
      </c>
      <c r="K8" s="12">
        <v>100822</v>
      </c>
      <c r="L8" s="12">
        <v>93473</v>
      </c>
      <c r="M8" s="13">
        <f>29263+32407+26009+2699+2754</f>
        <v>93132</v>
      </c>
    </row>
    <row r="9" spans="1:16" s="8" customFormat="1" ht="12" customHeight="1" x14ac:dyDescent="0.2">
      <c r="A9" s="9" t="s">
        <v>7</v>
      </c>
      <c r="B9" s="10">
        <v>257</v>
      </c>
      <c r="C9" s="11">
        <v>217</v>
      </c>
      <c r="D9" s="11">
        <v>340</v>
      </c>
      <c r="E9" s="12">
        <v>299</v>
      </c>
      <c r="F9" s="12">
        <v>329</v>
      </c>
      <c r="G9" s="12">
        <v>250</v>
      </c>
      <c r="H9" s="12">
        <v>335</v>
      </c>
      <c r="I9" s="12">
        <v>333</v>
      </c>
      <c r="J9" s="12">
        <v>271</v>
      </c>
      <c r="K9" s="12">
        <v>16</v>
      </c>
      <c r="L9" s="12">
        <v>645</v>
      </c>
      <c r="M9" s="14">
        <v>690</v>
      </c>
    </row>
    <row r="10" spans="1:16" s="1" customFormat="1" ht="12" customHeight="1" x14ac:dyDescent="0.2">
      <c r="A10" s="5" t="s">
        <v>8</v>
      </c>
      <c r="B10" s="6">
        <v>7768</v>
      </c>
      <c r="C10" s="6">
        <v>8270</v>
      </c>
      <c r="D10" s="6">
        <v>7232</v>
      </c>
      <c r="E10" s="6">
        <v>6938</v>
      </c>
      <c r="F10" s="6">
        <v>7247</v>
      </c>
      <c r="G10" s="6">
        <v>7603</v>
      </c>
      <c r="H10" s="6">
        <v>8216</v>
      </c>
      <c r="I10" s="6">
        <v>8886</v>
      </c>
      <c r="J10" s="6">
        <v>9623</v>
      </c>
      <c r="K10" s="6">
        <v>10426</v>
      </c>
      <c r="L10" s="6">
        <v>8916</v>
      </c>
      <c r="M10" s="7">
        <v>10667</v>
      </c>
    </row>
    <row r="11" spans="1:16" s="8" customFormat="1" ht="12.75" customHeight="1" x14ac:dyDescent="0.2">
      <c r="A11" s="9" t="s">
        <v>9</v>
      </c>
      <c r="B11" s="10">
        <v>6817</v>
      </c>
      <c r="C11" s="11">
        <v>7195</v>
      </c>
      <c r="D11" s="11">
        <v>6235</v>
      </c>
      <c r="E11" s="12">
        <v>5976</v>
      </c>
      <c r="F11" s="12">
        <v>5875</v>
      </c>
      <c r="G11" s="12">
        <v>6009</v>
      </c>
      <c r="H11" s="12">
        <v>6408</v>
      </c>
      <c r="I11" s="12">
        <v>7489</v>
      </c>
      <c r="J11" s="12">
        <v>7895</v>
      </c>
      <c r="K11" s="12">
        <v>8156</v>
      </c>
      <c r="L11" s="12">
        <v>8833</v>
      </c>
      <c r="M11" s="13">
        <f>192+72+7952</f>
        <v>8216</v>
      </c>
    </row>
    <row r="12" spans="1:16" s="8" customFormat="1" ht="12" customHeight="1" x14ac:dyDescent="0.2">
      <c r="A12" s="15" t="s">
        <v>10</v>
      </c>
      <c r="B12" s="16">
        <v>951</v>
      </c>
      <c r="C12" s="16">
        <v>1075</v>
      </c>
      <c r="D12" s="16">
        <v>997</v>
      </c>
      <c r="E12" s="17">
        <v>962</v>
      </c>
      <c r="F12" s="17">
        <v>1372</v>
      </c>
      <c r="G12" s="17">
        <v>1594</v>
      </c>
      <c r="H12" s="17">
        <v>1808</v>
      </c>
      <c r="I12" s="17">
        <v>1397</v>
      </c>
      <c r="J12" s="17">
        <v>1728</v>
      </c>
      <c r="K12" s="17">
        <v>2270</v>
      </c>
      <c r="L12" s="17">
        <v>1818</v>
      </c>
      <c r="M12" s="18">
        <f>100+1684+172</f>
        <v>1956</v>
      </c>
    </row>
    <row r="13" spans="1:16" s="8" customFormat="1" ht="12.75" customHeight="1" x14ac:dyDescent="0.2">
      <c r="A13" s="45" t="s">
        <v>11</v>
      </c>
      <c r="B13" s="45"/>
      <c r="C13" s="45"/>
      <c r="D13" s="45"/>
      <c r="E13" s="45"/>
      <c r="F13" s="45"/>
      <c r="G13" s="45"/>
      <c r="H13" s="45"/>
      <c r="I13" s="45"/>
      <c r="J13" s="45"/>
      <c r="K13" s="45"/>
      <c r="L13" s="45"/>
      <c r="M13" s="46"/>
      <c r="N13" s="19"/>
      <c r="O13" s="19"/>
      <c r="P13" s="19"/>
    </row>
    <row r="14" spans="1:16" s="8" customFormat="1" ht="12" customHeight="1" x14ac:dyDescent="0.2">
      <c r="A14" s="47"/>
      <c r="B14" s="47"/>
      <c r="C14" s="47"/>
      <c r="D14" s="47"/>
      <c r="E14" s="47"/>
      <c r="F14" s="47"/>
      <c r="G14" s="47"/>
      <c r="H14" s="47"/>
      <c r="I14" s="47"/>
      <c r="J14" s="47"/>
      <c r="K14" s="47"/>
      <c r="L14" s="47"/>
      <c r="M14" s="47"/>
      <c r="N14" s="19"/>
      <c r="O14" s="19"/>
      <c r="P14" s="19"/>
    </row>
    <row r="15" spans="1:16" s="8" customFormat="1" ht="29.25" customHeight="1" x14ac:dyDescent="0.2">
      <c r="A15" s="48" t="s">
        <v>14</v>
      </c>
      <c r="B15" s="48"/>
      <c r="C15" s="48"/>
      <c r="D15" s="48"/>
      <c r="E15" s="48"/>
      <c r="F15" s="48"/>
      <c r="G15" s="48"/>
      <c r="H15" s="48"/>
      <c r="I15" s="48"/>
      <c r="J15" s="48"/>
      <c r="K15" s="48"/>
      <c r="L15" s="48"/>
      <c r="M15" s="48"/>
      <c r="N15" s="19"/>
      <c r="O15" s="19"/>
      <c r="P15" s="19"/>
    </row>
    <row r="16" spans="1:16" ht="12.75" customHeight="1" x14ac:dyDescent="0.2">
      <c r="A16" s="48" t="s">
        <v>12</v>
      </c>
      <c r="B16" s="48"/>
      <c r="C16" s="48"/>
      <c r="D16" s="48"/>
      <c r="E16" s="48"/>
      <c r="F16" s="48"/>
      <c r="G16" s="48"/>
      <c r="H16" s="48"/>
      <c r="I16" s="48"/>
      <c r="J16" s="48"/>
      <c r="K16" s="48"/>
      <c r="L16" s="48"/>
      <c r="M16" s="48"/>
    </row>
    <row r="17" spans="1:16" s="8" customFormat="1" x14ac:dyDescent="0.2">
      <c r="A17" s="20"/>
      <c r="B17" s="20"/>
      <c r="C17" s="20"/>
      <c r="D17" s="20"/>
      <c r="E17" s="20"/>
      <c r="F17" s="20"/>
      <c r="G17" s="20"/>
      <c r="H17" s="20"/>
      <c r="I17" s="20"/>
      <c r="J17" s="20"/>
      <c r="K17" s="20"/>
    </row>
    <row r="18" spans="1:16" x14ac:dyDescent="0.2">
      <c r="A18" s="8"/>
      <c r="B18" s="8"/>
      <c r="C18" s="8"/>
      <c r="D18" s="8"/>
      <c r="E18" s="8"/>
      <c r="F18" s="8"/>
      <c r="G18" s="8"/>
      <c r="H18" s="8"/>
      <c r="I18" s="8"/>
      <c r="J18" s="8"/>
      <c r="L18" s="8"/>
    </row>
    <row r="19" spans="1:16" x14ac:dyDescent="0.2">
      <c r="A19" s="21"/>
      <c r="B19" s="21"/>
      <c r="C19" s="21"/>
      <c r="D19" s="21"/>
      <c r="E19" s="21"/>
      <c r="F19" s="21"/>
      <c r="G19" s="21"/>
      <c r="H19" s="21"/>
      <c r="L19" s="8"/>
    </row>
    <row r="20" spans="1:16" x14ac:dyDescent="0.2">
      <c r="A20" s="21"/>
      <c r="B20" s="21"/>
      <c r="C20" s="21"/>
      <c r="D20" s="21"/>
      <c r="E20" s="21"/>
      <c r="F20" s="21"/>
      <c r="G20" s="21"/>
      <c r="H20" s="21"/>
    </row>
    <row r="21" spans="1:16" s="8" customFormat="1" x14ac:dyDescent="0.2">
      <c r="A21" s="20"/>
      <c r="B21" s="20"/>
      <c r="C21" s="20"/>
      <c r="D21" s="20"/>
      <c r="E21" s="20"/>
      <c r="F21" s="20"/>
      <c r="G21" s="20"/>
      <c r="H21" s="20"/>
      <c r="I21" s="20"/>
      <c r="J21" s="20"/>
      <c r="K21" s="20"/>
      <c r="L21" s="19"/>
    </row>
    <row r="22" spans="1:16" s="8" customFormat="1" x14ac:dyDescent="0.2">
      <c r="L22" s="19"/>
    </row>
    <row r="23" spans="1:16" s="8" customFormat="1" x14ac:dyDescent="0.2">
      <c r="L23" s="19"/>
    </row>
    <row r="24" spans="1:16" s="8" customFormat="1" x14ac:dyDescent="0.2">
      <c r="L24" s="19"/>
    </row>
    <row r="25" spans="1:16" s="8" customFormat="1" x14ac:dyDescent="0.2">
      <c r="L25" s="19"/>
    </row>
    <row r="26" spans="1:16" s="8" customFormat="1" x14ac:dyDescent="0.2">
      <c r="L26" s="20"/>
    </row>
    <row r="27" spans="1:16" s="8" customFormat="1" x14ac:dyDescent="0.2">
      <c r="L27" s="20"/>
    </row>
    <row r="28" spans="1:16" s="8" customFormat="1" x14ac:dyDescent="0.2">
      <c r="L28" s="20"/>
    </row>
    <row r="29" spans="1:16" x14ac:dyDescent="0.2">
      <c r="A29" s="8"/>
      <c r="B29" s="8"/>
      <c r="C29" s="8"/>
      <c r="D29" s="8"/>
      <c r="E29" s="8"/>
      <c r="F29" s="8"/>
      <c r="G29" s="8"/>
      <c r="H29" s="8"/>
      <c r="I29" s="8"/>
      <c r="J29" s="8"/>
      <c r="K29" s="8"/>
    </row>
    <row r="30" spans="1:16" x14ac:dyDescent="0.2">
      <c r="A30" s="22"/>
      <c r="B30" s="22"/>
      <c r="C30" s="22"/>
      <c r="D30" s="22"/>
      <c r="E30" s="22"/>
      <c r="F30" s="19"/>
      <c r="G30" s="19"/>
      <c r="H30" s="19"/>
      <c r="M30" s="19"/>
      <c r="N30" s="19"/>
      <c r="O30" s="19"/>
      <c r="P30" s="19"/>
    </row>
    <row r="31" spans="1:16" x14ac:dyDescent="0.2">
      <c r="F31" s="19"/>
      <c r="G31" s="19"/>
      <c r="H31" s="19"/>
      <c r="I31" s="19"/>
      <c r="J31" s="19"/>
      <c r="K31" s="19"/>
      <c r="M31" s="19"/>
      <c r="N31" s="19"/>
      <c r="O31" s="19"/>
      <c r="P31" s="19"/>
    </row>
    <row r="32" spans="1:16" x14ac:dyDescent="0.2">
      <c r="F32" s="19"/>
      <c r="G32" s="19"/>
      <c r="H32" s="19"/>
      <c r="I32" s="19"/>
      <c r="J32" s="19"/>
      <c r="K32" s="19"/>
      <c r="L32" s="19"/>
      <c r="M32" s="19"/>
      <c r="N32" s="19"/>
      <c r="O32" s="19"/>
      <c r="P32" s="19"/>
    </row>
    <row r="33" spans="1:16" x14ac:dyDescent="0.2">
      <c r="F33" s="19"/>
      <c r="G33" s="19"/>
      <c r="H33" s="19"/>
      <c r="I33" s="19"/>
      <c r="J33" s="19"/>
      <c r="K33" s="19"/>
      <c r="L33" s="19"/>
      <c r="M33" s="19"/>
      <c r="N33" s="19"/>
      <c r="O33" s="19"/>
      <c r="P33" s="19"/>
    </row>
    <row r="34" spans="1:16" x14ac:dyDescent="0.2">
      <c r="F34" s="19"/>
      <c r="G34" s="19"/>
      <c r="H34" s="19"/>
      <c r="I34" s="19"/>
      <c r="J34" s="19"/>
      <c r="K34" s="19"/>
      <c r="M34" s="19"/>
      <c r="N34" s="19"/>
      <c r="O34" s="19"/>
      <c r="P34" s="19"/>
    </row>
    <row r="35" spans="1:16" x14ac:dyDescent="0.2">
      <c r="F35" s="19"/>
      <c r="G35" s="19"/>
      <c r="H35" s="19"/>
      <c r="I35" s="19"/>
      <c r="J35" s="19"/>
      <c r="K35" s="19"/>
    </row>
    <row r="39" spans="1:16" x14ac:dyDescent="0.2">
      <c r="A39" s="23"/>
      <c r="B39" s="23"/>
      <c r="C39" s="23"/>
      <c r="D39" s="23"/>
      <c r="E39" s="23"/>
      <c r="F39" s="23"/>
      <c r="G39" s="23"/>
      <c r="H39" s="23"/>
    </row>
    <row r="40" spans="1:16" x14ac:dyDescent="0.2">
      <c r="A40" s="22"/>
      <c r="B40" s="22"/>
      <c r="C40" s="22"/>
      <c r="D40" s="22"/>
      <c r="E40" s="22"/>
      <c r="F40" s="19"/>
      <c r="G40" s="19"/>
      <c r="H40" s="19"/>
      <c r="I40" s="19"/>
    </row>
    <row r="41" spans="1:16" x14ac:dyDescent="0.2">
      <c r="A41" s="23"/>
      <c r="B41" s="23"/>
      <c r="C41" s="23"/>
      <c r="D41" s="23"/>
      <c r="E41" s="23"/>
      <c r="F41" s="19"/>
      <c r="G41" s="19"/>
      <c r="H41" s="19"/>
      <c r="M41" s="19"/>
      <c r="N41" s="19"/>
      <c r="O41" s="19"/>
      <c r="P41" s="19"/>
    </row>
    <row r="42" spans="1:16" x14ac:dyDescent="0.2">
      <c r="F42" s="19"/>
      <c r="G42" s="19"/>
      <c r="H42" s="19"/>
      <c r="I42" s="19"/>
      <c r="J42" s="19"/>
      <c r="K42" s="19"/>
      <c r="M42" s="19"/>
      <c r="N42" s="19"/>
      <c r="O42" s="19"/>
      <c r="P42" s="19"/>
    </row>
    <row r="43" spans="1:16" x14ac:dyDescent="0.2">
      <c r="F43" s="19"/>
      <c r="G43" s="19"/>
      <c r="H43" s="19"/>
      <c r="I43" s="19"/>
      <c r="J43" s="19"/>
      <c r="K43" s="19"/>
    </row>
    <row r="46" spans="1:16" x14ac:dyDescent="0.2">
      <c r="A46" s="23"/>
      <c r="B46" s="23"/>
      <c r="C46" s="23"/>
      <c r="D46" s="23"/>
      <c r="E46" s="23"/>
    </row>
    <row r="47" spans="1:16" x14ac:dyDescent="0.2">
      <c r="A47" s="24"/>
      <c r="B47" s="24"/>
      <c r="C47" s="24"/>
      <c r="D47" s="24"/>
      <c r="E47" s="24"/>
      <c r="F47" s="24"/>
      <c r="G47" s="24"/>
      <c r="H47" s="24"/>
    </row>
  </sheetData>
  <mergeCells count="4">
    <mergeCell ref="A1:M1"/>
    <mergeCell ref="A13:M14"/>
    <mergeCell ref="A16:M16"/>
    <mergeCell ref="A15:M15"/>
  </mergeCells>
  <pageMargins left="0.39370078740157483" right="0.75" top="0.59055118110236227" bottom="1" header="0" footer="0"/>
  <pageSetup paperSize="9" scale="85" orientation="landscape" horizontalDpi="4294967292"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5"/>
  <sheetViews>
    <sheetView workbookViewId="0">
      <selection activeCell="E7" sqref="E7"/>
    </sheetView>
  </sheetViews>
  <sheetFormatPr baseColWidth="10" defaultRowHeight="12.75" x14ac:dyDescent="0.2"/>
  <cols>
    <col min="1" max="1" width="24.7109375" style="25" customWidth="1"/>
    <col min="2" max="2" width="53.7109375" style="25" customWidth="1"/>
    <col min="3" max="16384" width="11.42578125" style="25"/>
  </cols>
  <sheetData>
    <row r="1" spans="1:3" ht="21.75" customHeight="1" thickBot="1" x14ac:dyDescent="0.25">
      <c r="A1" s="49" t="s">
        <v>15</v>
      </c>
      <c r="B1" s="50"/>
    </row>
    <row r="2" spans="1:3" ht="21.75" customHeight="1" thickBot="1" x14ac:dyDescent="0.25">
      <c r="A2" s="26" t="s">
        <v>16</v>
      </c>
      <c r="B2" s="27" t="s">
        <v>38</v>
      </c>
    </row>
    <row r="3" spans="1:3" ht="21.75" customHeight="1" x14ac:dyDescent="0.2">
      <c r="A3" s="28" t="s">
        <v>17</v>
      </c>
      <c r="B3" s="29" t="s">
        <v>18</v>
      </c>
    </row>
    <row r="4" spans="1:3" ht="21.75" customHeight="1" x14ac:dyDescent="0.2">
      <c r="A4" s="30" t="s">
        <v>19</v>
      </c>
      <c r="B4" s="31" t="s">
        <v>20</v>
      </c>
    </row>
    <row r="5" spans="1:3" ht="22.5" customHeight="1" x14ac:dyDescent="0.2">
      <c r="A5" s="30" t="s">
        <v>21</v>
      </c>
      <c r="B5" s="31" t="s">
        <v>22</v>
      </c>
    </row>
    <row r="6" spans="1:3" ht="23.25" customHeight="1" x14ac:dyDescent="0.2">
      <c r="A6" s="32" t="s">
        <v>23</v>
      </c>
      <c r="B6" s="33" t="s">
        <v>24</v>
      </c>
    </row>
    <row r="7" spans="1:3" ht="54" customHeight="1" thickBot="1" x14ac:dyDescent="0.25">
      <c r="A7" s="32" t="s">
        <v>25</v>
      </c>
      <c r="B7" s="34" t="s">
        <v>26</v>
      </c>
    </row>
    <row r="8" spans="1:3" ht="17.25" customHeight="1" x14ac:dyDescent="0.2">
      <c r="A8" s="35" t="s">
        <v>27</v>
      </c>
      <c r="B8" s="36" t="s">
        <v>28</v>
      </c>
    </row>
    <row r="9" spans="1:3" ht="25.5" x14ac:dyDescent="0.2">
      <c r="A9" s="37" t="s">
        <v>29</v>
      </c>
      <c r="B9" s="38" t="s">
        <v>30</v>
      </c>
    </row>
    <row r="10" spans="1:3" ht="18" customHeight="1" x14ac:dyDescent="0.2">
      <c r="A10" s="30" t="s">
        <v>31</v>
      </c>
      <c r="B10" s="38" t="s">
        <v>28</v>
      </c>
    </row>
    <row r="11" spans="1:3" ht="30.75" thickBot="1" x14ac:dyDescent="0.25">
      <c r="A11" s="39" t="s">
        <v>32</v>
      </c>
      <c r="B11" s="40" t="s">
        <v>33</v>
      </c>
    </row>
    <row r="12" spans="1:3" ht="12.95" customHeight="1" x14ac:dyDescent="0.2">
      <c r="A12" s="28" t="s">
        <v>34</v>
      </c>
      <c r="B12" s="41" t="s">
        <v>22</v>
      </c>
      <c r="C12" s="42"/>
    </row>
    <row r="13" spans="1:3" ht="12.95" customHeight="1" x14ac:dyDescent="0.2">
      <c r="A13" s="28" t="s">
        <v>35</v>
      </c>
      <c r="B13" s="41" t="s">
        <v>22</v>
      </c>
      <c r="C13" s="42"/>
    </row>
    <row r="14" spans="1:3" ht="12.95" customHeight="1" x14ac:dyDescent="0.2">
      <c r="A14" s="30" t="s">
        <v>36</v>
      </c>
      <c r="B14" s="38" t="s">
        <v>22</v>
      </c>
      <c r="C14" s="42"/>
    </row>
    <row r="15" spans="1:3" ht="55.5" customHeight="1" thickBot="1" x14ac:dyDescent="0.25">
      <c r="A15" s="39" t="s">
        <v>37</v>
      </c>
      <c r="B15" s="43" t="s">
        <v>39</v>
      </c>
      <c r="C15" s="42"/>
    </row>
  </sheetData>
  <mergeCells count="1">
    <mergeCell ref="A1:B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SP_C_AX05.xls</vt:lpstr>
      <vt:lpstr>Ficha técnica</vt:lpstr>
    </vt:vector>
  </TitlesOfParts>
  <Company>DGEYC-GCBA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mlpolonara</dc:creator>
  <cp:lastModifiedBy>Paula Pentimalle Ramos</cp:lastModifiedBy>
  <dcterms:created xsi:type="dcterms:W3CDTF">2012-07-18T16:25:37Z</dcterms:created>
  <dcterms:modified xsi:type="dcterms:W3CDTF">2019-06-04T18:45:28Z</dcterms:modified>
</cp:coreProperties>
</file>