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32.3.50\Centro_Doc\BANCO DE DATOS\CARPETAS BCO DE DATOS\CONDICIONES DE VIDA\POBREZA\LINEA DE POBREZA E INDIGENCIA\"/>
    </mc:Choice>
  </mc:AlternateContent>
  <xr:revisionPtr revIDLastSave="0" documentId="13_ncr:1_{ACBC11A0-3AD9-4672-AC9A-470A392E72F8}" xr6:coauthVersionLast="47" xr6:coauthVersionMax="47" xr10:uidLastSave="{00000000-0000-0000-0000-000000000000}"/>
  <bookViews>
    <workbookView xWindow="-108" yWindow="-108" windowWidth="23256" windowHeight="12456" tabRatio="803" xr2:uid="{00000000-000D-0000-FFFF-FFFF00000000}"/>
  </bookViews>
  <sheets>
    <sheet name="CV_AX15" sheetId="4" r:id="rId1"/>
    <sheet name="2025" sheetId="13" r:id="rId2"/>
    <sheet name="2024" sheetId="12" r:id="rId3"/>
    <sheet name="2023" sheetId="11" r:id="rId4"/>
    <sheet name="2022" sheetId="10" r:id="rId5"/>
    <sheet name="2021" sheetId="9" r:id="rId6"/>
    <sheet name="2020" sheetId="8" r:id="rId7"/>
    <sheet name="2019" sheetId="7" r:id="rId8"/>
    <sheet name="2018" sheetId="6" r:id="rId9"/>
    <sheet name="2017" sheetId="3" r:id="rId10"/>
    <sheet name="2016" sheetId="1" r:id="rId11"/>
    <sheet name="2015" sheetId="5" r:id="rId12"/>
    <sheet name="Ficha Técnica" sheetId="2" r:id="rId13"/>
  </sheets>
  <definedNames>
    <definedName name="_xlnm.Print_Area" localSheetId="10">'2016'!#REF!</definedName>
    <definedName name="_xlnm.Print_Area" localSheetId="4">'2022'!$A$1:$I$20</definedName>
    <definedName name="_xlnm.Print_Area" localSheetId="3">'2023'!$A$1:$I$20</definedName>
    <definedName name="_xlnm.Print_Area" localSheetId="12">'Ficha Técnica'!$A$1:$B$19</definedName>
  </definedNames>
  <calcPr calcId="191029"/>
</workbook>
</file>

<file path=xl/calcChain.xml><?xml version="1.0" encoding="utf-8"?>
<calcChain xmlns="http://schemas.openxmlformats.org/spreadsheetml/2006/main">
  <c r="N9" i="13" l="1"/>
  <c r="J9" i="13"/>
  <c r="AF9" i="12" l="1"/>
  <c r="AB9" i="12"/>
  <c r="Z9" i="12"/>
  <c r="AF6" i="12"/>
  <c r="AD6" i="12"/>
  <c r="AB6" i="12"/>
  <c r="Z6" i="12"/>
  <c r="AF9" i="11" l="1"/>
  <c r="AB9" i="11"/>
  <c r="AF6" i="11"/>
  <c r="AB6" i="11"/>
  <c r="J9" i="11" l="1"/>
  <c r="J6" i="11"/>
  <c r="X9" i="7" l="1"/>
  <c r="X6" i="7"/>
  <c r="V9" i="7"/>
  <c r="J9" i="7" l="1"/>
  <c r="J6" i="7"/>
  <c r="B9" i="7" l="1"/>
  <c r="H9" i="7"/>
  <c r="D9" i="7"/>
  <c r="B6" i="7"/>
  <c r="H6" i="7"/>
  <c r="F6" i="7"/>
  <c r="D6" i="7"/>
  <c r="AG22" i="6"/>
  <c r="AG21" i="6"/>
  <c r="O9" i="1"/>
  <c r="M9" i="1"/>
  <c r="J9" i="1"/>
  <c r="H9" i="1"/>
  <c r="F9" i="1"/>
  <c r="D9" i="1"/>
  <c r="H6" i="1"/>
</calcChain>
</file>

<file path=xl/sharedStrings.xml><?xml version="1.0" encoding="utf-8"?>
<sst xmlns="http://schemas.openxmlformats.org/spreadsheetml/2006/main" count="795" uniqueCount="87">
  <si>
    <t>Hogares</t>
  </si>
  <si>
    <t>Personas</t>
  </si>
  <si>
    <t>Porcentajes</t>
  </si>
  <si>
    <t>Valores absolutos</t>
  </si>
  <si>
    <t>Total</t>
  </si>
  <si>
    <t>En situación de pobreza</t>
  </si>
  <si>
    <t>En situación de indigencia</t>
  </si>
  <si>
    <t>a</t>
  </si>
  <si>
    <t>En situacion de pobreza no indigente</t>
  </si>
  <si>
    <t>No pobres</t>
  </si>
  <si>
    <t>En situación vulnerable</t>
  </si>
  <si>
    <t>Las personas se clasifican según el estrato al que corresponde el hogar.</t>
  </si>
  <si>
    <t>Los valores absolutos de hogares y personas se presentan aproximados, dado que provienen de una fuente muestral.</t>
  </si>
  <si>
    <t>La suma de los valores parciales puede diferir del total por procedimientos de redondeo.</t>
  </si>
  <si>
    <t xml:space="preserve">Sector medio frágil  </t>
  </si>
  <si>
    <t>Archivo</t>
  </si>
  <si>
    <t xml:space="preserve">Área Temática </t>
  </si>
  <si>
    <t>Condiciones de vida</t>
  </si>
  <si>
    <t xml:space="preserve">Tema </t>
  </si>
  <si>
    <t>Subtema</t>
  </si>
  <si>
    <t>Objetivo</t>
  </si>
  <si>
    <t>Mostrar la evolución de las condiciones de vida por ingreso de los residentes de la CABA</t>
  </si>
  <si>
    <t>Variable 1</t>
  </si>
  <si>
    <t xml:space="preserve">Definición Operativa </t>
  </si>
  <si>
    <t>Unidad de Medida</t>
  </si>
  <si>
    <t>Método de Cálculo (formula)</t>
  </si>
  <si>
    <t>Periodicidad de Recepción (secundaria)</t>
  </si>
  <si>
    <t xml:space="preserve">Periodicidad de Difusión </t>
  </si>
  <si>
    <t>Fuente</t>
  </si>
  <si>
    <t>CV_AX15</t>
  </si>
  <si>
    <t>Pobreza</t>
  </si>
  <si>
    <t>Línea de Pobreza e Indigencia</t>
  </si>
  <si>
    <t>Variable 2</t>
  </si>
  <si>
    <t>Trimestral</t>
  </si>
  <si>
    <t>Serie</t>
  </si>
  <si>
    <t xml:space="preserve">Personas por estrato </t>
  </si>
  <si>
    <t>Distribución de hogares y personas por estrato de ingresos (%). Ciudad de Buenos Aires. 1er.trimestre de 2016/4to.trimestre de 2016</t>
  </si>
  <si>
    <t>1er.trimestre</t>
  </si>
  <si>
    <t>2do.trimestre</t>
  </si>
  <si>
    <t>3er.trimestre</t>
  </si>
  <si>
    <t>4to.trimestre</t>
  </si>
  <si>
    <t>Hogares por estrato</t>
  </si>
  <si>
    <t>Porcentaje de hogares y de población por estrato de ingresos</t>
  </si>
  <si>
    <t>Porcentaje y Hogares</t>
  </si>
  <si>
    <t>Cociente entre la cantidad de hogares del estrato y el total de hogares de la Ciudad de Buenos Aires, por cien.
Recuento de hogares.</t>
  </si>
  <si>
    <t>Porcentaje y Personas</t>
  </si>
  <si>
    <t>No corresponde</t>
  </si>
  <si>
    <t>Distribución: Cociente entre la cantidad de personas del estrato y la población de la Ciudad de Buenos Aires, por cien.
Recuento de personas.</t>
  </si>
  <si>
    <t>Periodicidad de recolección (primaria)</t>
  </si>
  <si>
    <t>2do. trimestre</t>
  </si>
  <si>
    <t>1er. trimestre</t>
  </si>
  <si>
    <t>3er. trimestre</t>
  </si>
  <si>
    <t>4to. trimestre</t>
  </si>
  <si>
    <t>Distribución de hogares y personas por estrato de ingresos (%). Ciudad de Buenos Aires. 1er. trimestre de 2015/4to. trimestre de 2015</t>
  </si>
  <si>
    <t xml:space="preserve"> a Valor de la celda con carácter indicativo (el coeficiente de variación estimado es mayor al 10% y menor o igual al 20%).</t>
  </si>
  <si>
    <t>Distribución de hogares y personas por estrato de ingresos (%). Ciudad de Buenos Aires. 1er. trimestre de 2017/4to. trimestre de 2017</t>
  </si>
  <si>
    <t>En situación de pobreza no indigente</t>
  </si>
  <si>
    <t>1er. Trimestre</t>
  </si>
  <si>
    <t>2do. Trimestre</t>
  </si>
  <si>
    <t>3er. Trimestre</t>
  </si>
  <si>
    <t>4to. Trimestre</t>
  </si>
  <si>
    <t>Distribución de hogares y personas por estrato de ingresos (%). Ciudad de Buenos Aires. 1er. trimestre de 2018/4to. trimestre 2018</t>
  </si>
  <si>
    <t>Sector medio - "Clase media"</t>
  </si>
  <si>
    <t>Sectores acomodados</t>
  </si>
  <si>
    <t xml:space="preserve">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 </t>
  </si>
  <si>
    <t>Clasificación de los hogares: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t>
  </si>
  <si>
    <t>Se estratifican los hogares de la Ciudad de Buenos Aires en términos de su capacidad de acceso al consumo de bienes y servicios, dada por la comparación entre el ingreso de los hogares y umbrales mínimos de consumo que surgen del Sistema de Canastas de consumo de la Ciudad y las Líneas de indigencia y de Pobreza, se calcula el peso de cada uno en relación con el total de los hogares de la Ciudad de Buenos Aires. 
Las personas se clasifican según el estrato al que corresponde el hogar. 
Los hogares se estratifican de la siguiente manera:
En situacion de indigencia: Hogares cuyo ingreso total mensual no alcanza para cubrir la Canasta Básica Alimentaria (CBA - Línea de indigencia). 
En situación de pobreza no indigente: Hogares cuyo ingreso total mensual no alcanza para cubrir la Canasta Básica Total (CBT – Línea de pobreza) pero permite al menos adquirir la CBA. 
No pobres en situación vulnerable: Hogares cuyo ingreso total mensual es de al menos la CBT y no alcanza la Canasta Total (CT) del Sistema de Canastas de Consumo. 
Sector medio fragil: Hogares cuyo ingreso total mensual es de al menos la CT y no alcanza 1,25 veces la CT del Sistema de Canastas de Consumo. 
Sector medio - "Clase media": Hogares cuyo ingreso total mensual es de al menos 1,25 veces la CT y no alcanza 4 veces la CT del Sistema de Canastas de Consumo. 
Sectores acomodados: Hogares cuyo ingreso mensual es de 4 veces o más la CT del Sistema de Canastas de Consumo.</t>
  </si>
  <si>
    <r>
      <rPr>
        <b/>
        <sz val="8"/>
        <rFont val="Arial"/>
        <family val="2"/>
      </rPr>
      <t xml:space="preserve">Fuente: </t>
    </r>
    <r>
      <rPr>
        <sz val="8"/>
        <rFont val="Arial"/>
        <family val="2"/>
      </rPr>
      <t>Dirección General de Estadística y Censos (Ministerio de Hacienda y Finanzas GCBA), sobre la base de datos de ETOI y Líneas de indigencia y de pobreza y Canasta total del Sistema de Canastas de Consumo.</t>
    </r>
  </si>
  <si>
    <r>
      <t xml:space="preserve">Fuente: </t>
    </r>
    <r>
      <rPr>
        <sz val="8"/>
        <rFont val="Arial"/>
        <family val="2"/>
      </rPr>
      <t>Dirección General de Estadística y Censos (Ministerio de Hacienda y Finanzas GCBA), sobre la base de datos de ETOI y Líneas de indigencia y de pobreza y Canasta total del Sistema de Canastas de Consumo.</t>
    </r>
  </si>
  <si>
    <t>Distribución de hogares y personas por estrato de ingresos (%). Ciudad de Buenos Aires. 1er. trimestre de 2019/4to. trimestre de 2019</t>
  </si>
  <si>
    <t>Los datos del tercer trimestre 2020 fueron revisados, por cuanto puede haber diferencias en relación a los publicados anteriormente.</t>
  </si>
  <si>
    <t>Distribución de hogares y personas por estrato de ingresos (%). Ciudad de Buenos Aires. 1er. trimestre de 2020/4to. trimestre de 2020</t>
  </si>
  <si>
    <t>Distribución de hogares y personas por estrato de ingresos (%). Ciudad de Buenos Aires. 1er. Trimestre de 2021/4to. trimestre de 2021</t>
  </si>
  <si>
    <t>Distribución de hogares y personas por estrato de ingresos (%). Ciudad de Buenos Aires. 1er. trimestre de 2022/4to. trimestre de 2022</t>
  </si>
  <si>
    <r>
      <rPr>
        <b/>
        <sz val="8"/>
        <rFont val="Arial"/>
        <family val="2"/>
      </rPr>
      <t>Nota: l</t>
    </r>
    <r>
      <rPr>
        <sz val="8"/>
        <rFont val="Arial"/>
        <family val="2"/>
      </rPr>
      <t>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</si>
  <si>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rPr>
        <b/>
        <sz val="8"/>
        <rFont val="Arial"/>
        <family val="2"/>
      </rPr>
      <t>Nota:</t>
    </r>
    <r>
      <rPr>
        <sz val="8"/>
        <rFont val="Arial"/>
        <family val="2"/>
      </rPr>
      <t xml:space="preserve"> 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</si>
  <si>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rPr>
        <b/>
        <sz val="8"/>
        <rFont val="Arial"/>
        <family val="2"/>
      </rPr>
      <t xml:space="preserve">Nota: </t>
    </r>
    <r>
      <rPr>
        <sz val="8"/>
        <rFont val="Arial"/>
        <family val="2"/>
      </rPr>
      <t>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</si>
  <si>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t>Nota:</t>
    </r>
    <r>
      <rPr>
        <sz val="8"/>
        <rFont val="Arial"/>
        <family val="2"/>
      </rPr>
      <t xml:space="preserve"> la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</si>
  <si>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r>
      <t>Nota:</t>
    </r>
    <r>
      <rPr>
        <sz val="8"/>
        <rFont val="Arial"/>
        <family val="2"/>
      </rPr>
      <t xml:space="preserve"> </t>
    </r>
    <r>
      <rPr>
        <b/>
        <sz val="8"/>
        <rFont val="Arial"/>
        <family val="2"/>
      </rPr>
      <t>l</t>
    </r>
    <r>
      <rPr>
        <sz val="8"/>
        <rFont val="Arial"/>
        <family val="2"/>
      </rPr>
      <t>a Línea de pobreza se construye para cada hogar de acuerdo a su composición, tomando en consideración economías de escala y equivalencias específicas. En cada período, se estiman por separado los valores de los bienes y servicios básicos que conforman los componentes no alimentarios de la Canasta Básica Total (agrupados en 12 categorías), que son los que tienen un carácter prioritario en la asignación del gasto por parte de los hogares de acuerdo con lo observado en la población. </t>
    </r>
  </si>
  <si>
    <t>Distribución de hogares y personas por estrato de ingresos (%). Ciudad de Buenos Aires. 1er. trimestre de 2023/ 4to. trimestre de 2023</t>
  </si>
  <si>
    <r>
      <rPr>
        <b/>
        <sz val="8"/>
        <rFont val="Arial"/>
        <family val="2"/>
      </rPr>
      <t xml:space="preserve">Fuente: </t>
    </r>
    <r>
      <rPr>
        <sz val="8"/>
        <rFont val="Arial"/>
        <family val="2"/>
      </rPr>
      <t xml:space="preserve"> Instituto de Estadística y Censos de la Ciudad Autónoma de Buenos Aires (Jefatura de Gabinete de Ministros - GCBA), sobre la base de datos de ETOI y Líneas de indigencia y de pobreza y Canasta total del Sistema de Canastas de Consumo.</t>
    </r>
  </si>
  <si>
    <t>Instituto de Estadística y Censos de la Ciudad Autónoma de Buenos Aires (Jefatura de Gabinete de Ministros - GCBA), sobre la base de datos de ETOI y Líneas de indigencia y de pobreza y Canasta total del Sistema de Canastas de Consumo.</t>
  </si>
  <si>
    <t>Distribución de hogares y personas por estrato de ingresos (%). Ciudad de Buenos Aires. 1er. trimestre de 2024/4to. trimestre de 2024</t>
  </si>
  <si>
    <t xml:space="preserve">FICHA TÉCNICA </t>
  </si>
  <si>
    <t>Ficha Técnica</t>
  </si>
  <si>
    <t>Distribución de hogares y personas por estrato de ingresos (%). Ciudad de Buenos Aires. 1er. trimestre de 2015/4to. trimestre de 2025</t>
  </si>
  <si>
    <t>Distribución de hogares y personas por estrato de ingresos (%). Ciudad de Buenos Aires. 1er.trimestre de 2025/4to.trimestre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</si>
</sst>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0.0"/>
    <numFmt numFmtId="166" formatCode="#,##0.0"/>
    <numFmt numFmtId="167" formatCode="_ * #,##0_ ;_ * \-#,##0_ ;_ * &quot;-&quot;??_ ;_ @_ "/>
    <numFmt numFmtId="168" formatCode="_-* #,##0.00\ [$€]_-;\-* #,##0.00\ [$€]_-;_-* &quot;-&quot;??\ [$€]_-;_-@_-"/>
    <numFmt numFmtId="169" formatCode="_(&quot;$&quot;* #,##0.00_);_(&quot;$&quot;* \(#,##0.00\);_(&quot;$&quot;* &quot;-&quot;??_);_(@_)"/>
    <numFmt numFmtId="170" formatCode="0.0%"/>
  </numFmts>
  <fonts count="8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0"/>
      <name val="Arial"/>
      <family val="2"/>
    </font>
    <font>
      <vertAlign val="superscript"/>
      <sz val="10"/>
      <name val="Arial"/>
      <family val="2"/>
    </font>
    <font>
      <sz val="8"/>
      <name val="Arial"/>
      <family val="2"/>
    </font>
    <font>
      <b/>
      <sz val="8"/>
      <name val="Arial"/>
      <family val="2"/>
    </font>
    <font>
      <vertAlign val="superscript"/>
      <sz val="8"/>
      <name val="Arial"/>
      <family val="2"/>
    </font>
    <font>
      <sz val="10"/>
      <name val="Arial"/>
      <family val="2"/>
    </font>
    <font>
      <sz val="9"/>
      <name val="Arial"/>
      <family val="2"/>
    </font>
    <font>
      <b/>
      <sz val="9"/>
      <name val="Arial"/>
      <family val="2"/>
    </font>
    <font>
      <b/>
      <vertAlign val="superscript"/>
      <sz val="9"/>
      <name val="Arial"/>
      <family val="2"/>
    </font>
    <font>
      <vertAlign val="superscript"/>
      <sz val="9"/>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Arial"/>
      <family val="2"/>
    </font>
    <font>
      <sz val="11"/>
      <color indexed="8"/>
      <name val="Arial"/>
      <family val="2"/>
    </font>
    <font>
      <b/>
      <sz val="11"/>
      <color indexed="8"/>
      <name val="Arial"/>
      <family val="2"/>
    </font>
    <font>
      <u/>
      <sz val="10"/>
      <color indexed="12"/>
      <name val="Arial"/>
      <family val="2"/>
    </font>
    <font>
      <sz val="10"/>
      <name val="Arial"/>
      <family val="2"/>
    </font>
    <font>
      <sz val="11"/>
      <name val="Calibri"/>
      <family val="2"/>
    </font>
    <font>
      <vertAlign val="superscript"/>
      <sz val="11"/>
      <name val="Calibri"/>
      <family val="2"/>
    </font>
    <font>
      <sz val="9"/>
      <name val="Calibri"/>
      <family val="2"/>
    </font>
    <font>
      <sz val="11"/>
      <color theme="1"/>
      <name val="Calibri"/>
      <family val="2"/>
      <scheme val="minor"/>
    </font>
    <font>
      <sz val="11"/>
      <color theme="1"/>
      <name val="Arial"/>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u/>
      <sz val="11"/>
      <color theme="10"/>
      <name val="Calibri"/>
      <family val="2"/>
      <scheme val="minor"/>
    </font>
    <font>
      <sz val="11"/>
      <color rgb="FF9C0006"/>
      <name val="Arial"/>
      <family val="2"/>
    </font>
    <font>
      <sz val="11"/>
      <color rgb="FF9C6500"/>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9"/>
      <color rgb="FF000000"/>
      <name val="Arial"/>
      <family val="2"/>
    </font>
    <font>
      <b/>
      <sz val="9"/>
      <color theme="1"/>
      <name val="Arial"/>
      <family val="2"/>
    </font>
    <font>
      <b/>
      <vertAlign val="superscript"/>
      <sz val="9"/>
      <color theme="1"/>
      <name val="Arial"/>
      <family val="2"/>
    </font>
    <font>
      <b/>
      <vertAlign val="superscript"/>
      <sz val="9"/>
      <color rgb="FFFF0000"/>
      <name val="Arial"/>
      <family val="2"/>
    </font>
    <font>
      <vertAlign val="superscript"/>
      <sz val="9"/>
      <color rgb="FFFF0000"/>
      <name val="Arial"/>
      <family val="2"/>
    </font>
    <font>
      <sz val="9"/>
      <name val="Calibri"/>
      <family val="2"/>
      <scheme val="minor"/>
    </font>
    <font>
      <sz val="11"/>
      <name val="Calibri"/>
      <family val="2"/>
      <scheme val="minor"/>
    </font>
    <font>
      <u/>
      <sz val="10"/>
      <color theme="10"/>
      <name val="Arial"/>
      <family val="2"/>
    </font>
    <font>
      <vertAlign val="superscript"/>
      <sz val="9"/>
      <color rgb="FF000000"/>
      <name val="Arial"/>
      <family val="2"/>
    </font>
    <font>
      <b/>
      <sz val="9"/>
      <color rgb="FF000000"/>
      <name val="Arial"/>
      <family val="2"/>
    </font>
    <font>
      <vertAlign val="superscript"/>
      <sz val="9"/>
      <name val="Calibri"/>
      <family val="2"/>
    </font>
    <font>
      <vertAlign val="superscript"/>
      <sz val="9"/>
      <name val="Cambria"/>
      <family val="1"/>
    </font>
    <font>
      <b/>
      <vertAlign val="superscript"/>
      <sz val="9"/>
      <name val="Cambria"/>
      <family val="1"/>
    </font>
    <font>
      <vertAlign val="superscript"/>
      <sz val="10"/>
      <name val="Cambria"/>
      <family val="1"/>
    </font>
    <font>
      <vertAlign val="superscript"/>
      <sz val="11"/>
      <name val="Cambria"/>
      <family val="1"/>
    </font>
    <font>
      <b/>
      <sz val="9"/>
      <color indexed="8"/>
      <name val="Arial"/>
      <family val="2"/>
    </font>
    <font>
      <sz val="9"/>
      <color indexed="8"/>
      <name val="Arial"/>
      <family val="2"/>
    </font>
    <font>
      <sz val="10"/>
      <color rgb="FF00B050"/>
      <name val="Arial"/>
      <family val="2"/>
    </font>
    <font>
      <b/>
      <sz val="9"/>
      <name val="Calibri"/>
      <family val="2"/>
    </font>
    <font>
      <b/>
      <sz val="11"/>
      <name val="Calibri"/>
      <family val="2"/>
    </font>
    <font>
      <b/>
      <vertAlign val="superscript"/>
      <sz val="10"/>
      <name val="Cambria"/>
      <family val="1"/>
    </font>
    <font>
      <vertAlign val="superscript"/>
      <sz val="8"/>
      <name val="Cambria"/>
      <family val="1"/>
    </font>
    <font>
      <b/>
      <vertAlign val="superscript"/>
      <sz val="8"/>
      <name val="Cambria"/>
      <family val="1"/>
    </font>
    <font>
      <u/>
      <sz val="9"/>
      <name val="Arial"/>
      <family val="2"/>
    </font>
    <font>
      <sz val="9"/>
      <color theme="1"/>
      <name val="Arial"/>
      <family val="2"/>
    </font>
    <font>
      <vertAlign val="superscript"/>
      <sz val="9"/>
      <color theme="1"/>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0.14999847407452621"/>
        <bgColor indexed="64"/>
      </patternFill>
    </fill>
  </fills>
  <borders count="4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985">
    <xf numFmtId="0" fontId="0" fillId="0" borderId="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32" fillId="2"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32" fillId="3"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32" fillId="4"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32" fillId="5"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32" fillId="6"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32" fillId="7"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0"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32" fillId="8"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1"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32" fillId="9"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2"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32" fillId="10"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3"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32" fillId="5"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4"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32" fillId="8"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5"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32" fillId="11"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0" fillId="36"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15" fillId="12"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15" fillId="9"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15" fillId="10"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39"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15" fillId="13"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0"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15" fillId="14"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15" fillId="15"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16" fillId="4"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17" fillId="16" borderId="1"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3" fillId="44" borderId="33"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18" fillId="17" borderId="2"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4" fillId="45" borderId="34" applyNumberFormat="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19" fillId="0" borderId="3"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5" fillId="0" borderId="35" applyNumberFormat="0" applyFill="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0"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15" fillId="18"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15" fillId="19"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7"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15" fillId="20"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8"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15" fillId="13"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15" fillId="14"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15" fillId="2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1" fillId="51" borderId="0" applyNumberFormat="0" applyBorder="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21" fillId="7" borderId="1"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0" fontId="47" fillId="52" borderId="33" applyNumberFormat="0" applyAlignment="0" applyProtection="0"/>
    <xf numFmtId="168" fontId="10" fillId="0" borderId="0" applyFont="0" applyFill="0" applyBorder="0" applyAlignment="0" applyProtection="0"/>
    <xf numFmtId="0" fontId="48" fillId="0" borderId="0" applyNumberFormat="0" applyFill="0" applyBorder="0" applyAlignment="0" applyProtection="0"/>
    <xf numFmtId="0" fontId="34" fillId="0" borderId="0" applyNumberFormat="0" applyFill="0" applyBorder="0" applyAlignment="0" applyProtection="0">
      <alignment vertical="top"/>
      <protection locked="0"/>
    </xf>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22" fillId="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0" fontId="49" fillId="53" borderId="0" applyNumberFormat="0" applyBorder="0" applyAlignment="0" applyProtection="0"/>
    <xf numFmtId="164" fontId="39"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4" fontId="10" fillId="0" borderId="0" applyFont="0" applyFill="0" applyBorder="0" applyAlignment="0" applyProtection="0"/>
    <xf numFmtId="0" fontId="5" fillId="22" borderId="0" applyNumberFormat="0" applyBorder="0" applyProtection="0">
      <alignment horizontal="center"/>
    </xf>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23" fillId="23"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50" fillId="54" borderId="0" applyNumberFormat="0" applyBorder="0" applyAlignment="0" applyProtection="0"/>
    <xf numFmtId="0" fontId="40" fillId="0" borderId="0"/>
    <xf numFmtId="0" fontId="40"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39" fillId="0" borderId="0"/>
    <xf numFmtId="0" fontId="39" fillId="0" borderId="0"/>
    <xf numFmtId="0" fontId="40" fillId="0" borderId="0"/>
    <xf numFmtId="0" fontId="39" fillId="0" borderId="0"/>
    <xf numFmtId="0" fontId="10" fillId="0" borderId="0"/>
    <xf numFmtId="0" fontId="10" fillId="0" borderId="0"/>
    <xf numFmtId="0" fontId="10" fillId="0" borderId="0"/>
    <xf numFmtId="0" fontId="10" fillId="0" borderId="0"/>
    <xf numFmtId="0" fontId="10"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0" fillId="0" borderId="0"/>
    <xf numFmtId="0" fontId="40" fillId="0" borderId="0"/>
    <xf numFmtId="0" fontId="40" fillId="0" borderId="0"/>
    <xf numFmtId="0" fontId="31"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1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39" fillId="0" borderId="0"/>
    <xf numFmtId="0" fontId="40" fillId="0" borderId="0"/>
    <xf numFmtId="0" fontId="40" fillId="0" borderId="0"/>
    <xf numFmtId="0" fontId="40" fillId="0" borderId="0"/>
    <xf numFmtId="0" fontId="40" fillId="0" borderId="0"/>
    <xf numFmtId="0" fontId="40" fillId="0" borderId="0"/>
    <xf numFmtId="0" fontId="1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5"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32" fillId="0" borderId="0"/>
    <xf numFmtId="0" fontId="40" fillId="0" borderId="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10" fillId="24" borderId="4"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32" fillId="55" borderId="36" applyNumberFormat="0" applyFont="0" applyAlignment="0" applyProtection="0"/>
    <xf numFmtId="0" fontId="5" fillId="22" borderId="0" applyProtection="0">
      <alignment horizontal="center"/>
    </xf>
    <xf numFmtId="9" fontId="39" fillId="0" borderId="0" applyFont="0" applyFill="0" applyBorder="0" applyAlignment="0" applyProtection="0"/>
    <xf numFmtId="9" fontId="39"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3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24" fillId="16" borderId="5"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1" fillId="44" borderId="37" applyNumberFormat="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5"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6"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28" fillId="0" borderId="6"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4" fillId="0" borderId="38"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29" fillId="0" borderId="7"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55" fillId="0" borderId="39"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20" fillId="0" borderId="8"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46" fillId="0" borderId="40" applyNumberFormat="0" applyFill="0" applyAlignment="0" applyProtection="0"/>
    <xf numFmtId="0" fontId="27" fillId="0" borderId="0" applyNumberFormat="0" applyFill="0" applyBorder="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0"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33" fillId="0" borderId="9"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0" fontId="56" fillId="0" borderId="41" applyNumberFormat="0" applyFill="0" applyAlignment="0" applyProtection="0"/>
    <xf numFmtId="164" fontId="3" fillId="0" borderId="0" applyFont="0" applyFill="0" applyBorder="0" applyAlignment="0" applyProtection="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 fillId="0" borderId="0"/>
    <xf numFmtId="9" fontId="3" fillId="0" borderId="0" applyFont="0" applyFill="0" applyBorder="0" applyAlignment="0" applyProtection="0"/>
    <xf numFmtId="9" fontId="3"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2" fillId="0" borderId="0"/>
    <xf numFmtId="0" fontId="2" fillId="0" borderId="0"/>
    <xf numFmtId="0" fontId="2" fillId="0" borderId="0"/>
    <xf numFmtId="0" fontId="2" fillId="0" borderId="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44">
    <xf numFmtId="0" fontId="0" fillId="0" borderId="0" xfId="0"/>
    <xf numFmtId="165" fontId="0" fillId="0" borderId="0" xfId="0" applyNumberFormat="1"/>
    <xf numFmtId="0" fontId="0" fillId="0" borderId="0" xfId="0" applyAlignment="1">
      <alignment horizontal="left"/>
    </xf>
    <xf numFmtId="0" fontId="6" fillId="0" borderId="0" xfId="0" applyFont="1"/>
    <xf numFmtId="3" fontId="5" fillId="0" borderId="0" xfId="0" applyNumberFormat="1" applyFont="1"/>
    <xf numFmtId="0" fontId="7" fillId="0" borderId="0" xfId="0" applyFont="1" applyAlignment="1">
      <alignment horizontal="left"/>
    </xf>
    <xf numFmtId="0" fontId="9" fillId="0" borderId="0" xfId="0" applyFont="1" applyAlignment="1">
      <alignment horizontal="left"/>
    </xf>
    <xf numFmtId="165" fontId="7" fillId="0" borderId="0" xfId="0" applyNumberFormat="1" applyFont="1" applyAlignment="1">
      <alignment horizontal="left"/>
    </xf>
    <xf numFmtId="165" fontId="9" fillId="0" borderId="0" xfId="0" applyNumberFormat="1" applyFont="1" applyAlignment="1">
      <alignment horizontal="left"/>
    </xf>
    <xf numFmtId="0" fontId="7" fillId="0" borderId="0" xfId="0" applyFont="1"/>
    <xf numFmtId="0" fontId="57" fillId="0" borderId="0" xfId="0" applyFont="1" applyAlignment="1">
      <alignment horizontal="right" vertical="top"/>
    </xf>
    <xf numFmtId="3" fontId="58" fillId="0" borderId="0" xfId="1405" applyNumberFormat="1" applyFont="1"/>
    <xf numFmtId="0" fontId="11" fillId="0" borderId="0" xfId="0" applyFont="1" applyAlignment="1">
      <alignment horizontal="right"/>
    </xf>
    <xf numFmtId="167" fontId="10" fillId="0" borderId="0" xfId="1335" applyNumberFormat="1" applyFont="1" applyFill="1" applyBorder="1"/>
    <xf numFmtId="0" fontId="0" fillId="0" borderId="0" xfId="0" applyAlignment="1">
      <alignment horizontal="right"/>
    </xf>
    <xf numFmtId="0" fontId="11" fillId="0" borderId="0" xfId="0" applyFont="1" applyAlignment="1">
      <alignment horizontal="left"/>
    </xf>
    <xf numFmtId="0" fontId="11" fillId="0" borderId="10" xfId="0" applyFont="1" applyBorder="1"/>
    <xf numFmtId="0" fontId="12" fillId="0" borderId="11" xfId="0" applyFont="1" applyBorder="1" applyAlignment="1">
      <alignment vertical="center"/>
    </xf>
    <xf numFmtId="165" fontId="12" fillId="0" borderId="11" xfId="0" applyNumberFormat="1" applyFont="1" applyBorder="1" applyAlignment="1">
      <alignment vertical="center"/>
    </xf>
    <xf numFmtId="165" fontId="13" fillId="0" borderId="11" xfId="0" applyNumberFormat="1" applyFont="1" applyBorder="1" applyAlignment="1">
      <alignment vertical="center"/>
    </xf>
    <xf numFmtId="3" fontId="58" fillId="0" borderId="11" xfId="0" applyNumberFormat="1" applyFont="1" applyBorder="1" applyAlignment="1">
      <alignment horizontal="right" vertical="center"/>
    </xf>
    <xf numFmtId="3" fontId="59" fillId="0" borderId="12" xfId="0" applyNumberFormat="1" applyFont="1" applyBorder="1" applyAlignment="1">
      <alignment horizontal="right" vertical="center"/>
    </xf>
    <xf numFmtId="165" fontId="60" fillId="0" borderId="11" xfId="0" applyNumberFormat="1" applyFont="1" applyBorder="1" applyAlignment="1">
      <alignment vertical="center"/>
    </xf>
    <xf numFmtId="3" fontId="12" fillId="0" borderId="11" xfId="0" applyNumberFormat="1" applyFont="1" applyBorder="1" applyAlignment="1">
      <alignment vertical="center"/>
    </xf>
    <xf numFmtId="3" fontId="14" fillId="0" borderId="12" xfId="0" applyNumberFormat="1" applyFont="1" applyBorder="1" applyAlignment="1">
      <alignment vertical="center"/>
    </xf>
    <xf numFmtId="3" fontId="12" fillId="0" borderId="12" xfId="0" applyNumberFormat="1" applyFont="1" applyBorder="1" applyAlignment="1">
      <alignment horizontal="right" vertical="center"/>
    </xf>
    <xf numFmtId="165" fontId="12" fillId="0" borderId="13" xfId="0" applyNumberFormat="1" applyFont="1" applyBorder="1" applyAlignment="1">
      <alignment vertical="center"/>
    </xf>
    <xf numFmtId="0" fontId="11" fillId="0" borderId="0" xfId="0" applyFont="1"/>
    <xf numFmtId="166" fontId="12" fillId="0" borderId="13" xfId="0" applyNumberFormat="1" applyFont="1" applyBorder="1" applyAlignment="1">
      <alignment vertical="center"/>
    </xf>
    <xf numFmtId="3" fontId="14" fillId="0" borderId="14" xfId="0" applyNumberFormat="1" applyFont="1" applyBorder="1" applyAlignment="1">
      <alignment vertical="center"/>
    </xf>
    <xf numFmtId="165" fontId="12" fillId="0" borderId="0" xfId="0" applyNumberFormat="1" applyFont="1"/>
    <xf numFmtId="0" fontId="14" fillId="0" borderId="0" xfId="0" applyFont="1"/>
    <xf numFmtId="0" fontId="12" fillId="0" borderId="0" xfId="0" applyFont="1"/>
    <xf numFmtId="165" fontId="60" fillId="0" borderId="0" xfId="0" applyNumberFormat="1" applyFont="1"/>
    <xf numFmtId="3" fontId="12" fillId="0" borderId="0" xfId="0" applyNumberFormat="1" applyFont="1"/>
    <xf numFmtId="3" fontId="60" fillId="0" borderId="14" xfId="0" applyNumberFormat="1" applyFont="1" applyBorder="1"/>
    <xf numFmtId="3" fontId="13" fillId="0" borderId="14" xfId="0" applyNumberFormat="1" applyFont="1" applyBorder="1"/>
    <xf numFmtId="165" fontId="13" fillId="0" borderId="0" xfId="0" applyNumberFormat="1" applyFont="1"/>
    <xf numFmtId="3" fontId="12" fillId="0" borderId="14" xfId="0" applyNumberFormat="1" applyFont="1" applyBorder="1"/>
    <xf numFmtId="3" fontId="12" fillId="0" borderId="0" xfId="0" applyNumberFormat="1" applyFont="1" applyAlignment="1">
      <alignment vertical="center"/>
    </xf>
    <xf numFmtId="165" fontId="12" fillId="0" borderId="15" xfId="0" applyNumberFormat="1" applyFont="1" applyBorder="1"/>
    <xf numFmtId="166" fontId="12" fillId="0" borderId="15" xfId="0" applyNumberFormat="1" applyFont="1" applyBorder="1"/>
    <xf numFmtId="165" fontId="11" fillId="0" borderId="0" xfId="0" applyNumberFormat="1" applyFont="1"/>
    <xf numFmtId="165" fontId="14" fillId="0" borderId="0" xfId="0" applyNumberFormat="1" applyFont="1"/>
    <xf numFmtId="3" fontId="11" fillId="0" borderId="0" xfId="0" applyNumberFormat="1" applyFont="1"/>
    <xf numFmtId="165" fontId="14" fillId="0" borderId="14" xfId="0" applyNumberFormat="1" applyFont="1" applyBorder="1"/>
    <xf numFmtId="3" fontId="11" fillId="0" borderId="0" xfId="0" applyNumberFormat="1" applyFont="1" applyAlignment="1">
      <alignment vertical="center"/>
    </xf>
    <xf numFmtId="3" fontId="11" fillId="0" borderId="14" xfId="0" applyNumberFormat="1" applyFont="1" applyBorder="1"/>
    <xf numFmtId="165" fontId="11" fillId="0" borderId="15" xfId="0" applyNumberFormat="1" applyFont="1" applyBorder="1"/>
    <xf numFmtId="166" fontId="11" fillId="0" borderId="15" xfId="0" applyNumberFormat="1" applyFont="1" applyBorder="1" applyAlignment="1">
      <alignment vertical="center"/>
    </xf>
    <xf numFmtId="3" fontId="14" fillId="0" borderId="14" xfId="0" applyNumberFormat="1" applyFont="1" applyBorder="1"/>
    <xf numFmtId="165" fontId="61" fillId="0" borderId="0" xfId="0" applyNumberFormat="1" applyFont="1"/>
    <xf numFmtId="165" fontId="11" fillId="0" borderId="16" xfId="0" applyNumberFormat="1" applyFont="1" applyBorder="1"/>
    <xf numFmtId="165" fontId="61" fillId="0" borderId="16" xfId="0" applyNumberFormat="1" applyFont="1" applyBorder="1"/>
    <xf numFmtId="3" fontId="11" fillId="0" borderId="16" xfId="0" applyNumberFormat="1" applyFont="1" applyBorder="1"/>
    <xf numFmtId="3" fontId="14" fillId="0" borderId="17" xfId="0" applyNumberFormat="1" applyFont="1" applyBorder="1"/>
    <xf numFmtId="0" fontId="11" fillId="0" borderId="16" xfId="0" applyFont="1" applyBorder="1"/>
    <xf numFmtId="165" fontId="14" fillId="0" borderId="16" xfId="0" applyNumberFormat="1" applyFont="1" applyBorder="1"/>
    <xf numFmtId="3" fontId="11" fillId="0" borderId="16" xfId="0" applyNumberFormat="1" applyFont="1" applyBorder="1" applyAlignment="1">
      <alignment vertical="center"/>
    </xf>
    <xf numFmtId="3" fontId="14" fillId="0" borderId="17" xfId="0" applyNumberFormat="1" applyFont="1" applyBorder="1" applyAlignment="1">
      <alignment vertical="center"/>
    </xf>
    <xf numFmtId="3" fontId="11" fillId="0" borderId="17" xfId="0" applyNumberFormat="1" applyFont="1" applyBorder="1"/>
    <xf numFmtId="165" fontId="11" fillId="0" borderId="18" xfId="0" applyNumberFormat="1" applyFont="1" applyBorder="1"/>
    <xf numFmtId="166" fontId="11" fillId="0" borderId="18" xfId="0" applyNumberFormat="1" applyFont="1" applyBorder="1" applyAlignment="1">
      <alignment vertical="center"/>
    </xf>
    <xf numFmtId="3" fontId="14" fillId="0" borderId="16" xfId="0" applyNumberFormat="1" applyFont="1" applyBorder="1" applyAlignment="1">
      <alignment vertical="center"/>
    </xf>
    <xf numFmtId="0" fontId="14" fillId="0" borderId="16" xfId="0" applyFont="1" applyBorder="1"/>
    <xf numFmtId="0" fontId="11" fillId="0" borderId="19" xfId="0" applyFont="1" applyBorder="1"/>
    <xf numFmtId="0" fontId="62" fillId="0" borderId="0" xfId="0" applyFont="1"/>
    <xf numFmtId="0" fontId="63" fillId="0" borderId="0" xfId="0" applyFont="1"/>
    <xf numFmtId="0" fontId="0" fillId="0" borderId="0" xfId="0" applyAlignment="1">
      <alignment horizontal="left" vertical="center"/>
    </xf>
    <xf numFmtId="0" fontId="11" fillId="0" borderId="10" xfId="0" applyFont="1" applyBorder="1" applyAlignment="1">
      <alignment horizontal="center"/>
    </xf>
    <xf numFmtId="0" fontId="14" fillId="0" borderId="10" xfId="0" applyFont="1" applyBorder="1" applyAlignment="1">
      <alignment horizontal="center"/>
    </xf>
    <xf numFmtId="0" fontId="14" fillId="0" borderId="19" xfId="0" applyFont="1" applyBorder="1" applyAlignment="1">
      <alignment horizontal="center"/>
    </xf>
    <xf numFmtId="0" fontId="11" fillId="0" borderId="19" xfId="0" applyFont="1" applyBorder="1" applyAlignment="1">
      <alignment horizontal="center"/>
    </xf>
    <xf numFmtId="0" fontId="11"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7"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2" fillId="56" borderId="20" xfId="1430" applyFont="1" applyFill="1" applyBorder="1" applyAlignment="1">
      <alignment horizontal="left" vertical="center" wrapText="1"/>
    </xf>
    <xf numFmtId="0" fontId="12" fillId="0" borderId="21" xfId="1430" applyFont="1" applyBorder="1" applyAlignment="1">
      <alignment horizontal="left" vertical="center" wrapText="1"/>
    </xf>
    <xf numFmtId="0" fontId="11" fillId="0" borderId="22" xfId="1430" applyFont="1" applyBorder="1" applyAlignment="1">
      <alignment horizontal="left" vertical="center" wrapText="1"/>
    </xf>
    <xf numFmtId="0" fontId="12" fillId="0" borderId="23" xfId="1430" applyFont="1" applyBorder="1" applyAlignment="1">
      <alignment horizontal="left" vertical="center" wrapText="1"/>
    </xf>
    <xf numFmtId="0" fontId="11" fillId="0" borderId="24" xfId="1430" applyFont="1" applyBorder="1" applyAlignment="1">
      <alignment horizontal="left" vertical="center" wrapText="1"/>
    </xf>
    <xf numFmtId="0" fontId="12" fillId="0" borderId="25" xfId="1430" applyFont="1" applyBorder="1" applyAlignment="1">
      <alignment horizontal="left" vertical="center" wrapText="1"/>
    </xf>
    <xf numFmtId="0" fontId="11" fillId="0" borderId="26" xfId="1430" applyFont="1" applyBorder="1" applyAlignment="1">
      <alignment horizontal="left" vertical="center" wrapText="1"/>
    </xf>
    <xf numFmtId="0" fontId="12" fillId="0" borderId="27" xfId="1430" applyFont="1" applyBorder="1" applyAlignment="1">
      <alignment horizontal="left" vertical="center" wrapText="1"/>
    </xf>
    <xf numFmtId="0" fontId="11" fillId="0" borderId="27" xfId="1430" applyFont="1" applyBorder="1" applyAlignment="1">
      <alignment horizontal="left" vertical="center" wrapText="1"/>
    </xf>
    <xf numFmtId="0" fontId="11" fillId="0" borderId="23" xfId="0" applyFont="1" applyBorder="1" applyAlignment="1">
      <alignment horizontal="left" vertical="center" wrapText="1"/>
    </xf>
    <xf numFmtId="0" fontId="11" fillId="0" borderId="23" xfId="1430" applyFont="1" applyBorder="1" applyAlignment="1">
      <alignment horizontal="left" vertical="center" wrapText="1"/>
    </xf>
    <xf numFmtId="0" fontId="12" fillId="0" borderId="28" xfId="1430" applyFont="1" applyBorder="1" applyAlignment="1">
      <alignment horizontal="left" vertical="center" wrapText="1"/>
    </xf>
    <xf numFmtId="0" fontId="11" fillId="0" borderId="29" xfId="1430" applyFont="1" applyBorder="1" applyAlignment="1">
      <alignment horizontal="left" vertical="center" wrapText="1"/>
    </xf>
    <xf numFmtId="3" fontId="14" fillId="0" borderId="0" xfId="0" applyNumberFormat="1" applyFont="1" applyAlignment="1">
      <alignment vertical="center"/>
    </xf>
    <xf numFmtId="3" fontId="13" fillId="0" borderId="0" xfId="0" applyNumberFormat="1" applyFont="1"/>
    <xf numFmtId="0" fontId="0" fillId="0" borderId="0" xfId="0" applyAlignment="1">
      <alignment horizontal="left" wrapText="1"/>
    </xf>
    <xf numFmtId="166" fontId="12" fillId="0" borderId="0" xfId="0" applyNumberFormat="1" applyFont="1" applyAlignment="1">
      <alignment horizontal="left" wrapText="1"/>
    </xf>
    <xf numFmtId="3" fontId="13" fillId="0" borderId="0" xfId="0" applyNumberFormat="1" applyFont="1" applyAlignment="1">
      <alignment horizontal="left" wrapText="1"/>
    </xf>
    <xf numFmtId="3" fontId="12" fillId="0" borderId="0" xfId="0" applyNumberFormat="1" applyFont="1" applyAlignment="1">
      <alignment horizontal="left" wrapText="1"/>
    </xf>
    <xf numFmtId="165" fontId="12" fillId="0" borderId="0" xfId="0" applyNumberFormat="1" applyFont="1" applyAlignment="1">
      <alignment horizontal="left" wrapText="1"/>
    </xf>
    <xf numFmtId="0" fontId="14" fillId="0" borderId="0" xfId="0" applyFont="1" applyAlignment="1">
      <alignment horizontal="left" wrapText="1"/>
    </xf>
    <xf numFmtId="0" fontId="64" fillId="0" borderId="0" xfId="1292" applyFont="1"/>
    <xf numFmtId="0" fontId="64" fillId="0" borderId="0" xfId="1292" applyFont="1" applyAlignment="1">
      <alignment horizontal="right"/>
    </xf>
    <xf numFmtId="3" fontId="35" fillId="0" borderId="0" xfId="1395" applyNumberFormat="1"/>
    <xf numFmtId="3" fontId="58" fillId="0" borderId="0" xfId="1416" applyNumberFormat="1" applyFont="1"/>
    <xf numFmtId="170" fontId="14" fillId="0" borderId="0" xfId="1572" applyNumberFormat="1" applyFont="1" applyFill="1" applyBorder="1" applyAlignment="1">
      <alignment horizontal="right"/>
    </xf>
    <xf numFmtId="0" fontId="10" fillId="0" borderId="0" xfId="0" applyFont="1"/>
    <xf numFmtId="3" fontId="0" fillId="0" borderId="0" xfId="0" applyNumberFormat="1"/>
    <xf numFmtId="3" fontId="10" fillId="0" borderId="0" xfId="0" applyNumberFormat="1" applyFont="1"/>
    <xf numFmtId="0" fontId="11" fillId="0" borderId="0" xfId="0" applyFont="1" applyAlignment="1">
      <alignment horizontal="center" vertical="center" wrapText="1"/>
    </xf>
    <xf numFmtId="0" fontId="14" fillId="0" borderId="0" xfId="0" applyFont="1" applyAlignment="1">
      <alignment horizontal="center" vertical="center" wrapText="1"/>
    </xf>
    <xf numFmtId="0" fontId="14" fillId="0" borderId="12" xfId="0" applyFont="1" applyBorder="1" applyAlignment="1">
      <alignment horizontal="center" vertical="center" wrapText="1"/>
    </xf>
    <xf numFmtId="3" fontId="14" fillId="0" borderId="11" xfId="0" applyNumberFormat="1" applyFont="1" applyBorder="1" applyAlignment="1">
      <alignment vertical="center"/>
    </xf>
    <xf numFmtId="0" fontId="11"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8" fillId="0" borderId="0" xfId="0" applyFont="1" applyAlignment="1">
      <alignment horizontal="left" vertical="center"/>
    </xf>
    <xf numFmtId="0" fontId="7" fillId="0" borderId="0" xfId="0" applyFont="1" applyAlignment="1">
      <alignment horizontal="left" vertical="center"/>
    </xf>
    <xf numFmtId="165" fontId="10" fillId="0" borderId="0" xfId="0" applyNumberFormat="1" applyFont="1"/>
    <xf numFmtId="3" fontId="35" fillId="0" borderId="0" xfId="1395" applyNumberFormat="1" applyAlignment="1">
      <alignment horizontal="left"/>
    </xf>
    <xf numFmtId="0" fontId="48" fillId="0" borderId="0" xfId="1292"/>
    <xf numFmtId="0" fontId="5" fillId="0" borderId="0" xfId="0" applyFont="1" applyAlignment="1">
      <alignment horizontal="left" wrapText="1"/>
    </xf>
    <xf numFmtId="0" fontId="14" fillId="0" borderId="16" xfId="0" applyFont="1" applyBorder="1" applyAlignment="1">
      <alignment horizontal="center" vertical="center"/>
    </xf>
    <xf numFmtId="0" fontId="11" fillId="0" borderId="11" xfId="0" applyFont="1" applyBorder="1" applyAlignment="1">
      <alignment horizontal="center" vertical="center" wrapText="1"/>
    </xf>
    <xf numFmtId="0" fontId="36" fillId="0" borderId="11" xfId="0" applyFont="1" applyBorder="1" applyAlignment="1">
      <alignment vertical="center" wrapText="1"/>
    </xf>
    <xf numFmtId="0" fontId="0" fillId="0" borderId="10" xfId="0" applyBorder="1" applyAlignment="1">
      <alignment horizontal="left" wrapText="1"/>
    </xf>
    <xf numFmtId="0" fontId="14" fillId="0" borderId="10" xfId="0" applyFont="1" applyBorder="1" applyAlignment="1">
      <alignment horizontal="center" vertical="center" wrapText="1"/>
    </xf>
    <xf numFmtId="0" fontId="36" fillId="0" borderId="10" xfId="0" applyFont="1" applyBorder="1" applyAlignment="1">
      <alignment vertical="center" wrapText="1"/>
    </xf>
    <xf numFmtId="0" fontId="14" fillId="0" borderId="11" xfId="0" applyFont="1" applyBorder="1" applyAlignment="1">
      <alignment horizontal="center" vertical="center" wrapText="1"/>
    </xf>
    <xf numFmtId="3" fontId="14" fillId="0" borderId="14" xfId="1572" applyNumberFormat="1" applyFont="1" applyFill="1" applyBorder="1" applyAlignment="1">
      <alignment horizontal="right"/>
    </xf>
    <xf numFmtId="0" fontId="12" fillId="0" borderId="12" xfId="0" applyFont="1" applyBorder="1"/>
    <xf numFmtId="165" fontId="12" fillId="0" borderId="11" xfId="0" applyNumberFormat="1" applyFont="1" applyBorder="1" applyAlignment="1">
      <alignment horizontal="right"/>
    </xf>
    <xf numFmtId="0" fontId="14" fillId="0" borderId="11" xfId="0" applyFont="1" applyBorder="1"/>
    <xf numFmtId="3" fontId="12" fillId="0" borderId="11" xfId="0" applyNumberFormat="1" applyFont="1" applyBorder="1" applyAlignment="1">
      <alignment horizontal="right"/>
    </xf>
    <xf numFmtId="0" fontId="14" fillId="0" borderId="12" xfId="0" applyFont="1" applyBorder="1"/>
    <xf numFmtId="0" fontId="0" fillId="0" borderId="11" xfId="0" applyBorder="1"/>
    <xf numFmtId="3" fontId="10" fillId="0" borderId="12" xfId="0" applyNumberFormat="1" applyFont="1" applyBorder="1"/>
    <xf numFmtId="3" fontId="10" fillId="0" borderId="11" xfId="0" applyNumberFormat="1" applyFont="1" applyBorder="1"/>
    <xf numFmtId="0" fontId="12" fillId="0" borderId="14" xfId="0" applyFont="1" applyBorder="1"/>
    <xf numFmtId="0" fontId="12" fillId="0" borderId="0" xfId="0" applyFont="1" applyAlignment="1">
      <alignment horizontal="right"/>
    </xf>
    <xf numFmtId="0" fontId="36" fillId="0" borderId="0" xfId="0" applyFont="1"/>
    <xf numFmtId="3" fontId="12" fillId="0" borderId="0" xfId="0" applyNumberFormat="1" applyFont="1" applyAlignment="1">
      <alignment horizontal="right"/>
    </xf>
    <xf numFmtId="165" fontId="12" fillId="0" borderId="0" xfId="0" applyNumberFormat="1" applyFont="1" applyAlignment="1">
      <alignment horizontal="right"/>
    </xf>
    <xf numFmtId="0" fontId="36" fillId="0" borderId="14" xfId="0" applyFont="1" applyBorder="1"/>
    <xf numFmtId="0" fontId="11" fillId="0" borderId="14" xfId="0" applyFont="1" applyBorder="1"/>
    <xf numFmtId="165" fontId="65" fillId="0" borderId="0" xfId="1570" applyNumberFormat="1" applyFont="1" applyFill="1" applyBorder="1" applyAlignment="1">
      <alignment horizontal="left" wrapText="1"/>
    </xf>
    <xf numFmtId="3" fontId="11" fillId="0" borderId="0" xfId="0" applyNumberFormat="1" applyFont="1" applyAlignment="1">
      <alignment horizontal="right"/>
    </xf>
    <xf numFmtId="0" fontId="14" fillId="0" borderId="0" xfId="1402" applyFont="1" applyAlignment="1">
      <alignment wrapText="1"/>
    </xf>
    <xf numFmtId="0" fontId="14" fillId="0" borderId="14" xfId="0" applyFont="1" applyBorder="1"/>
    <xf numFmtId="165" fontId="11" fillId="0" borderId="0" xfId="0" applyNumberFormat="1" applyFont="1" applyAlignment="1">
      <alignment horizontal="right"/>
    </xf>
    <xf numFmtId="3" fontId="57" fillId="0" borderId="0" xfId="0" applyNumberFormat="1" applyFont="1" applyAlignment="1">
      <alignment horizontal="right" wrapText="1"/>
    </xf>
    <xf numFmtId="0" fontId="37" fillId="0" borderId="14" xfId="0" applyFont="1" applyBorder="1"/>
    <xf numFmtId="0" fontId="10" fillId="0" borderId="14" xfId="0" applyFont="1" applyBorder="1"/>
    <xf numFmtId="0" fontId="14" fillId="0" borderId="14" xfId="1402" applyFont="1" applyBorder="1" applyAlignment="1">
      <alignment wrapText="1"/>
    </xf>
    <xf numFmtId="3" fontId="10" fillId="0" borderId="14" xfId="0" applyNumberFormat="1" applyFont="1" applyBorder="1"/>
    <xf numFmtId="0" fontId="11" fillId="0" borderId="17" xfId="0" applyFont="1" applyBorder="1"/>
    <xf numFmtId="0" fontId="11" fillId="0" borderId="18" xfId="0" applyFont="1" applyBorder="1" applyAlignment="1">
      <alignment horizontal="right"/>
    </xf>
    <xf numFmtId="3" fontId="11" fillId="0" borderId="16" xfId="0" applyNumberFormat="1" applyFont="1" applyBorder="1" applyAlignment="1">
      <alignment horizontal="right"/>
    </xf>
    <xf numFmtId="0" fontId="11" fillId="0" borderId="16" xfId="0" applyFont="1" applyBorder="1" applyAlignment="1">
      <alignment horizontal="right"/>
    </xf>
    <xf numFmtId="0" fontId="14" fillId="0" borderId="17" xfId="0" applyFont="1" applyBorder="1"/>
    <xf numFmtId="165" fontId="11" fillId="0" borderId="18" xfId="0" applyNumberFormat="1" applyFont="1" applyBorder="1" applyAlignment="1">
      <alignment horizontal="right"/>
    </xf>
    <xf numFmtId="0" fontId="0" fillId="0" borderId="16" xfId="0" applyBorder="1"/>
    <xf numFmtId="3" fontId="57" fillId="0" borderId="16" xfId="0" applyNumberFormat="1" applyFont="1" applyBorder="1" applyAlignment="1">
      <alignment horizontal="right" wrapText="1"/>
    </xf>
    <xf numFmtId="0" fontId="10" fillId="0" borderId="16" xfId="0" applyFont="1" applyBorder="1"/>
    <xf numFmtId="165" fontId="11" fillId="0" borderId="16" xfId="0" applyNumberFormat="1" applyFont="1" applyBorder="1" applyAlignment="1">
      <alignment horizontal="right"/>
    </xf>
    <xf numFmtId="3" fontId="10" fillId="0" borderId="17" xfId="0" applyNumberFormat="1" applyFont="1" applyBorder="1"/>
    <xf numFmtId="3" fontId="10" fillId="0" borderId="16" xfId="0" applyNumberFormat="1" applyFont="1" applyBorder="1"/>
    <xf numFmtId="3" fontId="14" fillId="0" borderId="0" xfId="1572" applyNumberFormat="1" applyFont="1" applyFill="1" applyBorder="1" applyAlignment="1">
      <alignment horizontal="left"/>
    </xf>
    <xf numFmtId="3" fontId="66" fillId="0" borderId="11" xfId="0" applyNumberFormat="1" applyFont="1" applyBorder="1" applyAlignment="1">
      <alignment horizontal="right" wrapText="1"/>
    </xf>
    <xf numFmtId="0" fontId="5" fillId="0" borderId="0" xfId="0" applyFont="1"/>
    <xf numFmtId="0" fontId="0" fillId="0" borderId="14" xfId="0" applyBorder="1"/>
    <xf numFmtId="166" fontId="57" fillId="0" borderId="0" xfId="0" applyNumberFormat="1" applyFont="1" applyAlignment="1">
      <alignment horizontal="right" vertical="top" wrapText="1"/>
    </xf>
    <xf numFmtId="166" fontId="66" fillId="0" borderId="0" xfId="0" applyNumberFormat="1" applyFont="1" applyAlignment="1">
      <alignment horizontal="right" vertical="top" wrapText="1"/>
    </xf>
    <xf numFmtId="3" fontId="66" fillId="0" borderId="0" xfId="0" applyNumberFormat="1" applyFont="1" applyAlignment="1">
      <alignment horizontal="right" vertical="top" wrapText="1"/>
    </xf>
    <xf numFmtId="0" fontId="13" fillId="0" borderId="11" xfId="0" applyFont="1" applyBorder="1"/>
    <xf numFmtId="0" fontId="11" fillId="0" borderId="10" xfId="0" applyFont="1" applyBorder="1" applyAlignment="1">
      <alignment horizontal="left" wrapText="1"/>
    </xf>
    <xf numFmtId="0" fontId="38" fillId="0" borderId="10" xfId="0" applyFont="1" applyBorder="1" applyAlignment="1">
      <alignment vertical="center" wrapText="1"/>
    </xf>
    <xf numFmtId="3" fontId="12" fillId="0" borderId="11" xfId="0" applyNumberFormat="1" applyFont="1" applyBorder="1"/>
    <xf numFmtId="166" fontId="12" fillId="0" borderId="0" xfId="0" applyNumberFormat="1" applyFont="1"/>
    <xf numFmtId="0" fontId="38" fillId="0" borderId="0" xfId="0" applyFont="1"/>
    <xf numFmtId="0" fontId="67" fillId="0" borderId="0" xfId="0" applyFont="1"/>
    <xf numFmtId="0" fontId="68" fillId="0" borderId="19" xfId="0" applyFont="1" applyBorder="1" applyAlignment="1">
      <alignment horizontal="center" vertical="center" wrapText="1"/>
    </xf>
    <xf numFmtId="0" fontId="69" fillId="0" borderId="12" xfId="0" applyFont="1" applyBorder="1"/>
    <xf numFmtId="0" fontId="68" fillId="0" borderId="14" xfId="0" applyFont="1" applyBorder="1"/>
    <xf numFmtId="0" fontId="70" fillId="0" borderId="0" xfId="0" applyFont="1" applyAlignment="1">
      <alignment horizontal="left"/>
    </xf>
    <xf numFmtId="0" fontId="70" fillId="0" borderId="0" xfId="0" applyFont="1"/>
    <xf numFmtId="0" fontId="68" fillId="0" borderId="10" xfId="0" applyFont="1" applyBorder="1" applyAlignment="1">
      <alignment horizontal="center" vertical="center" wrapText="1"/>
    </xf>
    <xf numFmtId="0" fontId="69" fillId="0" borderId="0" xfId="0" applyFont="1"/>
    <xf numFmtId="3" fontId="69" fillId="0" borderId="0" xfId="0" applyNumberFormat="1" applyFont="1"/>
    <xf numFmtId="0" fontId="68" fillId="0" borderId="0" xfId="0" applyFont="1"/>
    <xf numFmtId="165" fontId="70" fillId="0" borderId="0" xfId="0" applyNumberFormat="1" applyFont="1"/>
    <xf numFmtId="0" fontId="68" fillId="0" borderId="10" xfId="0" applyFont="1" applyBorder="1" applyAlignment="1">
      <alignment vertical="center" wrapText="1"/>
    </xf>
    <xf numFmtId="0" fontId="11" fillId="0" borderId="30" xfId="0" applyFont="1" applyBorder="1" applyAlignment="1">
      <alignment horizontal="center" vertical="center" wrapText="1"/>
    </xf>
    <xf numFmtId="0" fontId="71" fillId="0" borderId="10" xfId="0" applyFont="1" applyBorder="1" applyAlignment="1">
      <alignment vertical="center" wrapText="1"/>
    </xf>
    <xf numFmtId="0" fontId="68" fillId="0" borderId="16" xfId="0" applyFont="1" applyBorder="1" applyAlignment="1">
      <alignment horizontal="center" vertical="center"/>
    </xf>
    <xf numFmtId="165" fontId="69" fillId="0" borderId="0" xfId="0" applyNumberFormat="1" applyFont="1"/>
    <xf numFmtId="165" fontId="68" fillId="0" borderId="0" xfId="0" applyNumberFormat="1" applyFont="1"/>
    <xf numFmtId="165" fontId="72" fillId="0" borderId="0" xfId="0" applyNumberFormat="1" applyFont="1" applyAlignment="1">
      <alignment horizontal="right" wrapText="1"/>
    </xf>
    <xf numFmtId="0" fontId="13" fillId="0" borderId="0" xfId="0" applyFont="1"/>
    <xf numFmtId="165" fontId="73" fillId="0" borderId="0" xfId="0" applyNumberFormat="1" applyFont="1" applyAlignment="1">
      <alignment horizontal="right" wrapText="1"/>
    </xf>
    <xf numFmtId="165" fontId="73" fillId="0" borderId="16" xfId="0" applyNumberFormat="1" applyFont="1" applyBorder="1" applyAlignment="1">
      <alignment horizontal="right" wrapText="1"/>
    </xf>
    <xf numFmtId="0" fontId="69" fillId="0" borderId="14" xfId="0" applyFont="1" applyBorder="1"/>
    <xf numFmtId="0" fontId="68" fillId="0" borderId="17" xfId="0" applyFont="1" applyBorder="1"/>
    <xf numFmtId="166" fontId="11" fillId="0" borderId="0" xfId="0" applyNumberFormat="1" applyFont="1"/>
    <xf numFmtId="0" fontId="68" fillId="0" borderId="16" xfId="0" applyFont="1" applyBorder="1"/>
    <xf numFmtId="0" fontId="0" fillId="0" borderId="17" xfId="0" applyBorder="1"/>
    <xf numFmtId="165" fontId="11" fillId="0" borderId="0" xfId="0" applyNumberFormat="1" applyFont="1" applyAlignment="1">
      <alignment horizontal="right" wrapText="1"/>
    </xf>
    <xf numFmtId="0" fontId="14" fillId="0" borderId="0" xfId="1896" applyFont="1" applyAlignment="1">
      <alignment wrapText="1"/>
    </xf>
    <xf numFmtId="0" fontId="7" fillId="0" borderId="0" xfId="0" applyFont="1" applyAlignment="1">
      <alignment horizontal="left" wrapText="1"/>
    </xf>
    <xf numFmtId="165" fontId="72" fillId="0" borderId="15" xfId="0" applyNumberFormat="1" applyFont="1" applyBorder="1" applyAlignment="1">
      <alignment horizontal="right" wrapText="1"/>
    </xf>
    <xf numFmtId="165" fontId="12" fillId="0" borderId="15" xfId="0" applyNumberFormat="1" applyFont="1" applyBorder="1" applyAlignment="1">
      <alignment horizontal="right"/>
    </xf>
    <xf numFmtId="165" fontId="11" fillId="0" borderId="15" xfId="0" applyNumberFormat="1" applyFont="1" applyBorder="1" applyAlignment="1">
      <alignment horizontal="right"/>
    </xf>
    <xf numFmtId="165" fontId="73" fillId="0" borderId="15" xfId="0" applyNumberFormat="1" applyFont="1" applyBorder="1" applyAlignment="1">
      <alignment horizontal="right" wrapText="1"/>
    </xf>
    <xf numFmtId="165" fontId="73" fillId="0" borderId="18" xfId="0" applyNumberFormat="1" applyFont="1" applyBorder="1" applyAlignment="1">
      <alignment horizontal="right" wrapText="1"/>
    </xf>
    <xf numFmtId="0" fontId="13" fillId="0" borderId="14" xfId="0" applyFont="1" applyBorder="1"/>
    <xf numFmtId="3" fontId="0" fillId="0" borderId="0" xfId="0" applyNumberFormat="1" applyAlignment="1">
      <alignment horizontal="right"/>
    </xf>
    <xf numFmtId="3" fontId="11" fillId="0" borderId="0" xfId="0" applyNumberFormat="1" applyFont="1" applyAlignment="1">
      <alignment horizontal="right" vertical="top" wrapText="1"/>
    </xf>
    <xf numFmtId="3" fontId="11" fillId="0" borderId="16" xfId="0" applyNumberFormat="1" applyFont="1" applyBorder="1" applyAlignment="1">
      <alignment horizontal="right" vertical="top" wrapText="1"/>
    </xf>
    <xf numFmtId="0" fontId="14" fillId="0" borderId="17" xfId="0" applyFont="1" applyBorder="1" applyAlignment="1">
      <alignment horizontal="center" vertical="center"/>
    </xf>
    <xf numFmtId="0" fontId="38" fillId="0" borderId="14" xfId="0" applyFont="1" applyBorder="1"/>
    <xf numFmtId="165" fontId="11" fillId="0" borderId="0" xfId="0" applyNumberFormat="1" applyFont="1" applyAlignment="1">
      <alignment horizontal="right" vertical="top" wrapText="1"/>
    </xf>
    <xf numFmtId="165" fontId="11" fillId="0" borderId="16" xfId="0" applyNumberFormat="1" applyFont="1" applyBorder="1" applyAlignment="1">
      <alignment horizontal="right" vertical="top" wrapText="1"/>
    </xf>
    <xf numFmtId="165" fontId="11" fillId="0" borderId="18" xfId="0" applyNumberFormat="1" applyFont="1" applyBorder="1" applyAlignment="1">
      <alignment horizontal="right" vertical="top" wrapText="1"/>
    </xf>
    <xf numFmtId="165" fontId="5" fillId="0" borderId="0" xfId="0" applyNumberFormat="1" applyFont="1"/>
    <xf numFmtId="3" fontId="11" fillId="0" borderId="0" xfId="0" applyNumberFormat="1" applyFont="1" applyAlignment="1">
      <alignment horizontal="right" wrapText="1"/>
    </xf>
    <xf numFmtId="0" fontId="74" fillId="0" borderId="0" xfId="0" applyFont="1"/>
    <xf numFmtId="167" fontId="0" fillId="0" borderId="0" xfId="1335" applyNumberFormat="1" applyFont="1"/>
    <xf numFmtId="167" fontId="5" fillId="0" borderId="0" xfId="1335" applyNumberFormat="1" applyFont="1"/>
    <xf numFmtId="3" fontId="69" fillId="0" borderId="14" xfId="0" applyNumberFormat="1" applyFont="1" applyBorder="1"/>
    <xf numFmtId="0" fontId="75" fillId="0" borderId="0" xfId="0" applyFont="1"/>
    <xf numFmtId="0" fontId="75" fillId="0" borderId="14" xfId="0" applyFont="1" applyBorder="1"/>
    <xf numFmtId="0" fontId="76" fillId="0" borderId="14" xfId="0" applyFont="1" applyBorder="1"/>
    <xf numFmtId="0" fontId="13" fillId="0" borderId="12" xfId="0" applyFont="1" applyBorder="1"/>
    <xf numFmtId="0" fontId="11" fillId="0" borderId="10" xfId="0" applyFont="1" applyBorder="1" applyAlignment="1">
      <alignment horizontal="center" wrapText="1"/>
    </xf>
    <xf numFmtId="0" fontId="68" fillId="0" borderId="11" xfId="0" applyFont="1" applyBorder="1"/>
    <xf numFmtId="0" fontId="68" fillId="0" borderId="16" xfId="0" applyFont="1" applyBorder="1" applyAlignment="1">
      <alignment horizontal="center"/>
    </xf>
    <xf numFmtId="0" fontId="12" fillId="0" borderId="30" xfId="0" applyFont="1" applyBorder="1" applyAlignment="1">
      <alignment horizontal="center" wrapText="1"/>
    </xf>
    <xf numFmtId="0" fontId="71" fillId="0" borderId="10" xfId="0" applyFont="1" applyBorder="1" applyAlignment="1">
      <alignment wrapText="1"/>
    </xf>
    <xf numFmtId="0" fontId="68" fillId="0" borderId="10" xfId="0" applyFont="1" applyBorder="1" applyAlignment="1">
      <alignment horizontal="center" wrapText="1"/>
    </xf>
    <xf numFmtId="0" fontId="12" fillId="0" borderId="10" xfId="0" applyFont="1" applyBorder="1" applyAlignment="1">
      <alignment horizontal="center" wrapText="1"/>
    </xf>
    <xf numFmtId="165" fontId="5" fillId="0" borderId="0" xfId="0" applyNumberFormat="1" applyFont="1" applyAlignment="1">
      <alignment horizontal="right" wrapText="1"/>
    </xf>
    <xf numFmtId="0" fontId="77" fillId="0" borderId="0" xfId="0" applyFont="1" applyAlignment="1">
      <alignment horizontal="right" wrapText="1"/>
    </xf>
    <xf numFmtId="3" fontId="12" fillId="0" borderId="0" xfId="0" applyNumberFormat="1" applyFont="1" applyAlignment="1">
      <alignment horizontal="right" wrapText="1"/>
    </xf>
    <xf numFmtId="0" fontId="79" fillId="0" borderId="0" xfId="0" applyFont="1"/>
    <xf numFmtId="0" fontId="77" fillId="0" borderId="0" xfId="0" applyFont="1"/>
    <xf numFmtId="165" fontId="78" fillId="0" borderId="0" xfId="0" applyNumberFormat="1" applyFont="1" applyAlignment="1">
      <alignment horizontal="right" wrapText="1"/>
    </xf>
    <xf numFmtId="165" fontId="78" fillId="0" borderId="0" xfId="0" applyNumberFormat="1" applyFont="1"/>
    <xf numFmtId="165" fontId="70" fillId="0" borderId="0" xfId="0" applyNumberFormat="1" applyFont="1" applyAlignment="1">
      <alignment horizontal="right" wrapText="1"/>
    </xf>
    <xf numFmtId="165" fontId="77" fillId="0" borderId="0" xfId="0" applyNumberFormat="1" applyFont="1" applyAlignment="1">
      <alignment horizontal="right" wrapText="1"/>
    </xf>
    <xf numFmtId="3" fontId="70" fillId="0" borderId="0" xfId="0" applyNumberFormat="1" applyFont="1" applyAlignment="1">
      <alignment horizontal="right" wrapText="1"/>
    </xf>
    <xf numFmtId="165" fontId="70" fillId="0" borderId="16" xfId="0" applyNumberFormat="1" applyFont="1" applyBorder="1" applyAlignment="1">
      <alignment horizontal="right" wrapText="1"/>
    </xf>
    <xf numFmtId="3" fontId="11" fillId="0" borderId="16" xfId="0" applyNumberFormat="1" applyFont="1" applyBorder="1" applyAlignment="1">
      <alignment horizontal="right" wrapText="1"/>
    </xf>
    <xf numFmtId="165" fontId="78" fillId="0" borderId="16" xfId="0" applyNumberFormat="1" applyFont="1" applyBorder="1"/>
    <xf numFmtId="0" fontId="48" fillId="0" borderId="0" xfId="1292" applyAlignment="1">
      <alignment horizontal="right" wrapText="1"/>
    </xf>
    <xf numFmtId="0" fontId="68" fillId="0" borderId="17" xfId="0" applyFont="1" applyBorder="1" applyAlignment="1">
      <alignment horizontal="center" vertical="center"/>
    </xf>
    <xf numFmtId="0" fontId="12" fillId="0" borderId="30" xfId="0" applyFont="1" applyBorder="1" applyAlignment="1">
      <alignment horizontal="center" vertical="center" wrapText="1"/>
    </xf>
    <xf numFmtId="0" fontId="12" fillId="0" borderId="10" xfId="0" applyFont="1" applyBorder="1" applyAlignment="1">
      <alignment horizontal="center" vertical="center" wrapText="1"/>
    </xf>
    <xf numFmtId="0" fontId="5" fillId="0" borderId="0" xfId="0" applyFont="1" applyAlignment="1">
      <alignment horizontal="left"/>
    </xf>
    <xf numFmtId="165" fontId="0" fillId="0" borderId="0" xfId="0" applyNumberFormat="1" applyAlignment="1">
      <alignment horizontal="right" wrapText="1"/>
    </xf>
    <xf numFmtId="165" fontId="0" fillId="0" borderId="16" xfId="0" applyNumberFormat="1" applyBorder="1" applyAlignment="1">
      <alignment horizontal="right" wrapText="1"/>
    </xf>
    <xf numFmtId="165" fontId="12" fillId="0" borderId="0" xfId="0" applyNumberFormat="1" applyFont="1" applyAlignment="1">
      <alignment horizontal="right" wrapText="1"/>
    </xf>
    <xf numFmtId="0" fontId="69" fillId="0" borderId="0" xfId="0" applyFont="1" applyAlignment="1">
      <alignment horizontal="right" wrapText="1"/>
    </xf>
    <xf numFmtId="165" fontId="68" fillId="0" borderId="0" xfId="0" applyNumberFormat="1" applyFont="1" applyAlignment="1">
      <alignment horizontal="right" wrapText="1"/>
    </xf>
    <xf numFmtId="165" fontId="69" fillId="0" borderId="0" xfId="0" applyNumberFormat="1" applyFont="1" applyAlignment="1">
      <alignment horizontal="right" wrapText="1"/>
    </xf>
    <xf numFmtId="3" fontId="68" fillId="0" borderId="0" xfId="0" applyNumberFormat="1" applyFont="1" applyAlignment="1">
      <alignment horizontal="right" wrapText="1"/>
    </xf>
    <xf numFmtId="165" fontId="11" fillId="0" borderId="16" xfId="0" applyNumberFormat="1" applyFont="1" applyBorder="1" applyAlignment="1">
      <alignment horizontal="right" wrapText="1"/>
    </xf>
    <xf numFmtId="165" fontId="68" fillId="0" borderId="16" xfId="0" applyNumberFormat="1" applyFont="1" applyBorder="1" applyAlignment="1">
      <alignment horizontal="right" wrapText="1"/>
    </xf>
    <xf numFmtId="0" fontId="69" fillId="0" borderId="0" xfId="0" applyFont="1" applyAlignment="1">
      <alignment horizontal="right"/>
    </xf>
    <xf numFmtId="0" fontId="68" fillId="0" borderId="11" xfId="0" applyFont="1" applyBorder="1" applyAlignment="1">
      <alignment horizontal="right"/>
    </xf>
    <xf numFmtId="3" fontId="69" fillId="0" borderId="0" xfId="0" applyNumberFormat="1" applyFont="1" applyAlignment="1">
      <alignment horizontal="right"/>
    </xf>
    <xf numFmtId="0" fontId="68" fillId="0" borderId="0" xfId="0" applyFont="1" applyAlignment="1">
      <alignment horizontal="right"/>
    </xf>
    <xf numFmtId="165" fontId="68" fillId="0" borderId="0" xfId="0" applyNumberFormat="1" applyFont="1" applyAlignment="1">
      <alignment horizontal="right"/>
    </xf>
    <xf numFmtId="0" fontId="68" fillId="0" borderId="16" xfId="0" applyFont="1" applyBorder="1" applyAlignment="1">
      <alignment horizontal="right"/>
    </xf>
    <xf numFmtId="165" fontId="68" fillId="0" borderId="16" xfId="0" applyNumberFormat="1" applyFont="1" applyBorder="1" applyAlignment="1">
      <alignment horizontal="right"/>
    </xf>
    <xf numFmtId="0" fontId="14" fillId="0" borderId="16" xfId="0" applyFont="1" applyBorder="1" applyAlignment="1">
      <alignment horizontal="center"/>
    </xf>
    <xf numFmtId="0" fontId="14" fillId="0" borderId="10" xfId="0" applyFont="1" applyBorder="1" applyAlignment="1">
      <alignment wrapText="1"/>
    </xf>
    <xf numFmtId="0" fontId="14" fillId="0" borderId="10" xfId="0" applyFont="1" applyBorder="1" applyAlignment="1">
      <alignment horizontal="center" wrapText="1"/>
    </xf>
    <xf numFmtId="0" fontId="13" fillId="0" borderId="0" xfId="0" applyFont="1" applyAlignment="1">
      <alignment horizontal="right" wrapText="1"/>
    </xf>
    <xf numFmtId="165" fontId="14" fillId="0" borderId="0" xfId="0" applyNumberFormat="1" applyFont="1" applyAlignment="1">
      <alignment horizontal="right" wrapText="1"/>
    </xf>
    <xf numFmtId="165" fontId="13" fillId="0" borderId="0" xfId="0" applyNumberFormat="1" applyFont="1" applyAlignment="1">
      <alignment horizontal="right" wrapText="1"/>
    </xf>
    <xf numFmtId="3" fontId="14" fillId="0" borderId="0" xfId="0" applyNumberFormat="1" applyFont="1" applyAlignment="1">
      <alignment horizontal="right" wrapText="1"/>
    </xf>
    <xf numFmtId="165" fontId="14" fillId="0" borderId="16" xfId="0" applyNumberFormat="1" applyFont="1" applyBorder="1" applyAlignment="1">
      <alignment horizontal="right" wrapText="1"/>
    </xf>
    <xf numFmtId="3" fontId="14" fillId="0" borderId="0" xfId="0" applyNumberFormat="1" applyFont="1"/>
    <xf numFmtId="3" fontId="13" fillId="0" borderId="0" xfId="0" applyNumberFormat="1" applyFont="1" applyAlignment="1">
      <alignment horizontal="right" wrapText="1"/>
    </xf>
    <xf numFmtId="2" fontId="14" fillId="0" borderId="16" xfId="0" applyNumberFormat="1" applyFont="1" applyBorder="1" applyAlignment="1">
      <alignment horizontal="right" wrapText="1"/>
    </xf>
    <xf numFmtId="2" fontId="14" fillId="0" borderId="16" xfId="0" applyNumberFormat="1" applyFont="1" applyBorder="1"/>
    <xf numFmtId="165" fontId="12" fillId="0" borderId="10" xfId="0" applyNumberFormat="1" applyFont="1" applyBorder="1" applyAlignment="1">
      <alignment horizontal="right" wrapText="1"/>
    </xf>
    <xf numFmtId="0" fontId="13" fillId="0" borderId="10" xfId="0" applyFont="1" applyBorder="1" applyAlignment="1">
      <alignment horizontal="right" wrapText="1"/>
    </xf>
    <xf numFmtId="3" fontId="12" fillId="0" borderId="10" xfId="0" applyNumberFormat="1" applyFont="1" applyBorder="1" applyAlignment="1">
      <alignment horizontal="right" wrapText="1"/>
    </xf>
    <xf numFmtId="0" fontId="13" fillId="0" borderId="10" xfId="0" applyFont="1" applyBorder="1"/>
    <xf numFmtId="165" fontId="12" fillId="0" borderId="10" xfId="0" applyNumberFormat="1" applyFont="1" applyBorder="1"/>
    <xf numFmtId="0" fontId="14" fillId="0" borderId="10" xfId="0" applyFont="1" applyBorder="1"/>
    <xf numFmtId="3" fontId="13" fillId="0" borderId="0" xfId="0" applyNumberFormat="1" applyFont="1" applyAlignment="1">
      <alignment horizontal="left" vertical="top" wrapText="1"/>
    </xf>
    <xf numFmtId="3" fontId="13" fillId="0" borderId="16" xfId="0" applyNumberFormat="1" applyFont="1" applyBorder="1" applyAlignment="1">
      <alignment horizontal="left" vertical="top" wrapText="1"/>
    </xf>
    <xf numFmtId="0" fontId="80" fillId="56" borderId="20" xfId="1292" applyFont="1" applyFill="1" applyBorder="1" applyAlignment="1">
      <alignment horizontal="left" vertical="center" wrapText="1"/>
    </xf>
    <xf numFmtId="165" fontId="58" fillId="0" borderId="0" xfId="0" applyNumberFormat="1" applyFont="1" applyAlignment="1">
      <alignment horizontal="right" vertical="top" wrapText="1"/>
    </xf>
    <xf numFmtId="165" fontId="59" fillId="0" borderId="0" xfId="0" applyNumberFormat="1" applyFont="1" applyAlignment="1">
      <alignment horizontal="left" vertical="top" wrapText="1"/>
    </xf>
    <xf numFmtId="3" fontId="13" fillId="0" borderId="0" xfId="0" applyNumberFormat="1" applyFont="1" applyAlignment="1">
      <alignment vertical="top"/>
    </xf>
    <xf numFmtId="165" fontId="13" fillId="0" borderId="0" xfId="0" applyNumberFormat="1" applyFont="1" applyAlignment="1">
      <alignment horizontal="left" vertical="top"/>
    </xf>
    <xf numFmtId="3" fontId="12" fillId="0" borderId="0" xfId="0" applyNumberFormat="1" applyFont="1" applyAlignment="1">
      <alignment horizontal="right" vertical="top" wrapText="1"/>
    </xf>
    <xf numFmtId="3" fontId="13" fillId="0" borderId="0" xfId="0" applyNumberFormat="1" applyFont="1" applyAlignment="1">
      <alignment vertical="top" wrapText="1"/>
    </xf>
    <xf numFmtId="165" fontId="58" fillId="0" borderId="0" xfId="0" applyNumberFormat="1" applyFont="1" applyAlignment="1">
      <alignment horizontal="left" vertical="top" wrapText="1"/>
    </xf>
    <xf numFmtId="165" fontId="81" fillId="0" borderId="0" xfId="0" applyNumberFormat="1" applyFont="1" applyAlignment="1">
      <alignment horizontal="right" vertical="top" wrapText="1"/>
    </xf>
    <xf numFmtId="165" fontId="82" fillId="0" borderId="0" xfId="0" applyNumberFormat="1" applyFont="1" applyAlignment="1">
      <alignment horizontal="left" vertical="top" wrapText="1"/>
    </xf>
    <xf numFmtId="3" fontId="14" fillId="0" borderId="0" xfId="0" applyNumberFormat="1" applyFont="1" applyAlignment="1">
      <alignment vertical="top"/>
    </xf>
    <xf numFmtId="165" fontId="14" fillId="0" borderId="0" xfId="0" applyNumberFormat="1" applyFont="1" applyAlignment="1">
      <alignment horizontal="left" vertical="top"/>
    </xf>
    <xf numFmtId="3" fontId="14" fillId="0" borderId="0" xfId="0" applyNumberFormat="1" applyFont="1" applyAlignment="1">
      <alignment vertical="top" wrapText="1"/>
    </xf>
    <xf numFmtId="3" fontId="12" fillId="0" borderId="0" xfId="0" applyNumberFormat="1" applyFont="1" applyAlignment="1">
      <alignment vertical="top" wrapText="1"/>
    </xf>
    <xf numFmtId="165" fontId="81" fillId="0" borderId="0" xfId="0" applyNumberFormat="1" applyFont="1" applyAlignment="1">
      <alignment horizontal="right" wrapText="1"/>
    </xf>
    <xf numFmtId="165" fontId="82" fillId="0" borderId="0" xfId="0" applyNumberFormat="1" applyFont="1" applyAlignment="1">
      <alignment horizontal="left" wrapText="1"/>
    </xf>
    <xf numFmtId="165" fontId="14" fillId="0" borderId="0" xfId="0" applyNumberFormat="1" applyFont="1" applyAlignment="1">
      <alignment horizontal="left"/>
    </xf>
    <xf numFmtId="165" fontId="82" fillId="0" borderId="16" xfId="0" applyNumberFormat="1" applyFont="1" applyBorder="1" applyAlignment="1">
      <alignment horizontal="left" wrapText="1"/>
    </xf>
    <xf numFmtId="3" fontId="14" fillId="0" borderId="16" xfId="0" applyNumberFormat="1" applyFont="1" applyBorder="1"/>
    <xf numFmtId="165" fontId="14" fillId="0" borderId="16" xfId="0" applyNumberFormat="1" applyFont="1" applyBorder="1" applyAlignment="1">
      <alignment horizontal="left"/>
    </xf>
    <xf numFmtId="3" fontId="14" fillId="0" borderId="16" xfId="0" applyNumberFormat="1" applyFont="1" applyBorder="1" applyAlignment="1">
      <alignment vertical="top" wrapText="1"/>
    </xf>
    <xf numFmtId="165" fontId="81" fillId="0" borderId="16" xfId="0" applyNumberFormat="1" applyFont="1" applyBorder="1" applyAlignment="1">
      <alignment horizontal="right" wrapText="1"/>
    </xf>
    <xf numFmtId="0" fontId="7" fillId="0" borderId="11" xfId="0" applyFont="1" applyBorder="1"/>
    <xf numFmtId="0" fontId="5" fillId="0" borderId="0" xfId="0" applyFont="1" applyAlignment="1">
      <alignment horizontal="left" wrapText="1"/>
    </xf>
    <xf numFmtId="0" fontId="7" fillId="0" borderId="0" xfId="0" applyFont="1" applyAlignment="1">
      <alignment horizontal="left" wrapText="1"/>
    </xf>
    <xf numFmtId="0" fontId="11" fillId="0" borderId="16" xfId="0" applyFont="1" applyBorder="1" applyAlignment="1">
      <alignment horizontal="center"/>
    </xf>
    <xf numFmtId="0" fontId="0" fillId="0" borderId="10" xfId="0" applyBorder="1" applyAlignment="1">
      <alignment horizontal="center" wrapText="1"/>
    </xf>
    <xf numFmtId="0" fontId="0" fillId="0" borderId="16" xfId="0" applyBorder="1" applyAlignment="1">
      <alignment horizontal="left" vertical="center" wrapText="1"/>
    </xf>
    <xf numFmtId="0" fontId="11" fillId="0" borderId="14" xfId="0" applyFont="1" applyBorder="1"/>
    <xf numFmtId="0" fontId="7" fillId="0" borderId="11" xfId="0" applyFont="1" applyBorder="1" applyAlignment="1">
      <alignment horizontal="left" wrapText="1"/>
    </xf>
    <xf numFmtId="0" fontId="0" fillId="0" borderId="16" xfId="0" applyBorder="1" applyAlignment="1">
      <alignment horizontal="left" wrapText="1"/>
    </xf>
    <xf numFmtId="0" fontId="0" fillId="0" borderId="19" xfId="0" applyBorder="1" applyAlignment="1">
      <alignment horizontal="center" wrapText="1"/>
    </xf>
    <xf numFmtId="0" fontId="11" fillId="0" borderId="16" xfId="0" applyFont="1" applyBorder="1" applyAlignment="1">
      <alignment horizontal="center" vertical="center"/>
    </xf>
    <xf numFmtId="0" fontId="38" fillId="0" borderId="14" xfId="0" applyFont="1" applyBorder="1"/>
    <xf numFmtId="0" fontId="7" fillId="0" borderId="0" xfId="0" applyFont="1" applyAlignment="1">
      <alignment horizontal="left" vertical="top" wrapText="1"/>
    </xf>
    <xf numFmtId="0" fontId="0" fillId="0" borderId="30" xfId="0" applyBorder="1" applyAlignment="1">
      <alignment horizontal="center" wrapText="1"/>
    </xf>
    <xf numFmtId="0" fontId="11" fillId="0" borderId="18" xfId="0" applyFont="1" applyBorder="1" applyAlignment="1">
      <alignment horizontal="center" vertical="center"/>
    </xf>
    <xf numFmtId="0" fontId="11" fillId="0" borderId="10" xfId="0" applyFont="1" applyBorder="1" applyAlignment="1">
      <alignment horizontal="center" wrapText="1"/>
    </xf>
    <xf numFmtId="0" fontId="36" fillId="0" borderId="14" xfId="0" applyFont="1" applyBorder="1"/>
    <xf numFmtId="0" fontId="8" fillId="0" borderId="0" xfId="0" applyFont="1" applyAlignment="1">
      <alignment horizontal="left" wrapText="1"/>
    </xf>
    <xf numFmtId="0" fontId="11" fillId="0" borderId="10" xfId="0" applyFont="1" applyBorder="1" applyAlignment="1">
      <alignment horizontal="center"/>
    </xf>
    <xf numFmtId="0" fontId="11" fillId="0" borderId="30" xfId="0" applyFont="1" applyBorder="1" applyAlignment="1">
      <alignment horizontal="center"/>
    </xf>
    <xf numFmtId="0" fontId="11" fillId="0" borderId="19" xfId="0" applyFont="1" applyBorder="1" applyAlignment="1">
      <alignment horizontal="center"/>
    </xf>
    <xf numFmtId="0" fontId="11" fillId="0" borderId="11" xfId="0" applyFont="1" applyBorder="1" applyAlignment="1">
      <alignment horizontal="center"/>
    </xf>
    <xf numFmtId="0" fontId="11" fillId="0" borderId="0" xfId="0" applyFont="1" applyAlignment="1">
      <alignment horizontal="center"/>
    </xf>
    <xf numFmtId="0" fontId="7" fillId="0" borderId="11" xfId="0" applyFont="1" applyBorder="1" applyAlignment="1">
      <alignment horizontal="left"/>
    </xf>
    <xf numFmtId="0" fontId="7" fillId="0" borderId="0" xfId="0" applyFont="1" applyAlignment="1">
      <alignment horizontal="left"/>
    </xf>
    <xf numFmtId="0" fontId="0" fillId="0" borderId="0" xfId="0" applyAlignment="1">
      <alignment horizontal="left" vertical="center"/>
    </xf>
    <xf numFmtId="0" fontId="5" fillId="0" borderId="31" xfId="1430" applyFont="1" applyBorder="1" applyAlignment="1">
      <alignment horizontal="center" vertical="center" wrapText="1"/>
    </xf>
    <xf numFmtId="0" fontId="5" fillId="0" borderId="32" xfId="1430" applyFont="1" applyBorder="1" applyAlignment="1">
      <alignment horizontal="center" vertical="center" wrapText="1"/>
    </xf>
  </cellXfs>
  <cellStyles count="1985">
    <cellStyle name="20% - Énfasis1 10" xfId="1" xr:uid="{00000000-0005-0000-0000-000000000000}"/>
    <cellStyle name="20% - Énfasis1 11" xfId="2" xr:uid="{00000000-0005-0000-0000-000001000000}"/>
    <cellStyle name="20% - Énfasis1 12" xfId="3" xr:uid="{00000000-0005-0000-0000-000002000000}"/>
    <cellStyle name="20% - Énfasis1 2" xfId="4" xr:uid="{00000000-0005-0000-0000-000003000000}"/>
    <cellStyle name="20% - Énfasis1 2 2" xfId="5" xr:uid="{00000000-0005-0000-0000-000004000000}"/>
    <cellStyle name="20% - Énfasis1 2 3" xfId="6" xr:uid="{00000000-0005-0000-0000-000005000000}"/>
    <cellStyle name="20% - Énfasis1 2 4" xfId="7" xr:uid="{00000000-0005-0000-0000-000006000000}"/>
    <cellStyle name="20% - Énfasis1 2 5" xfId="8" xr:uid="{00000000-0005-0000-0000-000007000000}"/>
    <cellStyle name="20% - Énfasis1 2 6" xfId="9" xr:uid="{00000000-0005-0000-0000-000008000000}"/>
    <cellStyle name="20% - Énfasis1 2 7" xfId="10" xr:uid="{00000000-0005-0000-0000-000009000000}"/>
    <cellStyle name="20% - Énfasis1 2_ETOI143_Cuadros_Sufing_CV_con_letras_20150122" xfId="11" xr:uid="{00000000-0005-0000-0000-00000A000000}"/>
    <cellStyle name="20% - Énfasis1 3" xfId="12" xr:uid="{00000000-0005-0000-0000-00000B000000}"/>
    <cellStyle name="20% - Énfasis1 3 2" xfId="13" xr:uid="{00000000-0005-0000-0000-00000C000000}"/>
    <cellStyle name="20% - Énfasis1 3 3" xfId="14" xr:uid="{00000000-0005-0000-0000-00000D000000}"/>
    <cellStyle name="20% - Énfasis1 3 4" xfId="15" xr:uid="{00000000-0005-0000-0000-00000E000000}"/>
    <cellStyle name="20% - Énfasis1 3 5" xfId="16" xr:uid="{00000000-0005-0000-0000-00000F000000}"/>
    <cellStyle name="20% - Énfasis1 3 6" xfId="17" xr:uid="{00000000-0005-0000-0000-000010000000}"/>
    <cellStyle name="20% - Énfasis1 3 7" xfId="18" xr:uid="{00000000-0005-0000-0000-000011000000}"/>
    <cellStyle name="20% - Énfasis1 3_ETOI143_Cuadros_Sufing_CV_con_letras_20150122" xfId="19" xr:uid="{00000000-0005-0000-0000-000012000000}"/>
    <cellStyle name="20% - Énfasis1 4" xfId="20" xr:uid="{00000000-0005-0000-0000-000013000000}"/>
    <cellStyle name="20% - Énfasis1 4 2" xfId="21" xr:uid="{00000000-0005-0000-0000-000014000000}"/>
    <cellStyle name="20% - Énfasis1 4 3" xfId="22" xr:uid="{00000000-0005-0000-0000-000015000000}"/>
    <cellStyle name="20% - Énfasis1 4 4" xfId="23" xr:uid="{00000000-0005-0000-0000-000016000000}"/>
    <cellStyle name="20% - Énfasis1 4 5" xfId="24" xr:uid="{00000000-0005-0000-0000-000017000000}"/>
    <cellStyle name="20% - Énfasis1 4 6" xfId="25" xr:uid="{00000000-0005-0000-0000-000018000000}"/>
    <cellStyle name="20% - Énfasis1 4 7" xfId="26" xr:uid="{00000000-0005-0000-0000-000019000000}"/>
    <cellStyle name="20% - Énfasis1 4_ETOI143_Cuadros_Sufing_CV_con_letras_20150122" xfId="27" xr:uid="{00000000-0005-0000-0000-00001A000000}"/>
    <cellStyle name="20% - Énfasis1 5" xfId="28" xr:uid="{00000000-0005-0000-0000-00001B000000}"/>
    <cellStyle name="20% - Énfasis1 5 2" xfId="29" xr:uid="{00000000-0005-0000-0000-00001C000000}"/>
    <cellStyle name="20% - Énfasis1 5 3" xfId="30" xr:uid="{00000000-0005-0000-0000-00001D000000}"/>
    <cellStyle name="20% - Énfasis1 5 4" xfId="31" xr:uid="{00000000-0005-0000-0000-00001E000000}"/>
    <cellStyle name="20% - Énfasis1 5 5" xfId="32" xr:uid="{00000000-0005-0000-0000-00001F000000}"/>
    <cellStyle name="20% - Énfasis1 5 6" xfId="33" xr:uid="{00000000-0005-0000-0000-000020000000}"/>
    <cellStyle name="20% - Énfasis1 5 7" xfId="34" xr:uid="{00000000-0005-0000-0000-000021000000}"/>
    <cellStyle name="20% - Énfasis1 5_ETOI143_Cuadros_Sufing_CV_con_letras_20150122" xfId="35" xr:uid="{00000000-0005-0000-0000-000022000000}"/>
    <cellStyle name="20% - Énfasis1 6" xfId="36" xr:uid="{00000000-0005-0000-0000-000023000000}"/>
    <cellStyle name="20% - Énfasis1 6 2" xfId="37" xr:uid="{00000000-0005-0000-0000-000024000000}"/>
    <cellStyle name="20% - Énfasis1 6 3" xfId="38" xr:uid="{00000000-0005-0000-0000-000025000000}"/>
    <cellStyle name="20% - Énfasis1 6 4" xfId="39" xr:uid="{00000000-0005-0000-0000-000026000000}"/>
    <cellStyle name="20% - Énfasis1 6 5" xfId="40" xr:uid="{00000000-0005-0000-0000-000027000000}"/>
    <cellStyle name="20% - Énfasis1 6 6" xfId="41" xr:uid="{00000000-0005-0000-0000-000028000000}"/>
    <cellStyle name="20% - Énfasis1 6 7" xfId="42" xr:uid="{00000000-0005-0000-0000-000029000000}"/>
    <cellStyle name="20% - Énfasis1 6_ETOI143_Cuadros_Sufing_CV_con_letras_20150122" xfId="43" xr:uid="{00000000-0005-0000-0000-00002A000000}"/>
    <cellStyle name="20% - Énfasis1 7" xfId="44" xr:uid="{00000000-0005-0000-0000-00002B000000}"/>
    <cellStyle name="20% - Énfasis1 8" xfId="45" xr:uid="{00000000-0005-0000-0000-00002C000000}"/>
    <cellStyle name="20% - Énfasis1 9" xfId="46" xr:uid="{00000000-0005-0000-0000-00002D000000}"/>
    <cellStyle name="20% - Énfasis2 10" xfId="47" xr:uid="{00000000-0005-0000-0000-00002E000000}"/>
    <cellStyle name="20% - Énfasis2 11" xfId="48" xr:uid="{00000000-0005-0000-0000-00002F000000}"/>
    <cellStyle name="20% - Énfasis2 12" xfId="49" xr:uid="{00000000-0005-0000-0000-000030000000}"/>
    <cellStyle name="20% - Énfasis2 2" xfId="50" xr:uid="{00000000-0005-0000-0000-000031000000}"/>
    <cellStyle name="20% - Énfasis2 2 2" xfId="51" xr:uid="{00000000-0005-0000-0000-000032000000}"/>
    <cellStyle name="20% - Énfasis2 2 3" xfId="52" xr:uid="{00000000-0005-0000-0000-000033000000}"/>
    <cellStyle name="20% - Énfasis2 2 4" xfId="53" xr:uid="{00000000-0005-0000-0000-000034000000}"/>
    <cellStyle name="20% - Énfasis2 2 5" xfId="54" xr:uid="{00000000-0005-0000-0000-000035000000}"/>
    <cellStyle name="20% - Énfasis2 2 6" xfId="55" xr:uid="{00000000-0005-0000-0000-000036000000}"/>
    <cellStyle name="20% - Énfasis2 2 7" xfId="56" xr:uid="{00000000-0005-0000-0000-000037000000}"/>
    <cellStyle name="20% - Énfasis2 2_ETOI143_Cuadros_Sufing_CV_con_letras_20150122" xfId="57" xr:uid="{00000000-0005-0000-0000-000038000000}"/>
    <cellStyle name="20% - Énfasis2 3" xfId="58" xr:uid="{00000000-0005-0000-0000-000039000000}"/>
    <cellStyle name="20% - Énfasis2 3 2" xfId="59" xr:uid="{00000000-0005-0000-0000-00003A000000}"/>
    <cellStyle name="20% - Énfasis2 3 3" xfId="60" xr:uid="{00000000-0005-0000-0000-00003B000000}"/>
    <cellStyle name="20% - Énfasis2 3 4" xfId="61" xr:uid="{00000000-0005-0000-0000-00003C000000}"/>
    <cellStyle name="20% - Énfasis2 3 5" xfId="62" xr:uid="{00000000-0005-0000-0000-00003D000000}"/>
    <cellStyle name="20% - Énfasis2 3 6" xfId="63" xr:uid="{00000000-0005-0000-0000-00003E000000}"/>
    <cellStyle name="20% - Énfasis2 3 7" xfId="64" xr:uid="{00000000-0005-0000-0000-00003F000000}"/>
    <cellStyle name="20% - Énfasis2 3_ETOI143_Cuadros_Sufing_CV_con_letras_20150122" xfId="65" xr:uid="{00000000-0005-0000-0000-000040000000}"/>
    <cellStyle name="20% - Énfasis2 4" xfId="66" xr:uid="{00000000-0005-0000-0000-000041000000}"/>
    <cellStyle name="20% - Énfasis2 4 2" xfId="67" xr:uid="{00000000-0005-0000-0000-000042000000}"/>
    <cellStyle name="20% - Énfasis2 4 3" xfId="68" xr:uid="{00000000-0005-0000-0000-000043000000}"/>
    <cellStyle name="20% - Énfasis2 4 4" xfId="69" xr:uid="{00000000-0005-0000-0000-000044000000}"/>
    <cellStyle name="20% - Énfasis2 4 5" xfId="70" xr:uid="{00000000-0005-0000-0000-000045000000}"/>
    <cellStyle name="20% - Énfasis2 4 6" xfId="71" xr:uid="{00000000-0005-0000-0000-000046000000}"/>
    <cellStyle name="20% - Énfasis2 4 7" xfId="72" xr:uid="{00000000-0005-0000-0000-000047000000}"/>
    <cellStyle name="20% - Énfasis2 4_ETOI143_Cuadros_Sufing_CV_con_letras_20150122" xfId="73" xr:uid="{00000000-0005-0000-0000-000048000000}"/>
    <cellStyle name="20% - Énfasis2 5" xfId="74" xr:uid="{00000000-0005-0000-0000-000049000000}"/>
    <cellStyle name="20% - Énfasis2 5 2" xfId="75" xr:uid="{00000000-0005-0000-0000-00004A000000}"/>
    <cellStyle name="20% - Énfasis2 5 3" xfId="76" xr:uid="{00000000-0005-0000-0000-00004B000000}"/>
    <cellStyle name="20% - Énfasis2 5 4" xfId="77" xr:uid="{00000000-0005-0000-0000-00004C000000}"/>
    <cellStyle name="20% - Énfasis2 5 5" xfId="78" xr:uid="{00000000-0005-0000-0000-00004D000000}"/>
    <cellStyle name="20% - Énfasis2 5 6" xfId="79" xr:uid="{00000000-0005-0000-0000-00004E000000}"/>
    <cellStyle name="20% - Énfasis2 5 7" xfId="80" xr:uid="{00000000-0005-0000-0000-00004F000000}"/>
    <cellStyle name="20% - Énfasis2 5_ETOI143_Cuadros_Sufing_CV_con_letras_20150122" xfId="81" xr:uid="{00000000-0005-0000-0000-000050000000}"/>
    <cellStyle name="20% - Énfasis2 6" xfId="82" xr:uid="{00000000-0005-0000-0000-000051000000}"/>
    <cellStyle name="20% - Énfasis2 6 2" xfId="83" xr:uid="{00000000-0005-0000-0000-000052000000}"/>
    <cellStyle name="20% - Énfasis2 6 3" xfId="84" xr:uid="{00000000-0005-0000-0000-000053000000}"/>
    <cellStyle name="20% - Énfasis2 6 4" xfId="85" xr:uid="{00000000-0005-0000-0000-000054000000}"/>
    <cellStyle name="20% - Énfasis2 6 5" xfId="86" xr:uid="{00000000-0005-0000-0000-000055000000}"/>
    <cellStyle name="20% - Énfasis2 6 6" xfId="87" xr:uid="{00000000-0005-0000-0000-000056000000}"/>
    <cellStyle name="20% - Énfasis2 6 7" xfId="88" xr:uid="{00000000-0005-0000-0000-000057000000}"/>
    <cellStyle name="20% - Énfasis2 6_ETOI143_Cuadros_Sufing_CV_con_letras_20150122" xfId="89" xr:uid="{00000000-0005-0000-0000-000058000000}"/>
    <cellStyle name="20% - Énfasis2 7" xfId="90" xr:uid="{00000000-0005-0000-0000-000059000000}"/>
    <cellStyle name="20% - Énfasis2 8" xfId="91" xr:uid="{00000000-0005-0000-0000-00005A000000}"/>
    <cellStyle name="20% - Énfasis2 9" xfId="92" xr:uid="{00000000-0005-0000-0000-00005B000000}"/>
    <cellStyle name="20% - Énfasis3 10" xfId="93" xr:uid="{00000000-0005-0000-0000-00005C000000}"/>
    <cellStyle name="20% - Énfasis3 11" xfId="94" xr:uid="{00000000-0005-0000-0000-00005D000000}"/>
    <cellStyle name="20% - Énfasis3 12" xfId="95" xr:uid="{00000000-0005-0000-0000-00005E000000}"/>
    <cellStyle name="20% - Énfasis3 2" xfId="96" xr:uid="{00000000-0005-0000-0000-00005F000000}"/>
    <cellStyle name="20% - Énfasis3 2 2" xfId="97" xr:uid="{00000000-0005-0000-0000-000060000000}"/>
    <cellStyle name="20% - Énfasis3 2 3" xfId="98" xr:uid="{00000000-0005-0000-0000-000061000000}"/>
    <cellStyle name="20% - Énfasis3 2 4" xfId="99" xr:uid="{00000000-0005-0000-0000-000062000000}"/>
    <cellStyle name="20% - Énfasis3 2 5" xfId="100" xr:uid="{00000000-0005-0000-0000-000063000000}"/>
    <cellStyle name="20% - Énfasis3 2 6" xfId="101" xr:uid="{00000000-0005-0000-0000-000064000000}"/>
    <cellStyle name="20% - Énfasis3 2 7" xfId="102" xr:uid="{00000000-0005-0000-0000-000065000000}"/>
    <cellStyle name="20% - Énfasis3 2_ETOI143_Cuadros_Sufing_CV_con_letras_20150122" xfId="103" xr:uid="{00000000-0005-0000-0000-000066000000}"/>
    <cellStyle name="20% - Énfasis3 3" xfId="104" xr:uid="{00000000-0005-0000-0000-000067000000}"/>
    <cellStyle name="20% - Énfasis3 3 2" xfId="105" xr:uid="{00000000-0005-0000-0000-000068000000}"/>
    <cellStyle name="20% - Énfasis3 3 3" xfId="106" xr:uid="{00000000-0005-0000-0000-000069000000}"/>
    <cellStyle name="20% - Énfasis3 3 4" xfId="107" xr:uid="{00000000-0005-0000-0000-00006A000000}"/>
    <cellStyle name="20% - Énfasis3 3 5" xfId="108" xr:uid="{00000000-0005-0000-0000-00006B000000}"/>
    <cellStyle name="20% - Énfasis3 3 6" xfId="109" xr:uid="{00000000-0005-0000-0000-00006C000000}"/>
    <cellStyle name="20% - Énfasis3 3 7" xfId="110" xr:uid="{00000000-0005-0000-0000-00006D000000}"/>
    <cellStyle name="20% - Énfasis3 3_ETOI143_Cuadros_Sufing_CV_con_letras_20150122" xfId="111" xr:uid="{00000000-0005-0000-0000-00006E000000}"/>
    <cellStyle name="20% - Énfasis3 4" xfId="112" xr:uid="{00000000-0005-0000-0000-00006F000000}"/>
    <cellStyle name="20% - Énfasis3 4 2" xfId="113" xr:uid="{00000000-0005-0000-0000-000070000000}"/>
    <cellStyle name="20% - Énfasis3 4 3" xfId="114" xr:uid="{00000000-0005-0000-0000-000071000000}"/>
    <cellStyle name="20% - Énfasis3 4 4" xfId="115" xr:uid="{00000000-0005-0000-0000-000072000000}"/>
    <cellStyle name="20% - Énfasis3 4 5" xfId="116" xr:uid="{00000000-0005-0000-0000-000073000000}"/>
    <cellStyle name="20% - Énfasis3 4 6" xfId="117" xr:uid="{00000000-0005-0000-0000-000074000000}"/>
    <cellStyle name="20% - Énfasis3 4 7" xfId="118" xr:uid="{00000000-0005-0000-0000-000075000000}"/>
    <cellStyle name="20% - Énfasis3 4_ETOI143_Cuadros_Sufing_CV_con_letras_20150122" xfId="119" xr:uid="{00000000-0005-0000-0000-000076000000}"/>
    <cellStyle name="20% - Énfasis3 5" xfId="120" xr:uid="{00000000-0005-0000-0000-000077000000}"/>
    <cellStyle name="20% - Énfasis3 5 2" xfId="121" xr:uid="{00000000-0005-0000-0000-000078000000}"/>
    <cellStyle name="20% - Énfasis3 5 3" xfId="122" xr:uid="{00000000-0005-0000-0000-000079000000}"/>
    <cellStyle name="20% - Énfasis3 5 4" xfId="123" xr:uid="{00000000-0005-0000-0000-00007A000000}"/>
    <cellStyle name="20% - Énfasis3 5 5" xfId="124" xr:uid="{00000000-0005-0000-0000-00007B000000}"/>
    <cellStyle name="20% - Énfasis3 5 6" xfId="125" xr:uid="{00000000-0005-0000-0000-00007C000000}"/>
    <cellStyle name="20% - Énfasis3 5 7" xfId="126" xr:uid="{00000000-0005-0000-0000-00007D000000}"/>
    <cellStyle name="20% - Énfasis3 5_ETOI143_Cuadros_Sufing_CV_con_letras_20150122" xfId="127" xr:uid="{00000000-0005-0000-0000-00007E000000}"/>
    <cellStyle name="20% - Énfasis3 6" xfId="128" xr:uid="{00000000-0005-0000-0000-00007F000000}"/>
    <cellStyle name="20% - Énfasis3 6 2" xfId="129" xr:uid="{00000000-0005-0000-0000-000080000000}"/>
    <cellStyle name="20% - Énfasis3 6 3" xfId="130" xr:uid="{00000000-0005-0000-0000-000081000000}"/>
    <cellStyle name="20% - Énfasis3 6 4" xfId="131" xr:uid="{00000000-0005-0000-0000-000082000000}"/>
    <cellStyle name="20% - Énfasis3 6 5" xfId="132" xr:uid="{00000000-0005-0000-0000-000083000000}"/>
    <cellStyle name="20% - Énfasis3 6 6" xfId="133" xr:uid="{00000000-0005-0000-0000-000084000000}"/>
    <cellStyle name="20% - Énfasis3 6 7" xfId="134" xr:uid="{00000000-0005-0000-0000-000085000000}"/>
    <cellStyle name="20% - Énfasis3 6_ETOI143_Cuadros_Sufing_CV_con_letras_20150122" xfId="135" xr:uid="{00000000-0005-0000-0000-000086000000}"/>
    <cellStyle name="20% - Énfasis3 7" xfId="136" xr:uid="{00000000-0005-0000-0000-000087000000}"/>
    <cellStyle name="20% - Énfasis3 8" xfId="137" xr:uid="{00000000-0005-0000-0000-000088000000}"/>
    <cellStyle name="20% - Énfasis3 9" xfId="138" xr:uid="{00000000-0005-0000-0000-000089000000}"/>
    <cellStyle name="20% - Énfasis4 10" xfId="139" xr:uid="{00000000-0005-0000-0000-00008A000000}"/>
    <cellStyle name="20% - Énfasis4 11" xfId="140" xr:uid="{00000000-0005-0000-0000-00008B000000}"/>
    <cellStyle name="20% - Énfasis4 12" xfId="141" xr:uid="{00000000-0005-0000-0000-00008C000000}"/>
    <cellStyle name="20% - Énfasis4 2" xfId="142" xr:uid="{00000000-0005-0000-0000-00008D000000}"/>
    <cellStyle name="20% - Énfasis4 2 2" xfId="143" xr:uid="{00000000-0005-0000-0000-00008E000000}"/>
    <cellStyle name="20% - Énfasis4 2 3" xfId="144" xr:uid="{00000000-0005-0000-0000-00008F000000}"/>
    <cellStyle name="20% - Énfasis4 2 4" xfId="145" xr:uid="{00000000-0005-0000-0000-000090000000}"/>
    <cellStyle name="20% - Énfasis4 2 5" xfId="146" xr:uid="{00000000-0005-0000-0000-000091000000}"/>
    <cellStyle name="20% - Énfasis4 2 6" xfId="147" xr:uid="{00000000-0005-0000-0000-000092000000}"/>
    <cellStyle name="20% - Énfasis4 2 7" xfId="148" xr:uid="{00000000-0005-0000-0000-000093000000}"/>
    <cellStyle name="20% - Énfasis4 2_ETOI143_Cuadros_Sufing_CV_con_letras_20150122" xfId="149" xr:uid="{00000000-0005-0000-0000-000094000000}"/>
    <cellStyle name="20% - Énfasis4 3" xfId="150" xr:uid="{00000000-0005-0000-0000-000095000000}"/>
    <cellStyle name="20% - Énfasis4 3 2" xfId="151" xr:uid="{00000000-0005-0000-0000-000096000000}"/>
    <cellStyle name="20% - Énfasis4 3 3" xfId="152" xr:uid="{00000000-0005-0000-0000-000097000000}"/>
    <cellStyle name="20% - Énfasis4 3 4" xfId="153" xr:uid="{00000000-0005-0000-0000-000098000000}"/>
    <cellStyle name="20% - Énfasis4 3 5" xfId="154" xr:uid="{00000000-0005-0000-0000-000099000000}"/>
    <cellStyle name="20% - Énfasis4 3 6" xfId="155" xr:uid="{00000000-0005-0000-0000-00009A000000}"/>
    <cellStyle name="20% - Énfasis4 3 7" xfId="156" xr:uid="{00000000-0005-0000-0000-00009B000000}"/>
    <cellStyle name="20% - Énfasis4 3_ETOI143_Cuadros_Sufing_CV_con_letras_20150122" xfId="157" xr:uid="{00000000-0005-0000-0000-00009C000000}"/>
    <cellStyle name="20% - Énfasis4 4" xfId="158" xr:uid="{00000000-0005-0000-0000-00009D000000}"/>
    <cellStyle name="20% - Énfasis4 4 2" xfId="159" xr:uid="{00000000-0005-0000-0000-00009E000000}"/>
    <cellStyle name="20% - Énfasis4 4 3" xfId="160" xr:uid="{00000000-0005-0000-0000-00009F000000}"/>
    <cellStyle name="20% - Énfasis4 4 4" xfId="161" xr:uid="{00000000-0005-0000-0000-0000A0000000}"/>
    <cellStyle name="20% - Énfasis4 4 5" xfId="162" xr:uid="{00000000-0005-0000-0000-0000A1000000}"/>
    <cellStyle name="20% - Énfasis4 4 6" xfId="163" xr:uid="{00000000-0005-0000-0000-0000A2000000}"/>
    <cellStyle name="20% - Énfasis4 4 7" xfId="164" xr:uid="{00000000-0005-0000-0000-0000A3000000}"/>
    <cellStyle name="20% - Énfasis4 4_ETOI143_Cuadros_Sufing_CV_con_letras_20150122" xfId="165" xr:uid="{00000000-0005-0000-0000-0000A4000000}"/>
    <cellStyle name="20% - Énfasis4 5" xfId="166" xr:uid="{00000000-0005-0000-0000-0000A5000000}"/>
    <cellStyle name="20% - Énfasis4 5 2" xfId="167" xr:uid="{00000000-0005-0000-0000-0000A6000000}"/>
    <cellStyle name="20% - Énfasis4 5 3" xfId="168" xr:uid="{00000000-0005-0000-0000-0000A7000000}"/>
    <cellStyle name="20% - Énfasis4 5 4" xfId="169" xr:uid="{00000000-0005-0000-0000-0000A8000000}"/>
    <cellStyle name="20% - Énfasis4 5 5" xfId="170" xr:uid="{00000000-0005-0000-0000-0000A9000000}"/>
    <cellStyle name="20% - Énfasis4 5 6" xfId="171" xr:uid="{00000000-0005-0000-0000-0000AA000000}"/>
    <cellStyle name="20% - Énfasis4 5 7" xfId="172" xr:uid="{00000000-0005-0000-0000-0000AB000000}"/>
    <cellStyle name="20% - Énfasis4 5_ETOI143_Cuadros_Sufing_CV_con_letras_20150122" xfId="173" xr:uid="{00000000-0005-0000-0000-0000AC000000}"/>
    <cellStyle name="20% - Énfasis4 6" xfId="174" xr:uid="{00000000-0005-0000-0000-0000AD000000}"/>
    <cellStyle name="20% - Énfasis4 6 2" xfId="175" xr:uid="{00000000-0005-0000-0000-0000AE000000}"/>
    <cellStyle name="20% - Énfasis4 6 3" xfId="176" xr:uid="{00000000-0005-0000-0000-0000AF000000}"/>
    <cellStyle name="20% - Énfasis4 6 4" xfId="177" xr:uid="{00000000-0005-0000-0000-0000B0000000}"/>
    <cellStyle name="20% - Énfasis4 6 5" xfId="178" xr:uid="{00000000-0005-0000-0000-0000B1000000}"/>
    <cellStyle name="20% - Énfasis4 6 6" xfId="179" xr:uid="{00000000-0005-0000-0000-0000B2000000}"/>
    <cellStyle name="20% - Énfasis4 6 7" xfId="180" xr:uid="{00000000-0005-0000-0000-0000B3000000}"/>
    <cellStyle name="20% - Énfasis4 6_ETOI143_Cuadros_Sufing_CV_con_letras_20150122" xfId="181" xr:uid="{00000000-0005-0000-0000-0000B4000000}"/>
    <cellStyle name="20% - Énfasis4 7" xfId="182" xr:uid="{00000000-0005-0000-0000-0000B5000000}"/>
    <cellStyle name="20% - Énfasis4 8" xfId="183" xr:uid="{00000000-0005-0000-0000-0000B6000000}"/>
    <cellStyle name="20% - Énfasis4 9" xfId="184" xr:uid="{00000000-0005-0000-0000-0000B7000000}"/>
    <cellStyle name="20% - Énfasis5 10" xfId="185" xr:uid="{00000000-0005-0000-0000-0000B8000000}"/>
    <cellStyle name="20% - Énfasis5 11" xfId="186" xr:uid="{00000000-0005-0000-0000-0000B9000000}"/>
    <cellStyle name="20% - Énfasis5 12" xfId="187" xr:uid="{00000000-0005-0000-0000-0000BA000000}"/>
    <cellStyle name="20% - Énfasis5 2" xfId="188" xr:uid="{00000000-0005-0000-0000-0000BB000000}"/>
    <cellStyle name="20% - Énfasis5 2 2" xfId="189" xr:uid="{00000000-0005-0000-0000-0000BC000000}"/>
    <cellStyle name="20% - Énfasis5 2 3" xfId="190" xr:uid="{00000000-0005-0000-0000-0000BD000000}"/>
    <cellStyle name="20% - Énfasis5 2 4" xfId="191" xr:uid="{00000000-0005-0000-0000-0000BE000000}"/>
    <cellStyle name="20% - Énfasis5 2 5" xfId="192" xr:uid="{00000000-0005-0000-0000-0000BF000000}"/>
    <cellStyle name="20% - Énfasis5 2 6" xfId="193" xr:uid="{00000000-0005-0000-0000-0000C0000000}"/>
    <cellStyle name="20% - Énfasis5 2 7" xfId="194" xr:uid="{00000000-0005-0000-0000-0000C1000000}"/>
    <cellStyle name="20% - Énfasis5 2_ETOI143_Cuadros_Sufing_CV_con_letras_20150122" xfId="195" xr:uid="{00000000-0005-0000-0000-0000C2000000}"/>
    <cellStyle name="20% - Énfasis5 3" xfId="196" xr:uid="{00000000-0005-0000-0000-0000C3000000}"/>
    <cellStyle name="20% - Énfasis5 3 2" xfId="197" xr:uid="{00000000-0005-0000-0000-0000C4000000}"/>
    <cellStyle name="20% - Énfasis5 3 3" xfId="198" xr:uid="{00000000-0005-0000-0000-0000C5000000}"/>
    <cellStyle name="20% - Énfasis5 3 4" xfId="199" xr:uid="{00000000-0005-0000-0000-0000C6000000}"/>
    <cellStyle name="20% - Énfasis5 3 5" xfId="200" xr:uid="{00000000-0005-0000-0000-0000C7000000}"/>
    <cellStyle name="20% - Énfasis5 3 6" xfId="201" xr:uid="{00000000-0005-0000-0000-0000C8000000}"/>
    <cellStyle name="20% - Énfasis5 3 7" xfId="202" xr:uid="{00000000-0005-0000-0000-0000C9000000}"/>
    <cellStyle name="20% - Énfasis5 3_ETOI143_Cuadros_Sufing_CV_con_letras_20150122" xfId="203" xr:uid="{00000000-0005-0000-0000-0000CA000000}"/>
    <cellStyle name="20% - Énfasis5 4" xfId="204" xr:uid="{00000000-0005-0000-0000-0000CB000000}"/>
    <cellStyle name="20% - Énfasis5 4 2" xfId="205" xr:uid="{00000000-0005-0000-0000-0000CC000000}"/>
    <cellStyle name="20% - Énfasis5 4 3" xfId="206" xr:uid="{00000000-0005-0000-0000-0000CD000000}"/>
    <cellStyle name="20% - Énfasis5 4 4" xfId="207" xr:uid="{00000000-0005-0000-0000-0000CE000000}"/>
    <cellStyle name="20% - Énfasis5 4 5" xfId="208" xr:uid="{00000000-0005-0000-0000-0000CF000000}"/>
    <cellStyle name="20% - Énfasis5 4 6" xfId="209" xr:uid="{00000000-0005-0000-0000-0000D0000000}"/>
    <cellStyle name="20% - Énfasis5 4 7" xfId="210" xr:uid="{00000000-0005-0000-0000-0000D1000000}"/>
    <cellStyle name="20% - Énfasis5 4_ETOI143_Cuadros_Sufing_CV_con_letras_20150122" xfId="211" xr:uid="{00000000-0005-0000-0000-0000D2000000}"/>
    <cellStyle name="20% - Énfasis5 5" xfId="212" xr:uid="{00000000-0005-0000-0000-0000D3000000}"/>
    <cellStyle name="20% - Énfasis5 5 2" xfId="213" xr:uid="{00000000-0005-0000-0000-0000D4000000}"/>
    <cellStyle name="20% - Énfasis5 5 3" xfId="214" xr:uid="{00000000-0005-0000-0000-0000D5000000}"/>
    <cellStyle name="20% - Énfasis5 5 4" xfId="215" xr:uid="{00000000-0005-0000-0000-0000D6000000}"/>
    <cellStyle name="20% - Énfasis5 5 5" xfId="216" xr:uid="{00000000-0005-0000-0000-0000D7000000}"/>
    <cellStyle name="20% - Énfasis5 5 6" xfId="217" xr:uid="{00000000-0005-0000-0000-0000D8000000}"/>
    <cellStyle name="20% - Énfasis5 5 7" xfId="218" xr:uid="{00000000-0005-0000-0000-0000D9000000}"/>
    <cellStyle name="20% - Énfasis5 5_ETOI143_Cuadros_Sufing_CV_con_letras_20150122" xfId="219" xr:uid="{00000000-0005-0000-0000-0000DA000000}"/>
    <cellStyle name="20% - Énfasis5 6" xfId="220" xr:uid="{00000000-0005-0000-0000-0000DB000000}"/>
    <cellStyle name="20% - Énfasis5 6 2" xfId="221" xr:uid="{00000000-0005-0000-0000-0000DC000000}"/>
    <cellStyle name="20% - Énfasis5 6 3" xfId="222" xr:uid="{00000000-0005-0000-0000-0000DD000000}"/>
    <cellStyle name="20% - Énfasis5 6 4" xfId="223" xr:uid="{00000000-0005-0000-0000-0000DE000000}"/>
    <cellStyle name="20% - Énfasis5 6 5" xfId="224" xr:uid="{00000000-0005-0000-0000-0000DF000000}"/>
    <cellStyle name="20% - Énfasis5 6 6" xfId="225" xr:uid="{00000000-0005-0000-0000-0000E0000000}"/>
    <cellStyle name="20% - Énfasis5 6 7" xfId="226" xr:uid="{00000000-0005-0000-0000-0000E1000000}"/>
    <cellStyle name="20% - Énfasis5 6_ETOI143_Cuadros_Sufing_CV_con_letras_20150122" xfId="227" xr:uid="{00000000-0005-0000-0000-0000E2000000}"/>
    <cellStyle name="20% - Énfasis5 7" xfId="228" xr:uid="{00000000-0005-0000-0000-0000E3000000}"/>
    <cellStyle name="20% - Énfasis5 8" xfId="229" xr:uid="{00000000-0005-0000-0000-0000E4000000}"/>
    <cellStyle name="20% - Énfasis5 9" xfId="230" xr:uid="{00000000-0005-0000-0000-0000E5000000}"/>
    <cellStyle name="20% - Énfasis6 10" xfId="231" xr:uid="{00000000-0005-0000-0000-0000E6000000}"/>
    <cellStyle name="20% - Énfasis6 11" xfId="232" xr:uid="{00000000-0005-0000-0000-0000E7000000}"/>
    <cellStyle name="20% - Énfasis6 12" xfId="233" xr:uid="{00000000-0005-0000-0000-0000E8000000}"/>
    <cellStyle name="20% - Énfasis6 2" xfId="234" xr:uid="{00000000-0005-0000-0000-0000E9000000}"/>
    <cellStyle name="20% - Énfasis6 2 2" xfId="235" xr:uid="{00000000-0005-0000-0000-0000EA000000}"/>
    <cellStyle name="20% - Énfasis6 2 3" xfId="236" xr:uid="{00000000-0005-0000-0000-0000EB000000}"/>
    <cellStyle name="20% - Énfasis6 2 4" xfId="237" xr:uid="{00000000-0005-0000-0000-0000EC000000}"/>
    <cellStyle name="20% - Énfasis6 2 5" xfId="238" xr:uid="{00000000-0005-0000-0000-0000ED000000}"/>
    <cellStyle name="20% - Énfasis6 2 6" xfId="239" xr:uid="{00000000-0005-0000-0000-0000EE000000}"/>
    <cellStyle name="20% - Énfasis6 2 7" xfId="240" xr:uid="{00000000-0005-0000-0000-0000EF000000}"/>
    <cellStyle name="20% - Énfasis6 2_ETOI143_Cuadros_Sufing_CV_con_letras_20150122" xfId="241" xr:uid="{00000000-0005-0000-0000-0000F0000000}"/>
    <cellStyle name="20% - Énfasis6 3" xfId="242" xr:uid="{00000000-0005-0000-0000-0000F1000000}"/>
    <cellStyle name="20% - Énfasis6 3 2" xfId="243" xr:uid="{00000000-0005-0000-0000-0000F2000000}"/>
    <cellStyle name="20% - Énfasis6 3 3" xfId="244" xr:uid="{00000000-0005-0000-0000-0000F3000000}"/>
    <cellStyle name="20% - Énfasis6 3 4" xfId="245" xr:uid="{00000000-0005-0000-0000-0000F4000000}"/>
    <cellStyle name="20% - Énfasis6 3 5" xfId="246" xr:uid="{00000000-0005-0000-0000-0000F5000000}"/>
    <cellStyle name="20% - Énfasis6 3 6" xfId="247" xr:uid="{00000000-0005-0000-0000-0000F6000000}"/>
    <cellStyle name="20% - Énfasis6 3 7" xfId="248" xr:uid="{00000000-0005-0000-0000-0000F7000000}"/>
    <cellStyle name="20% - Énfasis6 3_ETOI143_Cuadros_Sufing_CV_con_letras_20150122" xfId="249" xr:uid="{00000000-0005-0000-0000-0000F8000000}"/>
    <cellStyle name="20% - Énfasis6 4" xfId="250" xr:uid="{00000000-0005-0000-0000-0000F9000000}"/>
    <cellStyle name="20% - Énfasis6 4 2" xfId="251" xr:uid="{00000000-0005-0000-0000-0000FA000000}"/>
    <cellStyle name="20% - Énfasis6 4 3" xfId="252" xr:uid="{00000000-0005-0000-0000-0000FB000000}"/>
    <cellStyle name="20% - Énfasis6 4 4" xfId="253" xr:uid="{00000000-0005-0000-0000-0000FC000000}"/>
    <cellStyle name="20% - Énfasis6 4 5" xfId="254" xr:uid="{00000000-0005-0000-0000-0000FD000000}"/>
    <cellStyle name="20% - Énfasis6 4 6" xfId="255" xr:uid="{00000000-0005-0000-0000-0000FE000000}"/>
    <cellStyle name="20% - Énfasis6 4 7" xfId="256" xr:uid="{00000000-0005-0000-0000-0000FF000000}"/>
    <cellStyle name="20% - Énfasis6 4_ETOI143_Cuadros_Sufing_CV_con_letras_20150122" xfId="257" xr:uid="{00000000-0005-0000-0000-000000010000}"/>
    <cellStyle name="20% - Énfasis6 5" xfId="258" xr:uid="{00000000-0005-0000-0000-000001010000}"/>
    <cellStyle name="20% - Énfasis6 5 2" xfId="259" xr:uid="{00000000-0005-0000-0000-000002010000}"/>
    <cellStyle name="20% - Énfasis6 5 3" xfId="260" xr:uid="{00000000-0005-0000-0000-000003010000}"/>
    <cellStyle name="20% - Énfasis6 5 4" xfId="261" xr:uid="{00000000-0005-0000-0000-000004010000}"/>
    <cellStyle name="20% - Énfasis6 5 5" xfId="262" xr:uid="{00000000-0005-0000-0000-000005010000}"/>
    <cellStyle name="20% - Énfasis6 5 6" xfId="263" xr:uid="{00000000-0005-0000-0000-000006010000}"/>
    <cellStyle name="20% - Énfasis6 5 7" xfId="264" xr:uid="{00000000-0005-0000-0000-000007010000}"/>
    <cellStyle name="20% - Énfasis6 5_ETOI143_Cuadros_Sufing_CV_con_letras_20150122" xfId="265" xr:uid="{00000000-0005-0000-0000-000008010000}"/>
    <cellStyle name="20% - Énfasis6 6" xfId="266" xr:uid="{00000000-0005-0000-0000-000009010000}"/>
    <cellStyle name="20% - Énfasis6 6 2" xfId="267" xr:uid="{00000000-0005-0000-0000-00000A010000}"/>
    <cellStyle name="20% - Énfasis6 6 3" xfId="268" xr:uid="{00000000-0005-0000-0000-00000B010000}"/>
    <cellStyle name="20% - Énfasis6 6 4" xfId="269" xr:uid="{00000000-0005-0000-0000-00000C010000}"/>
    <cellStyle name="20% - Énfasis6 6 5" xfId="270" xr:uid="{00000000-0005-0000-0000-00000D010000}"/>
    <cellStyle name="20% - Énfasis6 6 6" xfId="271" xr:uid="{00000000-0005-0000-0000-00000E010000}"/>
    <cellStyle name="20% - Énfasis6 6 7" xfId="272" xr:uid="{00000000-0005-0000-0000-00000F010000}"/>
    <cellStyle name="20% - Énfasis6 6_ETOI143_Cuadros_Sufing_CV_con_letras_20150122" xfId="273" xr:uid="{00000000-0005-0000-0000-000010010000}"/>
    <cellStyle name="20% - Énfasis6 7" xfId="274" xr:uid="{00000000-0005-0000-0000-000011010000}"/>
    <cellStyle name="20% - Énfasis6 8" xfId="275" xr:uid="{00000000-0005-0000-0000-000012010000}"/>
    <cellStyle name="20% - Énfasis6 9" xfId="276" xr:uid="{00000000-0005-0000-0000-000013010000}"/>
    <cellStyle name="40% - Énfasis1 10" xfId="277" xr:uid="{00000000-0005-0000-0000-000014010000}"/>
    <cellStyle name="40% - Énfasis1 11" xfId="278" xr:uid="{00000000-0005-0000-0000-000015010000}"/>
    <cellStyle name="40% - Énfasis1 12" xfId="279" xr:uid="{00000000-0005-0000-0000-000016010000}"/>
    <cellStyle name="40% - Énfasis1 2" xfId="280" xr:uid="{00000000-0005-0000-0000-000017010000}"/>
    <cellStyle name="40% - Énfasis1 2 2" xfId="281" xr:uid="{00000000-0005-0000-0000-000018010000}"/>
    <cellStyle name="40% - Énfasis1 2 3" xfId="282" xr:uid="{00000000-0005-0000-0000-000019010000}"/>
    <cellStyle name="40% - Énfasis1 2 4" xfId="283" xr:uid="{00000000-0005-0000-0000-00001A010000}"/>
    <cellStyle name="40% - Énfasis1 2 5" xfId="284" xr:uid="{00000000-0005-0000-0000-00001B010000}"/>
    <cellStyle name="40% - Énfasis1 2 6" xfId="285" xr:uid="{00000000-0005-0000-0000-00001C010000}"/>
    <cellStyle name="40% - Énfasis1 2 7" xfId="286" xr:uid="{00000000-0005-0000-0000-00001D010000}"/>
    <cellStyle name="40% - Énfasis1 2_ETOI143_Cuadros_Sufing_CV_con_letras_20150122" xfId="287" xr:uid="{00000000-0005-0000-0000-00001E010000}"/>
    <cellStyle name="40% - Énfasis1 3" xfId="288" xr:uid="{00000000-0005-0000-0000-00001F010000}"/>
    <cellStyle name="40% - Énfasis1 3 2" xfId="289" xr:uid="{00000000-0005-0000-0000-000020010000}"/>
    <cellStyle name="40% - Énfasis1 3 3" xfId="290" xr:uid="{00000000-0005-0000-0000-000021010000}"/>
    <cellStyle name="40% - Énfasis1 3 4" xfId="291" xr:uid="{00000000-0005-0000-0000-000022010000}"/>
    <cellStyle name="40% - Énfasis1 3 5" xfId="292" xr:uid="{00000000-0005-0000-0000-000023010000}"/>
    <cellStyle name="40% - Énfasis1 3 6" xfId="293" xr:uid="{00000000-0005-0000-0000-000024010000}"/>
    <cellStyle name="40% - Énfasis1 3 7" xfId="294" xr:uid="{00000000-0005-0000-0000-000025010000}"/>
    <cellStyle name="40% - Énfasis1 3_ETOI143_Cuadros_Sufing_CV_con_letras_20150122" xfId="295" xr:uid="{00000000-0005-0000-0000-000026010000}"/>
    <cellStyle name="40% - Énfasis1 4" xfId="296" xr:uid="{00000000-0005-0000-0000-000027010000}"/>
    <cellStyle name="40% - Énfasis1 4 2" xfId="297" xr:uid="{00000000-0005-0000-0000-000028010000}"/>
    <cellStyle name="40% - Énfasis1 4 3" xfId="298" xr:uid="{00000000-0005-0000-0000-000029010000}"/>
    <cellStyle name="40% - Énfasis1 4 4" xfId="299" xr:uid="{00000000-0005-0000-0000-00002A010000}"/>
    <cellStyle name="40% - Énfasis1 4 5" xfId="300" xr:uid="{00000000-0005-0000-0000-00002B010000}"/>
    <cellStyle name="40% - Énfasis1 4 6" xfId="301" xr:uid="{00000000-0005-0000-0000-00002C010000}"/>
    <cellStyle name="40% - Énfasis1 4 7" xfId="302" xr:uid="{00000000-0005-0000-0000-00002D010000}"/>
    <cellStyle name="40% - Énfasis1 4_ETOI143_Cuadros_Sufing_CV_con_letras_20150122" xfId="303" xr:uid="{00000000-0005-0000-0000-00002E010000}"/>
    <cellStyle name="40% - Énfasis1 5" xfId="304" xr:uid="{00000000-0005-0000-0000-00002F010000}"/>
    <cellStyle name="40% - Énfasis1 5 2" xfId="305" xr:uid="{00000000-0005-0000-0000-000030010000}"/>
    <cellStyle name="40% - Énfasis1 5 3" xfId="306" xr:uid="{00000000-0005-0000-0000-000031010000}"/>
    <cellStyle name="40% - Énfasis1 5 4" xfId="307" xr:uid="{00000000-0005-0000-0000-000032010000}"/>
    <cellStyle name="40% - Énfasis1 5 5" xfId="308" xr:uid="{00000000-0005-0000-0000-000033010000}"/>
    <cellStyle name="40% - Énfasis1 5 6" xfId="309" xr:uid="{00000000-0005-0000-0000-000034010000}"/>
    <cellStyle name="40% - Énfasis1 5 7" xfId="310" xr:uid="{00000000-0005-0000-0000-000035010000}"/>
    <cellStyle name="40% - Énfasis1 5_ETOI143_Cuadros_Sufing_CV_con_letras_20150122" xfId="311" xr:uid="{00000000-0005-0000-0000-000036010000}"/>
    <cellStyle name="40% - Énfasis1 6" xfId="312" xr:uid="{00000000-0005-0000-0000-000037010000}"/>
    <cellStyle name="40% - Énfasis1 6 2" xfId="313" xr:uid="{00000000-0005-0000-0000-000038010000}"/>
    <cellStyle name="40% - Énfasis1 6 3" xfId="314" xr:uid="{00000000-0005-0000-0000-000039010000}"/>
    <cellStyle name="40% - Énfasis1 6 4" xfId="315" xr:uid="{00000000-0005-0000-0000-00003A010000}"/>
    <cellStyle name="40% - Énfasis1 6 5" xfId="316" xr:uid="{00000000-0005-0000-0000-00003B010000}"/>
    <cellStyle name="40% - Énfasis1 6 6" xfId="317" xr:uid="{00000000-0005-0000-0000-00003C010000}"/>
    <cellStyle name="40% - Énfasis1 6 7" xfId="318" xr:uid="{00000000-0005-0000-0000-00003D010000}"/>
    <cellStyle name="40% - Énfasis1 6_ETOI143_Cuadros_Sufing_CV_con_letras_20150122" xfId="319" xr:uid="{00000000-0005-0000-0000-00003E010000}"/>
    <cellStyle name="40% - Énfasis1 7" xfId="320" xr:uid="{00000000-0005-0000-0000-00003F010000}"/>
    <cellStyle name="40% - Énfasis1 8" xfId="321" xr:uid="{00000000-0005-0000-0000-000040010000}"/>
    <cellStyle name="40% - Énfasis1 9" xfId="322" xr:uid="{00000000-0005-0000-0000-000041010000}"/>
    <cellStyle name="40% - Énfasis2 10" xfId="323" xr:uid="{00000000-0005-0000-0000-000042010000}"/>
    <cellStyle name="40% - Énfasis2 11" xfId="324" xr:uid="{00000000-0005-0000-0000-000043010000}"/>
    <cellStyle name="40% - Énfasis2 12" xfId="325" xr:uid="{00000000-0005-0000-0000-000044010000}"/>
    <cellStyle name="40% - Énfasis2 2" xfId="326" xr:uid="{00000000-0005-0000-0000-000045010000}"/>
    <cellStyle name="40% - Énfasis2 2 2" xfId="327" xr:uid="{00000000-0005-0000-0000-000046010000}"/>
    <cellStyle name="40% - Énfasis2 2 3" xfId="328" xr:uid="{00000000-0005-0000-0000-000047010000}"/>
    <cellStyle name="40% - Énfasis2 2 4" xfId="329" xr:uid="{00000000-0005-0000-0000-000048010000}"/>
    <cellStyle name="40% - Énfasis2 2 5" xfId="330" xr:uid="{00000000-0005-0000-0000-000049010000}"/>
    <cellStyle name="40% - Énfasis2 2 6" xfId="331" xr:uid="{00000000-0005-0000-0000-00004A010000}"/>
    <cellStyle name="40% - Énfasis2 2 7" xfId="332" xr:uid="{00000000-0005-0000-0000-00004B010000}"/>
    <cellStyle name="40% - Énfasis2 2_ETOI143_Cuadros_Sufing_CV_con_letras_20150122" xfId="333" xr:uid="{00000000-0005-0000-0000-00004C010000}"/>
    <cellStyle name="40% - Énfasis2 3" xfId="334" xr:uid="{00000000-0005-0000-0000-00004D010000}"/>
    <cellStyle name="40% - Énfasis2 3 2" xfId="335" xr:uid="{00000000-0005-0000-0000-00004E010000}"/>
    <cellStyle name="40% - Énfasis2 3 3" xfId="336" xr:uid="{00000000-0005-0000-0000-00004F010000}"/>
    <cellStyle name="40% - Énfasis2 3 4" xfId="337" xr:uid="{00000000-0005-0000-0000-000050010000}"/>
    <cellStyle name="40% - Énfasis2 3 5" xfId="338" xr:uid="{00000000-0005-0000-0000-000051010000}"/>
    <cellStyle name="40% - Énfasis2 3 6" xfId="339" xr:uid="{00000000-0005-0000-0000-000052010000}"/>
    <cellStyle name="40% - Énfasis2 3 7" xfId="340" xr:uid="{00000000-0005-0000-0000-000053010000}"/>
    <cellStyle name="40% - Énfasis2 3_ETOI143_Cuadros_Sufing_CV_con_letras_20150122" xfId="341" xr:uid="{00000000-0005-0000-0000-000054010000}"/>
    <cellStyle name="40% - Énfasis2 4" xfId="342" xr:uid="{00000000-0005-0000-0000-000055010000}"/>
    <cellStyle name="40% - Énfasis2 4 2" xfId="343" xr:uid="{00000000-0005-0000-0000-000056010000}"/>
    <cellStyle name="40% - Énfasis2 4 3" xfId="344" xr:uid="{00000000-0005-0000-0000-000057010000}"/>
    <cellStyle name="40% - Énfasis2 4 4" xfId="345" xr:uid="{00000000-0005-0000-0000-000058010000}"/>
    <cellStyle name="40% - Énfasis2 4 5" xfId="346" xr:uid="{00000000-0005-0000-0000-000059010000}"/>
    <cellStyle name="40% - Énfasis2 4 6" xfId="347" xr:uid="{00000000-0005-0000-0000-00005A010000}"/>
    <cellStyle name="40% - Énfasis2 4 7" xfId="348" xr:uid="{00000000-0005-0000-0000-00005B010000}"/>
    <cellStyle name="40% - Énfasis2 4_ETOI143_Cuadros_Sufing_CV_con_letras_20150122" xfId="349" xr:uid="{00000000-0005-0000-0000-00005C010000}"/>
    <cellStyle name="40% - Énfasis2 5" xfId="350" xr:uid="{00000000-0005-0000-0000-00005D010000}"/>
    <cellStyle name="40% - Énfasis2 5 2" xfId="351" xr:uid="{00000000-0005-0000-0000-00005E010000}"/>
    <cellStyle name="40% - Énfasis2 5 3" xfId="352" xr:uid="{00000000-0005-0000-0000-00005F010000}"/>
    <cellStyle name="40% - Énfasis2 5 4" xfId="353" xr:uid="{00000000-0005-0000-0000-000060010000}"/>
    <cellStyle name="40% - Énfasis2 5 5" xfId="354" xr:uid="{00000000-0005-0000-0000-000061010000}"/>
    <cellStyle name="40% - Énfasis2 5 6" xfId="355" xr:uid="{00000000-0005-0000-0000-000062010000}"/>
    <cellStyle name="40% - Énfasis2 5 7" xfId="356" xr:uid="{00000000-0005-0000-0000-000063010000}"/>
    <cellStyle name="40% - Énfasis2 5_ETOI143_Cuadros_Sufing_CV_con_letras_20150122" xfId="357" xr:uid="{00000000-0005-0000-0000-000064010000}"/>
    <cellStyle name="40% - Énfasis2 6" xfId="358" xr:uid="{00000000-0005-0000-0000-000065010000}"/>
    <cellStyle name="40% - Énfasis2 6 2" xfId="359" xr:uid="{00000000-0005-0000-0000-000066010000}"/>
    <cellStyle name="40% - Énfasis2 6 3" xfId="360" xr:uid="{00000000-0005-0000-0000-000067010000}"/>
    <cellStyle name="40% - Énfasis2 6 4" xfId="361" xr:uid="{00000000-0005-0000-0000-000068010000}"/>
    <cellStyle name="40% - Énfasis2 6 5" xfId="362" xr:uid="{00000000-0005-0000-0000-000069010000}"/>
    <cellStyle name="40% - Énfasis2 6 6" xfId="363" xr:uid="{00000000-0005-0000-0000-00006A010000}"/>
    <cellStyle name="40% - Énfasis2 6 7" xfId="364" xr:uid="{00000000-0005-0000-0000-00006B010000}"/>
    <cellStyle name="40% - Énfasis2 6_ETOI143_Cuadros_Sufing_CV_con_letras_20150122" xfId="365" xr:uid="{00000000-0005-0000-0000-00006C010000}"/>
    <cellStyle name="40% - Énfasis2 7" xfId="366" xr:uid="{00000000-0005-0000-0000-00006D010000}"/>
    <cellStyle name="40% - Énfasis2 8" xfId="367" xr:uid="{00000000-0005-0000-0000-00006E010000}"/>
    <cellStyle name="40% - Énfasis2 9" xfId="368" xr:uid="{00000000-0005-0000-0000-00006F010000}"/>
    <cellStyle name="40% - Énfasis3 10" xfId="369" xr:uid="{00000000-0005-0000-0000-000070010000}"/>
    <cellStyle name="40% - Énfasis3 11" xfId="370" xr:uid="{00000000-0005-0000-0000-000071010000}"/>
    <cellStyle name="40% - Énfasis3 12" xfId="371" xr:uid="{00000000-0005-0000-0000-000072010000}"/>
    <cellStyle name="40% - Énfasis3 2" xfId="372" xr:uid="{00000000-0005-0000-0000-000073010000}"/>
    <cellStyle name="40% - Énfasis3 2 2" xfId="373" xr:uid="{00000000-0005-0000-0000-000074010000}"/>
    <cellStyle name="40% - Énfasis3 2 3" xfId="374" xr:uid="{00000000-0005-0000-0000-000075010000}"/>
    <cellStyle name="40% - Énfasis3 2 4" xfId="375" xr:uid="{00000000-0005-0000-0000-000076010000}"/>
    <cellStyle name="40% - Énfasis3 2 5" xfId="376" xr:uid="{00000000-0005-0000-0000-000077010000}"/>
    <cellStyle name="40% - Énfasis3 2 6" xfId="377" xr:uid="{00000000-0005-0000-0000-000078010000}"/>
    <cellStyle name="40% - Énfasis3 2 7" xfId="378" xr:uid="{00000000-0005-0000-0000-000079010000}"/>
    <cellStyle name="40% - Énfasis3 2_ETOI143_Cuadros_Sufing_CV_con_letras_20150122" xfId="379" xr:uid="{00000000-0005-0000-0000-00007A010000}"/>
    <cellStyle name="40% - Énfasis3 3" xfId="380" xr:uid="{00000000-0005-0000-0000-00007B010000}"/>
    <cellStyle name="40% - Énfasis3 3 2" xfId="381" xr:uid="{00000000-0005-0000-0000-00007C010000}"/>
    <cellStyle name="40% - Énfasis3 3 3" xfId="382" xr:uid="{00000000-0005-0000-0000-00007D010000}"/>
    <cellStyle name="40% - Énfasis3 3 4" xfId="383" xr:uid="{00000000-0005-0000-0000-00007E010000}"/>
    <cellStyle name="40% - Énfasis3 3 5" xfId="384" xr:uid="{00000000-0005-0000-0000-00007F010000}"/>
    <cellStyle name="40% - Énfasis3 3 6" xfId="385" xr:uid="{00000000-0005-0000-0000-000080010000}"/>
    <cellStyle name="40% - Énfasis3 3 7" xfId="386" xr:uid="{00000000-0005-0000-0000-000081010000}"/>
    <cellStyle name="40% - Énfasis3 3_ETOI143_Cuadros_Sufing_CV_con_letras_20150122" xfId="387" xr:uid="{00000000-0005-0000-0000-000082010000}"/>
    <cellStyle name="40% - Énfasis3 4" xfId="388" xr:uid="{00000000-0005-0000-0000-000083010000}"/>
    <cellStyle name="40% - Énfasis3 4 2" xfId="389" xr:uid="{00000000-0005-0000-0000-000084010000}"/>
    <cellStyle name="40% - Énfasis3 4 3" xfId="390" xr:uid="{00000000-0005-0000-0000-000085010000}"/>
    <cellStyle name="40% - Énfasis3 4 4" xfId="391" xr:uid="{00000000-0005-0000-0000-000086010000}"/>
    <cellStyle name="40% - Énfasis3 4 5" xfId="392" xr:uid="{00000000-0005-0000-0000-000087010000}"/>
    <cellStyle name="40% - Énfasis3 4 6" xfId="393" xr:uid="{00000000-0005-0000-0000-000088010000}"/>
    <cellStyle name="40% - Énfasis3 4 7" xfId="394" xr:uid="{00000000-0005-0000-0000-000089010000}"/>
    <cellStyle name="40% - Énfasis3 4_ETOI143_Cuadros_Sufing_CV_con_letras_20150122" xfId="395" xr:uid="{00000000-0005-0000-0000-00008A010000}"/>
    <cellStyle name="40% - Énfasis3 5" xfId="396" xr:uid="{00000000-0005-0000-0000-00008B010000}"/>
    <cellStyle name="40% - Énfasis3 5 2" xfId="397" xr:uid="{00000000-0005-0000-0000-00008C010000}"/>
    <cellStyle name="40% - Énfasis3 5 3" xfId="398" xr:uid="{00000000-0005-0000-0000-00008D010000}"/>
    <cellStyle name="40% - Énfasis3 5 4" xfId="399" xr:uid="{00000000-0005-0000-0000-00008E010000}"/>
    <cellStyle name="40% - Énfasis3 5 5" xfId="400" xr:uid="{00000000-0005-0000-0000-00008F010000}"/>
    <cellStyle name="40% - Énfasis3 5 6" xfId="401" xr:uid="{00000000-0005-0000-0000-000090010000}"/>
    <cellStyle name="40% - Énfasis3 5 7" xfId="402" xr:uid="{00000000-0005-0000-0000-000091010000}"/>
    <cellStyle name="40% - Énfasis3 5_ETOI143_Cuadros_Sufing_CV_con_letras_20150122" xfId="403" xr:uid="{00000000-0005-0000-0000-000092010000}"/>
    <cellStyle name="40% - Énfasis3 6" xfId="404" xr:uid="{00000000-0005-0000-0000-000093010000}"/>
    <cellStyle name="40% - Énfasis3 6 2" xfId="405" xr:uid="{00000000-0005-0000-0000-000094010000}"/>
    <cellStyle name="40% - Énfasis3 6 3" xfId="406" xr:uid="{00000000-0005-0000-0000-000095010000}"/>
    <cellStyle name="40% - Énfasis3 6 4" xfId="407" xr:uid="{00000000-0005-0000-0000-000096010000}"/>
    <cellStyle name="40% - Énfasis3 6 5" xfId="408" xr:uid="{00000000-0005-0000-0000-000097010000}"/>
    <cellStyle name="40% - Énfasis3 6 6" xfId="409" xr:uid="{00000000-0005-0000-0000-000098010000}"/>
    <cellStyle name="40% - Énfasis3 6 7" xfId="410" xr:uid="{00000000-0005-0000-0000-000099010000}"/>
    <cellStyle name="40% - Énfasis3 6_ETOI143_Cuadros_Sufing_CV_con_letras_20150122" xfId="411" xr:uid="{00000000-0005-0000-0000-00009A010000}"/>
    <cellStyle name="40% - Énfasis3 7" xfId="412" xr:uid="{00000000-0005-0000-0000-00009B010000}"/>
    <cellStyle name="40% - Énfasis3 8" xfId="413" xr:uid="{00000000-0005-0000-0000-00009C010000}"/>
    <cellStyle name="40% - Énfasis3 9" xfId="414" xr:uid="{00000000-0005-0000-0000-00009D010000}"/>
    <cellStyle name="40% - Énfasis4 10" xfId="415" xr:uid="{00000000-0005-0000-0000-00009E010000}"/>
    <cellStyle name="40% - Énfasis4 11" xfId="416" xr:uid="{00000000-0005-0000-0000-00009F010000}"/>
    <cellStyle name="40% - Énfasis4 12" xfId="417" xr:uid="{00000000-0005-0000-0000-0000A0010000}"/>
    <cellStyle name="40% - Énfasis4 2" xfId="418" xr:uid="{00000000-0005-0000-0000-0000A1010000}"/>
    <cellStyle name="40% - Énfasis4 2 2" xfId="419" xr:uid="{00000000-0005-0000-0000-0000A2010000}"/>
    <cellStyle name="40% - Énfasis4 2 3" xfId="420" xr:uid="{00000000-0005-0000-0000-0000A3010000}"/>
    <cellStyle name="40% - Énfasis4 2 4" xfId="421" xr:uid="{00000000-0005-0000-0000-0000A4010000}"/>
    <cellStyle name="40% - Énfasis4 2 5" xfId="422" xr:uid="{00000000-0005-0000-0000-0000A5010000}"/>
    <cellStyle name="40% - Énfasis4 2 6" xfId="423" xr:uid="{00000000-0005-0000-0000-0000A6010000}"/>
    <cellStyle name="40% - Énfasis4 2 7" xfId="424" xr:uid="{00000000-0005-0000-0000-0000A7010000}"/>
    <cellStyle name="40% - Énfasis4 2_ETOI143_Cuadros_Sufing_CV_con_letras_20150122" xfId="425" xr:uid="{00000000-0005-0000-0000-0000A8010000}"/>
    <cellStyle name="40% - Énfasis4 3" xfId="426" xr:uid="{00000000-0005-0000-0000-0000A9010000}"/>
    <cellStyle name="40% - Énfasis4 3 2" xfId="427" xr:uid="{00000000-0005-0000-0000-0000AA010000}"/>
    <cellStyle name="40% - Énfasis4 3 3" xfId="428" xr:uid="{00000000-0005-0000-0000-0000AB010000}"/>
    <cellStyle name="40% - Énfasis4 3 4" xfId="429" xr:uid="{00000000-0005-0000-0000-0000AC010000}"/>
    <cellStyle name="40% - Énfasis4 3 5" xfId="430" xr:uid="{00000000-0005-0000-0000-0000AD010000}"/>
    <cellStyle name="40% - Énfasis4 3 6" xfId="431" xr:uid="{00000000-0005-0000-0000-0000AE010000}"/>
    <cellStyle name="40% - Énfasis4 3 7" xfId="432" xr:uid="{00000000-0005-0000-0000-0000AF010000}"/>
    <cellStyle name="40% - Énfasis4 3_ETOI143_Cuadros_Sufing_CV_con_letras_20150122" xfId="433" xr:uid="{00000000-0005-0000-0000-0000B0010000}"/>
    <cellStyle name="40% - Énfasis4 4" xfId="434" xr:uid="{00000000-0005-0000-0000-0000B1010000}"/>
    <cellStyle name="40% - Énfasis4 4 2" xfId="435" xr:uid="{00000000-0005-0000-0000-0000B2010000}"/>
    <cellStyle name="40% - Énfasis4 4 3" xfId="436" xr:uid="{00000000-0005-0000-0000-0000B3010000}"/>
    <cellStyle name="40% - Énfasis4 4 4" xfId="437" xr:uid="{00000000-0005-0000-0000-0000B4010000}"/>
    <cellStyle name="40% - Énfasis4 4 5" xfId="438" xr:uid="{00000000-0005-0000-0000-0000B5010000}"/>
    <cellStyle name="40% - Énfasis4 4 6" xfId="439" xr:uid="{00000000-0005-0000-0000-0000B6010000}"/>
    <cellStyle name="40% - Énfasis4 4 7" xfId="440" xr:uid="{00000000-0005-0000-0000-0000B7010000}"/>
    <cellStyle name="40% - Énfasis4 4_ETOI143_Cuadros_Sufing_CV_con_letras_20150122" xfId="441" xr:uid="{00000000-0005-0000-0000-0000B8010000}"/>
    <cellStyle name="40% - Énfasis4 5" xfId="442" xr:uid="{00000000-0005-0000-0000-0000B9010000}"/>
    <cellStyle name="40% - Énfasis4 5 2" xfId="443" xr:uid="{00000000-0005-0000-0000-0000BA010000}"/>
    <cellStyle name="40% - Énfasis4 5 3" xfId="444" xr:uid="{00000000-0005-0000-0000-0000BB010000}"/>
    <cellStyle name="40% - Énfasis4 5 4" xfId="445" xr:uid="{00000000-0005-0000-0000-0000BC010000}"/>
    <cellStyle name="40% - Énfasis4 5 5" xfId="446" xr:uid="{00000000-0005-0000-0000-0000BD010000}"/>
    <cellStyle name="40% - Énfasis4 5 6" xfId="447" xr:uid="{00000000-0005-0000-0000-0000BE010000}"/>
    <cellStyle name="40% - Énfasis4 5 7" xfId="448" xr:uid="{00000000-0005-0000-0000-0000BF010000}"/>
    <cellStyle name="40% - Énfasis4 5_ETOI143_Cuadros_Sufing_CV_con_letras_20150122" xfId="449" xr:uid="{00000000-0005-0000-0000-0000C0010000}"/>
    <cellStyle name="40% - Énfasis4 6" xfId="450" xr:uid="{00000000-0005-0000-0000-0000C1010000}"/>
    <cellStyle name="40% - Énfasis4 6 2" xfId="451" xr:uid="{00000000-0005-0000-0000-0000C2010000}"/>
    <cellStyle name="40% - Énfasis4 6 3" xfId="452" xr:uid="{00000000-0005-0000-0000-0000C3010000}"/>
    <cellStyle name="40% - Énfasis4 6 4" xfId="453" xr:uid="{00000000-0005-0000-0000-0000C4010000}"/>
    <cellStyle name="40% - Énfasis4 6 5" xfId="454" xr:uid="{00000000-0005-0000-0000-0000C5010000}"/>
    <cellStyle name="40% - Énfasis4 6 6" xfId="455" xr:uid="{00000000-0005-0000-0000-0000C6010000}"/>
    <cellStyle name="40% - Énfasis4 6 7" xfId="456" xr:uid="{00000000-0005-0000-0000-0000C7010000}"/>
    <cellStyle name="40% - Énfasis4 6_ETOI143_Cuadros_Sufing_CV_con_letras_20150122" xfId="457" xr:uid="{00000000-0005-0000-0000-0000C8010000}"/>
    <cellStyle name="40% - Énfasis4 7" xfId="458" xr:uid="{00000000-0005-0000-0000-0000C9010000}"/>
    <cellStyle name="40% - Énfasis4 8" xfId="459" xr:uid="{00000000-0005-0000-0000-0000CA010000}"/>
    <cellStyle name="40% - Énfasis4 9" xfId="460" xr:uid="{00000000-0005-0000-0000-0000CB010000}"/>
    <cellStyle name="40% - Énfasis5 10" xfId="461" xr:uid="{00000000-0005-0000-0000-0000CC010000}"/>
    <cellStyle name="40% - Énfasis5 11" xfId="462" xr:uid="{00000000-0005-0000-0000-0000CD010000}"/>
    <cellStyle name="40% - Énfasis5 12" xfId="463" xr:uid="{00000000-0005-0000-0000-0000CE010000}"/>
    <cellStyle name="40% - Énfasis5 2" xfId="464" xr:uid="{00000000-0005-0000-0000-0000CF010000}"/>
    <cellStyle name="40% - Énfasis5 2 2" xfId="465" xr:uid="{00000000-0005-0000-0000-0000D0010000}"/>
    <cellStyle name="40% - Énfasis5 2 3" xfId="466" xr:uid="{00000000-0005-0000-0000-0000D1010000}"/>
    <cellStyle name="40% - Énfasis5 2 4" xfId="467" xr:uid="{00000000-0005-0000-0000-0000D2010000}"/>
    <cellStyle name="40% - Énfasis5 2 5" xfId="468" xr:uid="{00000000-0005-0000-0000-0000D3010000}"/>
    <cellStyle name="40% - Énfasis5 2 6" xfId="469" xr:uid="{00000000-0005-0000-0000-0000D4010000}"/>
    <cellStyle name="40% - Énfasis5 2 7" xfId="470" xr:uid="{00000000-0005-0000-0000-0000D5010000}"/>
    <cellStyle name="40% - Énfasis5 2_ETOI143_Cuadros_Sufing_CV_con_letras_20150122" xfId="471" xr:uid="{00000000-0005-0000-0000-0000D6010000}"/>
    <cellStyle name="40% - Énfasis5 3" xfId="472" xr:uid="{00000000-0005-0000-0000-0000D7010000}"/>
    <cellStyle name="40% - Énfasis5 3 2" xfId="473" xr:uid="{00000000-0005-0000-0000-0000D8010000}"/>
    <cellStyle name="40% - Énfasis5 3 3" xfId="474" xr:uid="{00000000-0005-0000-0000-0000D9010000}"/>
    <cellStyle name="40% - Énfasis5 3 4" xfId="475" xr:uid="{00000000-0005-0000-0000-0000DA010000}"/>
    <cellStyle name="40% - Énfasis5 3 5" xfId="476" xr:uid="{00000000-0005-0000-0000-0000DB010000}"/>
    <cellStyle name="40% - Énfasis5 3 6" xfId="477" xr:uid="{00000000-0005-0000-0000-0000DC010000}"/>
    <cellStyle name="40% - Énfasis5 3 7" xfId="478" xr:uid="{00000000-0005-0000-0000-0000DD010000}"/>
    <cellStyle name="40% - Énfasis5 3_ETOI143_Cuadros_Sufing_CV_con_letras_20150122" xfId="479" xr:uid="{00000000-0005-0000-0000-0000DE010000}"/>
    <cellStyle name="40% - Énfasis5 4" xfId="480" xr:uid="{00000000-0005-0000-0000-0000DF010000}"/>
    <cellStyle name="40% - Énfasis5 4 2" xfId="481" xr:uid="{00000000-0005-0000-0000-0000E0010000}"/>
    <cellStyle name="40% - Énfasis5 4 3" xfId="482" xr:uid="{00000000-0005-0000-0000-0000E1010000}"/>
    <cellStyle name="40% - Énfasis5 4 4" xfId="483" xr:uid="{00000000-0005-0000-0000-0000E2010000}"/>
    <cellStyle name="40% - Énfasis5 4 5" xfId="484" xr:uid="{00000000-0005-0000-0000-0000E3010000}"/>
    <cellStyle name="40% - Énfasis5 4 6" xfId="485" xr:uid="{00000000-0005-0000-0000-0000E4010000}"/>
    <cellStyle name="40% - Énfasis5 4 7" xfId="486" xr:uid="{00000000-0005-0000-0000-0000E5010000}"/>
    <cellStyle name="40% - Énfasis5 4_ETOI143_Cuadros_Sufing_CV_con_letras_20150122" xfId="487" xr:uid="{00000000-0005-0000-0000-0000E6010000}"/>
    <cellStyle name="40% - Énfasis5 5" xfId="488" xr:uid="{00000000-0005-0000-0000-0000E7010000}"/>
    <cellStyle name="40% - Énfasis5 5 2" xfId="489" xr:uid="{00000000-0005-0000-0000-0000E8010000}"/>
    <cellStyle name="40% - Énfasis5 5 3" xfId="490" xr:uid="{00000000-0005-0000-0000-0000E9010000}"/>
    <cellStyle name="40% - Énfasis5 5 4" xfId="491" xr:uid="{00000000-0005-0000-0000-0000EA010000}"/>
    <cellStyle name="40% - Énfasis5 5 5" xfId="492" xr:uid="{00000000-0005-0000-0000-0000EB010000}"/>
    <cellStyle name="40% - Énfasis5 5 6" xfId="493" xr:uid="{00000000-0005-0000-0000-0000EC010000}"/>
    <cellStyle name="40% - Énfasis5 5 7" xfId="494" xr:uid="{00000000-0005-0000-0000-0000ED010000}"/>
    <cellStyle name="40% - Énfasis5 5_ETOI143_Cuadros_Sufing_CV_con_letras_20150122" xfId="495" xr:uid="{00000000-0005-0000-0000-0000EE010000}"/>
    <cellStyle name="40% - Énfasis5 6" xfId="496" xr:uid="{00000000-0005-0000-0000-0000EF010000}"/>
    <cellStyle name="40% - Énfasis5 6 2" xfId="497" xr:uid="{00000000-0005-0000-0000-0000F0010000}"/>
    <cellStyle name="40% - Énfasis5 6 3" xfId="498" xr:uid="{00000000-0005-0000-0000-0000F1010000}"/>
    <cellStyle name="40% - Énfasis5 6 4" xfId="499" xr:uid="{00000000-0005-0000-0000-0000F2010000}"/>
    <cellStyle name="40% - Énfasis5 6 5" xfId="500" xr:uid="{00000000-0005-0000-0000-0000F3010000}"/>
    <cellStyle name="40% - Énfasis5 6 6" xfId="501" xr:uid="{00000000-0005-0000-0000-0000F4010000}"/>
    <cellStyle name="40% - Énfasis5 6 7" xfId="502" xr:uid="{00000000-0005-0000-0000-0000F5010000}"/>
    <cellStyle name="40% - Énfasis5 6_ETOI143_Cuadros_Sufing_CV_con_letras_20150122" xfId="503" xr:uid="{00000000-0005-0000-0000-0000F6010000}"/>
    <cellStyle name="40% - Énfasis5 7" xfId="504" xr:uid="{00000000-0005-0000-0000-0000F7010000}"/>
    <cellStyle name="40% - Énfasis5 8" xfId="505" xr:uid="{00000000-0005-0000-0000-0000F8010000}"/>
    <cellStyle name="40% - Énfasis5 9" xfId="506" xr:uid="{00000000-0005-0000-0000-0000F9010000}"/>
    <cellStyle name="40% - Énfasis6 10" xfId="507" xr:uid="{00000000-0005-0000-0000-0000FA010000}"/>
    <cellStyle name="40% - Énfasis6 11" xfId="508" xr:uid="{00000000-0005-0000-0000-0000FB010000}"/>
    <cellStyle name="40% - Énfasis6 12" xfId="509" xr:uid="{00000000-0005-0000-0000-0000FC010000}"/>
    <cellStyle name="40% - Énfasis6 2" xfId="510" xr:uid="{00000000-0005-0000-0000-0000FD010000}"/>
    <cellStyle name="40% - Énfasis6 2 2" xfId="511" xr:uid="{00000000-0005-0000-0000-0000FE010000}"/>
    <cellStyle name="40% - Énfasis6 2 3" xfId="512" xr:uid="{00000000-0005-0000-0000-0000FF010000}"/>
    <cellStyle name="40% - Énfasis6 2 4" xfId="513" xr:uid="{00000000-0005-0000-0000-000000020000}"/>
    <cellStyle name="40% - Énfasis6 2 5" xfId="514" xr:uid="{00000000-0005-0000-0000-000001020000}"/>
    <cellStyle name="40% - Énfasis6 2 6" xfId="515" xr:uid="{00000000-0005-0000-0000-000002020000}"/>
    <cellStyle name="40% - Énfasis6 2 7" xfId="516" xr:uid="{00000000-0005-0000-0000-000003020000}"/>
    <cellStyle name="40% - Énfasis6 2_ETOI143_Cuadros_Sufing_CV_con_letras_20150122" xfId="517" xr:uid="{00000000-0005-0000-0000-000004020000}"/>
    <cellStyle name="40% - Énfasis6 3" xfId="518" xr:uid="{00000000-0005-0000-0000-000005020000}"/>
    <cellStyle name="40% - Énfasis6 3 2" xfId="519" xr:uid="{00000000-0005-0000-0000-000006020000}"/>
    <cellStyle name="40% - Énfasis6 3 3" xfId="520" xr:uid="{00000000-0005-0000-0000-000007020000}"/>
    <cellStyle name="40% - Énfasis6 3 4" xfId="521" xr:uid="{00000000-0005-0000-0000-000008020000}"/>
    <cellStyle name="40% - Énfasis6 3 5" xfId="522" xr:uid="{00000000-0005-0000-0000-000009020000}"/>
    <cellStyle name="40% - Énfasis6 3 6" xfId="523" xr:uid="{00000000-0005-0000-0000-00000A020000}"/>
    <cellStyle name="40% - Énfasis6 3 7" xfId="524" xr:uid="{00000000-0005-0000-0000-00000B020000}"/>
    <cellStyle name="40% - Énfasis6 3_ETOI143_Cuadros_Sufing_CV_con_letras_20150122" xfId="525" xr:uid="{00000000-0005-0000-0000-00000C020000}"/>
    <cellStyle name="40% - Énfasis6 4" xfId="526" xr:uid="{00000000-0005-0000-0000-00000D020000}"/>
    <cellStyle name="40% - Énfasis6 4 2" xfId="527" xr:uid="{00000000-0005-0000-0000-00000E020000}"/>
    <cellStyle name="40% - Énfasis6 4 3" xfId="528" xr:uid="{00000000-0005-0000-0000-00000F020000}"/>
    <cellStyle name="40% - Énfasis6 4 4" xfId="529" xr:uid="{00000000-0005-0000-0000-000010020000}"/>
    <cellStyle name="40% - Énfasis6 4 5" xfId="530" xr:uid="{00000000-0005-0000-0000-000011020000}"/>
    <cellStyle name="40% - Énfasis6 4 6" xfId="531" xr:uid="{00000000-0005-0000-0000-000012020000}"/>
    <cellStyle name="40% - Énfasis6 4 7" xfId="532" xr:uid="{00000000-0005-0000-0000-000013020000}"/>
    <cellStyle name="40% - Énfasis6 4_ETOI143_Cuadros_Sufing_CV_con_letras_20150122" xfId="533" xr:uid="{00000000-0005-0000-0000-000014020000}"/>
    <cellStyle name="40% - Énfasis6 5" xfId="534" xr:uid="{00000000-0005-0000-0000-000015020000}"/>
    <cellStyle name="40% - Énfasis6 5 2" xfId="535" xr:uid="{00000000-0005-0000-0000-000016020000}"/>
    <cellStyle name="40% - Énfasis6 5 3" xfId="536" xr:uid="{00000000-0005-0000-0000-000017020000}"/>
    <cellStyle name="40% - Énfasis6 5 4" xfId="537" xr:uid="{00000000-0005-0000-0000-000018020000}"/>
    <cellStyle name="40% - Énfasis6 5 5" xfId="538" xr:uid="{00000000-0005-0000-0000-000019020000}"/>
    <cellStyle name="40% - Énfasis6 5 6" xfId="539" xr:uid="{00000000-0005-0000-0000-00001A020000}"/>
    <cellStyle name="40% - Énfasis6 5 7" xfId="540" xr:uid="{00000000-0005-0000-0000-00001B020000}"/>
    <cellStyle name="40% - Énfasis6 5_ETOI143_Cuadros_Sufing_CV_con_letras_20150122" xfId="541" xr:uid="{00000000-0005-0000-0000-00001C020000}"/>
    <cellStyle name="40% - Énfasis6 6" xfId="542" xr:uid="{00000000-0005-0000-0000-00001D020000}"/>
    <cellStyle name="40% - Énfasis6 6 2" xfId="543" xr:uid="{00000000-0005-0000-0000-00001E020000}"/>
    <cellStyle name="40% - Énfasis6 6 3" xfId="544" xr:uid="{00000000-0005-0000-0000-00001F020000}"/>
    <cellStyle name="40% - Énfasis6 6 4" xfId="545" xr:uid="{00000000-0005-0000-0000-000020020000}"/>
    <cellStyle name="40% - Énfasis6 6 5" xfId="546" xr:uid="{00000000-0005-0000-0000-000021020000}"/>
    <cellStyle name="40% - Énfasis6 6 6" xfId="547" xr:uid="{00000000-0005-0000-0000-000022020000}"/>
    <cellStyle name="40% - Énfasis6 6 7" xfId="548" xr:uid="{00000000-0005-0000-0000-000023020000}"/>
    <cellStyle name="40% - Énfasis6 6_ETOI143_Cuadros_Sufing_CV_con_letras_20150122" xfId="549" xr:uid="{00000000-0005-0000-0000-000024020000}"/>
    <cellStyle name="40% - Énfasis6 7" xfId="550" xr:uid="{00000000-0005-0000-0000-000025020000}"/>
    <cellStyle name="40% - Énfasis6 8" xfId="551" xr:uid="{00000000-0005-0000-0000-000026020000}"/>
    <cellStyle name="40% - Énfasis6 9" xfId="552" xr:uid="{00000000-0005-0000-0000-000027020000}"/>
    <cellStyle name="60% - Énfasis1 10" xfId="553" xr:uid="{00000000-0005-0000-0000-000028020000}"/>
    <cellStyle name="60% - Énfasis1 11" xfId="554" xr:uid="{00000000-0005-0000-0000-000029020000}"/>
    <cellStyle name="60% - Énfasis1 12" xfId="555" xr:uid="{00000000-0005-0000-0000-00002A020000}"/>
    <cellStyle name="60% - Énfasis1 2" xfId="556" xr:uid="{00000000-0005-0000-0000-00002B020000}"/>
    <cellStyle name="60% - Énfasis1 2 2" xfId="557" xr:uid="{00000000-0005-0000-0000-00002C020000}"/>
    <cellStyle name="60% - Énfasis1 2 3" xfId="558" xr:uid="{00000000-0005-0000-0000-00002D020000}"/>
    <cellStyle name="60% - Énfasis1 2 4" xfId="559" xr:uid="{00000000-0005-0000-0000-00002E020000}"/>
    <cellStyle name="60% - Énfasis1 2 5" xfId="560" xr:uid="{00000000-0005-0000-0000-00002F020000}"/>
    <cellStyle name="60% - Énfasis1 2 6" xfId="561" xr:uid="{00000000-0005-0000-0000-000030020000}"/>
    <cellStyle name="60% - Énfasis1 2 7" xfId="562" xr:uid="{00000000-0005-0000-0000-000031020000}"/>
    <cellStyle name="60% - Énfasis1 3" xfId="563" xr:uid="{00000000-0005-0000-0000-000032020000}"/>
    <cellStyle name="60% - Énfasis1 3 2" xfId="564" xr:uid="{00000000-0005-0000-0000-000033020000}"/>
    <cellStyle name="60% - Énfasis1 3 3" xfId="565" xr:uid="{00000000-0005-0000-0000-000034020000}"/>
    <cellStyle name="60% - Énfasis1 3 4" xfId="566" xr:uid="{00000000-0005-0000-0000-000035020000}"/>
    <cellStyle name="60% - Énfasis1 3 5" xfId="567" xr:uid="{00000000-0005-0000-0000-000036020000}"/>
    <cellStyle name="60% - Énfasis1 3 6" xfId="568" xr:uid="{00000000-0005-0000-0000-000037020000}"/>
    <cellStyle name="60% - Énfasis1 3 7" xfId="569" xr:uid="{00000000-0005-0000-0000-000038020000}"/>
    <cellStyle name="60% - Énfasis1 4" xfId="570" xr:uid="{00000000-0005-0000-0000-000039020000}"/>
    <cellStyle name="60% - Énfasis1 4 2" xfId="571" xr:uid="{00000000-0005-0000-0000-00003A020000}"/>
    <cellStyle name="60% - Énfasis1 4 3" xfId="572" xr:uid="{00000000-0005-0000-0000-00003B020000}"/>
    <cellStyle name="60% - Énfasis1 4 4" xfId="573" xr:uid="{00000000-0005-0000-0000-00003C020000}"/>
    <cellStyle name="60% - Énfasis1 4 5" xfId="574" xr:uid="{00000000-0005-0000-0000-00003D020000}"/>
    <cellStyle name="60% - Énfasis1 4 6" xfId="575" xr:uid="{00000000-0005-0000-0000-00003E020000}"/>
    <cellStyle name="60% - Énfasis1 4 7" xfId="576" xr:uid="{00000000-0005-0000-0000-00003F020000}"/>
    <cellStyle name="60% - Énfasis1 5" xfId="577" xr:uid="{00000000-0005-0000-0000-000040020000}"/>
    <cellStyle name="60% - Énfasis1 5 2" xfId="578" xr:uid="{00000000-0005-0000-0000-000041020000}"/>
    <cellStyle name="60% - Énfasis1 5 3" xfId="579" xr:uid="{00000000-0005-0000-0000-000042020000}"/>
    <cellStyle name="60% - Énfasis1 5 4" xfId="580" xr:uid="{00000000-0005-0000-0000-000043020000}"/>
    <cellStyle name="60% - Énfasis1 5 5" xfId="581" xr:uid="{00000000-0005-0000-0000-000044020000}"/>
    <cellStyle name="60% - Énfasis1 5 6" xfId="582" xr:uid="{00000000-0005-0000-0000-000045020000}"/>
    <cellStyle name="60% - Énfasis1 5 7" xfId="583" xr:uid="{00000000-0005-0000-0000-000046020000}"/>
    <cellStyle name="60% - Énfasis1 6" xfId="584" xr:uid="{00000000-0005-0000-0000-000047020000}"/>
    <cellStyle name="60% - Énfasis1 6 2" xfId="585" xr:uid="{00000000-0005-0000-0000-000048020000}"/>
    <cellStyle name="60% - Énfasis1 6 3" xfId="586" xr:uid="{00000000-0005-0000-0000-000049020000}"/>
    <cellStyle name="60% - Énfasis1 6 4" xfId="587" xr:uid="{00000000-0005-0000-0000-00004A020000}"/>
    <cellStyle name="60% - Énfasis1 6 5" xfId="588" xr:uid="{00000000-0005-0000-0000-00004B020000}"/>
    <cellStyle name="60% - Énfasis1 6 6" xfId="589" xr:uid="{00000000-0005-0000-0000-00004C020000}"/>
    <cellStyle name="60% - Énfasis1 6 7" xfId="590" xr:uid="{00000000-0005-0000-0000-00004D020000}"/>
    <cellStyle name="60% - Énfasis1 7" xfId="591" xr:uid="{00000000-0005-0000-0000-00004E020000}"/>
    <cellStyle name="60% - Énfasis1 8" xfId="592" xr:uid="{00000000-0005-0000-0000-00004F020000}"/>
    <cellStyle name="60% - Énfasis1 9" xfId="593" xr:uid="{00000000-0005-0000-0000-000050020000}"/>
    <cellStyle name="60% - Énfasis2 10" xfId="594" xr:uid="{00000000-0005-0000-0000-000051020000}"/>
    <cellStyle name="60% - Énfasis2 11" xfId="595" xr:uid="{00000000-0005-0000-0000-000052020000}"/>
    <cellStyle name="60% - Énfasis2 12" xfId="596" xr:uid="{00000000-0005-0000-0000-000053020000}"/>
    <cellStyle name="60% - Énfasis2 2" xfId="597" xr:uid="{00000000-0005-0000-0000-000054020000}"/>
    <cellStyle name="60% - Énfasis2 2 2" xfId="598" xr:uid="{00000000-0005-0000-0000-000055020000}"/>
    <cellStyle name="60% - Énfasis2 2 3" xfId="599" xr:uid="{00000000-0005-0000-0000-000056020000}"/>
    <cellStyle name="60% - Énfasis2 2 4" xfId="600" xr:uid="{00000000-0005-0000-0000-000057020000}"/>
    <cellStyle name="60% - Énfasis2 2 5" xfId="601" xr:uid="{00000000-0005-0000-0000-000058020000}"/>
    <cellStyle name="60% - Énfasis2 2 6" xfId="602" xr:uid="{00000000-0005-0000-0000-000059020000}"/>
    <cellStyle name="60% - Énfasis2 2 7" xfId="603" xr:uid="{00000000-0005-0000-0000-00005A020000}"/>
    <cellStyle name="60% - Énfasis2 3" xfId="604" xr:uid="{00000000-0005-0000-0000-00005B020000}"/>
    <cellStyle name="60% - Énfasis2 3 2" xfId="605" xr:uid="{00000000-0005-0000-0000-00005C020000}"/>
    <cellStyle name="60% - Énfasis2 3 3" xfId="606" xr:uid="{00000000-0005-0000-0000-00005D020000}"/>
    <cellStyle name="60% - Énfasis2 3 4" xfId="607" xr:uid="{00000000-0005-0000-0000-00005E020000}"/>
    <cellStyle name="60% - Énfasis2 3 5" xfId="608" xr:uid="{00000000-0005-0000-0000-00005F020000}"/>
    <cellStyle name="60% - Énfasis2 3 6" xfId="609" xr:uid="{00000000-0005-0000-0000-000060020000}"/>
    <cellStyle name="60% - Énfasis2 3 7" xfId="610" xr:uid="{00000000-0005-0000-0000-000061020000}"/>
    <cellStyle name="60% - Énfasis2 4" xfId="611" xr:uid="{00000000-0005-0000-0000-000062020000}"/>
    <cellStyle name="60% - Énfasis2 4 2" xfId="612" xr:uid="{00000000-0005-0000-0000-000063020000}"/>
    <cellStyle name="60% - Énfasis2 4 3" xfId="613" xr:uid="{00000000-0005-0000-0000-000064020000}"/>
    <cellStyle name="60% - Énfasis2 4 4" xfId="614" xr:uid="{00000000-0005-0000-0000-000065020000}"/>
    <cellStyle name="60% - Énfasis2 4 5" xfId="615" xr:uid="{00000000-0005-0000-0000-000066020000}"/>
    <cellStyle name="60% - Énfasis2 4 6" xfId="616" xr:uid="{00000000-0005-0000-0000-000067020000}"/>
    <cellStyle name="60% - Énfasis2 4 7" xfId="617" xr:uid="{00000000-0005-0000-0000-000068020000}"/>
    <cellStyle name="60% - Énfasis2 5" xfId="618" xr:uid="{00000000-0005-0000-0000-000069020000}"/>
    <cellStyle name="60% - Énfasis2 5 2" xfId="619" xr:uid="{00000000-0005-0000-0000-00006A020000}"/>
    <cellStyle name="60% - Énfasis2 5 3" xfId="620" xr:uid="{00000000-0005-0000-0000-00006B020000}"/>
    <cellStyle name="60% - Énfasis2 5 4" xfId="621" xr:uid="{00000000-0005-0000-0000-00006C020000}"/>
    <cellStyle name="60% - Énfasis2 5 5" xfId="622" xr:uid="{00000000-0005-0000-0000-00006D020000}"/>
    <cellStyle name="60% - Énfasis2 5 6" xfId="623" xr:uid="{00000000-0005-0000-0000-00006E020000}"/>
    <cellStyle name="60% - Énfasis2 5 7" xfId="624" xr:uid="{00000000-0005-0000-0000-00006F020000}"/>
    <cellStyle name="60% - Énfasis2 6" xfId="625" xr:uid="{00000000-0005-0000-0000-000070020000}"/>
    <cellStyle name="60% - Énfasis2 6 2" xfId="626" xr:uid="{00000000-0005-0000-0000-000071020000}"/>
    <cellStyle name="60% - Énfasis2 6 3" xfId="627" xr:uid="{00000000-0005-0000-0000-000072020000}"/>
    <cellStyle name="60% - Énfasis2 6 4" xfId="628" xr:uid="{00000000-0005-0000-0000-000073020000}"/>
    <cellStyle name="60% - Énfasis2 6 5" xfId="629" xr:uid="{00000000-0005-0000-0000-000074020000}"/>
    <cellStyle name="60% - Énfasis2 6 6" xfId="630" xr:uid="{00000000-0005-0000-0000-000075020000}"/>
    <cellStyle name="60% - Énfasis2 6 7" xfId="631" xr:uid="{00000000-0005-0000-0000-000076020000}"/>
    <cellStyle name="60% - Énfasis2 7" xfId="632" xr:uid="{00000000-0005-0000-0000-000077020000}"/>
    <cellStyle name="60% - Énfasis2 8" xfId="633" xr:uid="{00000000-0005-0000-0000-000078020000}"/>
    <cellStyle name="60% - Énfasis2 9" xfId="634" xr:uid="{00000000-0005-0000-0000-000079020000}"/>
    <cellStyle name="60% - Énfasis3 10" xfId="635" xr:uid="{00000000-0005-0000-0000-00007A020000}"/>
    <cellStyle name="60% - Énfasis3 11" xfId="636" xr:uid="{00000000-0005-0000-0000-00007B020000}"/>
    <cellStyle name="60% - Énfasis3 12" xfId="637" xr:uid="{00000000-0005-0000-0000-00007C020000}"/>
    <cellStyle name="60% - Énfasis3 2" xfId="638" xr:uid="{00000000-0005-0000-0000-00007D020000}"/>
    <cellStyle name="60% - Énfasis3 2 2" xfId="639" xr:uid="{00000000-0005-0000-0000-00007E020000}"/>
    <cellStyle name="60% - Énfasis3 2 3" xfId="640" xr:uid="{00000000-0005-0000-0000-00007F020000}"/>
    <cellStyle name="60% - Énfasis3 2 4" xfId="641" xr:uid="{00000000-0005-0000-0000-000080020000}"/>
    <cellStyle name="60% - Énfasis3 2 5" xfId="642" xr:uid="{00000000-0005-0000-0000-000081020000}"/>
    <cellStyle name="60% - Énfasis3 2 6" xfId="643" xr:uid="{00000000-0005-0000-0000-000082020000}"/>
    <cellStyle name="60% - Énfasis3 2 7" xfId="644" xr:uid="{00000000-0005-0000-0000-000083020000}"/>
    <cellStyle name="60% - Énfasis3 3" xfId="645" xr:uid="{00000000-0005-0000-0000-000084020000}"/>
    <cellStyle name="60% - Énfasis3 3 2" xfId="646" xr:uid="{00000000-0005-0000-0000-000085020000}"/>
    <cellStyle name="60% - Énfasis3 3 3" xfId="647" xr:uid="{00000000-0005-0000-0000-000086020000}"/>
    <cellStyle name="60% - Énfasis3 3 4" xfId="648" xr:uid="{00000000-0005-0000-0000-000087020000}"/>
    <cellStyle name="60% - Énfasis3 3 5" xfId="649" xr:uid="{00000000-0005-0000-0000-000088020000}"/>
    <cellStyle name="60% - Énfasis3 3 6" xfId="650" xr:uid="{00000000-0005-0000-0000-000089020000}"/>
    <cellStyle name="60% - Énfasis3 3 7" xfId="651" xr:uid="{00000000-0005-0000-0000-00008A020000}"/>
    <cellStyle name="60% - Énfasis3 4" xfId="652" xr:uid="{00000000-0005-0000-0000-00008B020000}"/>
    <cellStyle name="60% - Énfasis3 4 2" xfId="653" xr:uid="{00000000-0005-0000-0000-00008C020000}"/>
    <cellStyle name="60% - Énfasis3 4 3" xfId="654" xr:uid="{00000000-0005-0000-0000-00008D020000}"/>
    <cellStyle name="60% - Énfasis3 4 4" xfId="655" xr:uid="{00000000-0005-0000-0000-00008E020000}"/>
    <cellStyle name="60% - Énfasis3 4 5" xfId="656" xr:uid="{00000000-0005-0000-0000-00008F020000}"/>
    <cellStyle name="60% - Énfasis3 4 6" xfId="657" xr:uid="{00000000-0005-0000-0000-000090020000}"/>
    <cellStyle name="60% - Énfasis3 4 7" xfId="658" xr:uid="{00000000-0005-0000-0000-000091020000}"/>
    <cellStyle name="60% - Énfasis3 5" xfId="659" xr:uid="{00000000-0005-0000-0000-000092020000}"/>
    <cellStyle name="60% - Énfasis3 5 2" xfId="660" xr:uid="{00000000-0005-0000-0000-000093020000}"/>
    <cellStyle name="60% - Énfasis3 5 3" xfId="661" xr:uid="{00000000-0005-0000-0000-000094020000}"/>
    <cellStyle name="60% - Énfasis3 5 4" xfId="662" xr:uid="{00000000-0005-0000-0000-000095020000}"/>
    <cellStyle name="60% - Énfasis3 5 5" xfId="663" xr:uid="{00000000-0005-0000-0000-000096020000}"/>
    <cellStyle name="60% - Énfasis3 5 6" xfId="664" xr:uid="{00000000-0005-0000-0000-000097020000}"/>
    <cellStyle name="60% - Énfasis3 5 7" xfId="665" xr:uid="{00000000-0005-0000-0000-000098020000}"/>
    <cellStyle name="60% - Énfasis3 6" xfId="666" xr:uid="{00000000-0005-0000-0000-000099020000}"/>
    <cellStyle name="60% - Énfasis3 6 2" xfId="667" xr:uid="{00000000-0005-0000-0000-00009A020000}"/>
    <cellStyle name="60% - Énfasis3 6 3" xfId="668" xr:uid="{00000000-0005-0000-0000-00009B020000}"/>
    <cellStyle name="60% - Énfasis3 6 4" xfId="669" xr:uid="{00000000-0005-0000-0000-00009C020000}"/>
    <cellStyle name="60% - Énfasis3 6 5" xfId="670" xr:uid="{00000000-0005-0000-0000-00009D020000}"/>
    <cellStyle name="60% - Énfasis3 6 6" xfId="671" xr:uid="{00000000-0005-0000-0000-00009E020000}"/>
    <cellStyle name="60% - Énfasis3 6 7" xfId="672" xr:uid="{00000000-0005-0000-0000-00009F020000}"/>
    <cellStyle name="60% - Énfasis3 7" xfId="673" xr:uid="{00000000-0005-0000-0000-0000A0020000}"/>
    <cellStyle name="60% - Énfasis3 8" xfId="674" xr:uid="{00000000-0005-0000-0000-0000A1020000}"/>
    <cellStyle name="60% - Énfasis3 9" xfId="675" xr:uid="{00000000-0005-0000-0000-0000A2020000}"/>
    <cellStyle name="60% - Énfasis4 10" xfId="676" xr:uid="{00000000-0005-0000-0000-0000A3020000}"/>
    <cellStyle name="60% - Énfasis4 11" xfId="677" xr:uid="{00000000-0005-0000-0000-0000A4020000}"/>
    <cellStyle name="60% - Énfasis4 12" xfId="678" xr:uid="{00000000-0005-0000-0000-0000A5020000}"/>
    <cellStyle name="60% - Énfasis4 2" xfId="679" xr:uid="{00000000-0005-0000-0000-0000A6020000}"/>
    <cellStyle name="60% - Énfasis4 2 2" xfId="680" xr:uid="{00000000-0005-0000-0000-0000A7020000}"/>
    <cellStyle name="60% - Énfasis4 2 3" xfId="681" xr:uid="{00000000-0005-0000-0000-0000A8020000}"/>
    <cellStyle name="60% - Énfasis4 2 4" xfId="682" xr:uid="{00000000-0005-0000-0000-0000A9020000}"/>
    <cellStyle name="60% - Énfasis4 2 5" xfId="683" xr:uid="{00000000-0005-0000-0000-0000AA020000}"/>
    <cellStyle name="60% - Énfasis4 2 6" xfId="684" xr:uid="{00000000-0005-0000-0000-0000AB020000}"/>
    <cellStyle name="60% - Énfasis4 2 7" xfId="685" xr:uid="{00000000-0005-0000-0000-0000AC020000}"/>
    <cellStyle name="60% - Énfasis4 3" xfId="686" xr:uid="{00000000-0005-0000-0000-0000AD020000}"/>
    <cellStyle name="60% - Énfasis4 3 2" xfId="687" xr:uid="{00000000-0005-0000-0000-0000AE020000}"/>
    <cellStyle name="60% - Énfasis4 3 3" xfId="688" xr:uid="{00000000-0005-0000-0000-0000AF020000}"/>
    <cellStyle name="60% - Énfasis4 3 4" xfId="689" xr:uid="{00000000-0005-0000-0000-0000B0020000}"/>
    <cellStyle name="60% - Énfasis4 3 5" xfId="690" xr:uid="{00000000-0005-0000-0000-0000B1020000}"/>
    <cellStyle name="60% - Énfasis4 3 6" xfId="691" xr:uid="{00000000-0005-0000-0000-0000B2020000}"/>
    <cellStyle name="60% - Énfasis4 3 7" xfId="692" xr:uid="{00000000-0005-0000-0000-0000B3020000}"/>
    <cellStyle name="60% - Énfasis4 4" xfId="693" xr:uid="{00000000-0005-0000-0000-0000B4020000}"/>
    <cellStyle name="60% - Énfasis4 4 2" xfId="694" xr:uid="{00000000-0005-0000-0000-0000B5020000}"/>
    <cellStyle name="60% - Énfasis4 4 3" xfId="695" xr:uid="{00000000-0005-0000-0000-0000B6020000}"/>
    <cellStyle name="60% - Énfasis4 4 4" xfId="696" xr:uid="{00000000-0005-0000-0000-0000B7020000}"/>
    <cellStyle name="60% - Énfasis4 4 5" xfId="697" xr:uid="{00000000-0005-0000-0000-0000B8020000}"/>
    <cellStyle name="60% - Énfasis4 4 6" xfId="698" xr:uid="{00000000-0005-0000-0000-0000B9020000}"/>
    <cellStyle name="60% - Énfasis4 4 7" xfId="699" xr:uid="{00000000-0005-0000-0000-0000BA020000}"/>
    <cellStyle name="60% - Énfasis4 5" xfId="700" xr:uid="{00000000-0005-0000-0000-0000BB020000}"/>
    <cellStyle name="60% - Énfasis4 5 2" xfId="701" xr:uid="{00000000-0005-0000-0000-0000BC020000}"/>
    <cellStyle name="60% - Énfasis4 5 3" xfId="702" xr:uid="{00000000-0005-0000-0000-0000BD020000}"/>
    <cellStyle name="60% - Énfasis4 5 4" xfId="703" xr:uid="{00000000-0005-0000-0000-0000BE020000}"/>
    <cellStyle name="60% - Énfasis4 5 5" xfId="704" xr:uid="{00000000-0005-0000-0000-0000BF020000}"/>
    <cellStyle name="60% - Énfasis4 5 6" xfId="705" xr:uid="{00000000-0005-0000-0000-0000C0020000}"/>
    <cellStyle name="60% - Énfasis4 5 7" xfId="706" xr:uid="{00000000-0005-0000-0000-0000C1020000}"/>
    <cellStyle name="60% - Énfasis4 6" xfId="707" xr:uid="{00000000-0005-0000-0000-0000C2020000}"/>
    <cellStyle name="60% - Énfasis4 6 2" xfId="708" xr:uid="{00000000-0005-0000-0000-0000C3020000}"/>
    <cellStyle name="60% - Énfasis4 6 3" xfId="709" xr:uid="{00000000-0005-0000-0000-0000C4020000}"/>
    <cellStyle name="60% - Énfasis4 6 4" xfId="710" xr:uid="{00000000-0005-0000-0000-0000C5020000}"/>
    <cellStyle name="60% - Énfasis4 6 5" xfId="711" xr:uid="{00000000-0005-0000-0000-0000C6020000}"/>
    <cellStyle name="60% - Énfasis4 6 6" xfId="712" xr:uid="{00000000-0005-0000-0000-0000C7020000}"/>
    <cellStyle name="60% - Énfasis4 6 7" xfId="713" xr:uid="{00000000-0005-0000-0000-0000C8020000}"/>
    <cellStyle name="60% - Énfasis4 7" xfId="714" xr:uid="{00000000-0005-0000-0000-0000C9020000}"/>
    <cellStyle name="60% - Énfasis4 8" xfId="715" xr:uid="{00000000-0005-0000-0000-0000CA020000}"/>
    <cellStyle name="60% - Énfasis4 9" xfId="716" xr:uid="{00000000-0005-0000-0000-0000CB020000}"/>
    <cellStyle name="60% - Énfasis5 10" xfId="717" xr:uid="{00000000-0005-0000-0000-0000CC020000}"/>
    <cellStyle name="60% - Énfasis5 11" xfId="718" xr:uid="{00000000-0005-0000-0000-0000CD020000}"/>
    <cellStyle name="60% - Énfasis5 12" xfId="719" xr:uid="{00000000-0005-0000-0000-0000CE020000}"/>
    <cellStyle name="60% - Énfasis5 2" xfId="720" xr:uid="{00000000-0005-0000-0000-0000CF020000}"/>
    <cellStyle name="60% - Énfasis5 2 2" xfId="721" xr:uid="{00000000-0005-0000-0000-0000D0020000}"/>
    <cellStyle name="60% - Énfasis5 2 3" xfId="722" xr:uid="{00000000-0005-0000-0000-0000D1020000}"/>
    <cellStyle name="60% - Énfasis5 2 4" xfId="723" xr:uid="{00000000-0005-0000-0000-0000D2020000}"/>
    <cellStyle name="60% - Énfasis5 2 5" xfId="724" xr:uid="{00000000-0005-0000-0000-0000D3020000}"/>
    <cellStyle name="60% - Énfasis5 2 6" xfId="725" xr:uid="{00000000-0005-0000-0000-0000D4020000}"/>
    <cellStyle name="60% - Énfasis5 2 7" xfId="726" xr:uid="{00000000-0005-0000-0000-0000D5020000}"/>
    <cellStyle name="60% - Énfasis5 3" xfId="727" xr:uid="{00000000-0005-0000-0000-0000D6020000}"/>
    <cellStyle name="60% - Énfasis5 3 2" xfId="728" xr:uid="{00000000-0005-0000-0000-0000D7020000}"/>
    <cellStyle name="60% - Énfasis5 3 3" xfId="729" xr:uid="{00000000-0005-0000-0000-0000D8020000}"/>
    <cellStyle name="60% - Énfasis5 3 4" xfId="730" xr:uid="{00000000-0005-0000-0000-0000D9020000}"/>
    <cellStyle name="60% - Énfasis5 3 5" xfId="731" xr:uid="{00000000-0005-0000-0000-0000DA020000}"/>
    <cellStyle name="60% - Énfasis5 3 6" xfId="732" xr:uid="{00000000-0005-0000-0000-0000DB020000}"/>
    <cellStyle name="60% - Énfasis5 3 7" xfId="733" xr:uid="{00000000-0005-0000-0000-0000DC020000}"/>
    <cellStyle name="60% - Énfasis5 4" xfId="734" xr:uid="{00000000-0005-0000-0000-0000DD020000}"/>
    <cellStyle name="60% - Énfasis5 4 2" xfId="735" xr:uid="{00000000-0005-0000-0000-0000DE020000}"/>
    <cellStyle name="60% - Énfasis5 4 3" xfId="736" xr:uid="{00000000-0005-0000-0000-0000DF020000}"/>
    <cellStyle name="60% - Énfasis5 4 4" xfId="737" xr:uid="{00000000-0005-0000-0000-0000E0020000}"/>
    <cellStyle name="60% - Énfasis5 4 5" xfId="738" xr:uid="{00000000-0005-0000-0000-0000E1020000}"/>
    <cellStyle name="60% - Énfasis5 4 6" xfId="739" xr:uid="{00000000-0005-0000-0000-0000E2020000}"/>
    <cellStyle name="60% - Énfasis5 4 7" xfId="740" xr:uid="{00000000-0005-0000-0000-0000E3020000}"/>
    <cellStyle name="60% - Énfasis5 5" xfId="741" xr:uid="{00000000-0005-0000-0000-0000E4020000}"/>
    <cellStyle name="60% - Énfasis5 5 2" xfId="742" xr:uid="{00000000-0005-0000-0000-0000E5020000}"/>
    <cellStyle name="60% - Énfasis5 5 3" xfId="743" xr:uid="{00000000-0005-0000-0000-0000E6020000}"/>
    <cellStyle name="60% - Énfasis5 5 4" xfId="744" xr:uid="{00000000-0005-0000-0000-0000E7020000}"/>
    <cellStyle name="60% - Énfasis5 5 5" xfId="745" xr:uid="{00000000-0005-0000-0000-0000E8020000}"/>
    <cellStyle name="60% - Énfasis5 5 6" xfId="746" xr:uid="{00000000-0005-0000-0000-0000E9020000}"/>
    <cellStyle name="60% - Énfasis5 5 7" xfId="747" xr:uid="{00000000-0005-0000-0000-0000EA020000}"/>
    <cellStyle name="60% - Énfasis5 6" xfId="748" xr:uid="{00000000-0005-0000-0000-0000EB020000}"/>
    <cellStyle name="60% - Énfasis5 6 2" xfId="749" xr:uid="{00000000-0005-0000-0000-0000EC020000}"/>
    <cellStyle name="60% - Énfasis5 6 3" xfId="750" xr:uid="{00000000-0005-0000-0000-0000ED020000}"/>
    <cellStyle name="60% - Énfasis5 6 4" xfId="751" xr:uid="{00000000-0005-0000-0000-0000EE020000}"/>
    <cellStyle name="60% - Énfasis5 6 5" xfId="752" xr:uid="{00000000-0005-0000-0000-0000EF020000}"/>
    <cellStyle name="60% - Énfasis5 6 6" xfId="753" xr:uid="{00000000-0005-0000-0000-0000F0020000}"/>
    <cellStyle name="60% - Énfasis5 6 7" xfId="754" xr:uid="{00000000-0005-0000-0000-0000F1020000}"/>
    <cellStyle name="60% - Énfasis5 7" xfId="755" xr:uid="{00000000-0005-0000-0000-0000F2020000}"/>
    <cellStyle name="60% - Énfasis5 8" xfId="756" xr:uid="{00000000-0005-0000-0000-0000F3020000}"/>
    <cellStyle name="60% - Énfasis5 9" xfId="757" xr:uid="{00000000-0005-0000-0000-0000F4020000}"/>
    <cellStyle name="60% - Énfasis6 10" xfId="758" xr:uid="{00000000-0005-0000-0000-0000F5020000}"/>
    <cellStyle name="60% - Énfasis6 11" xfId="759" xr:uid="{00000000-0005-0000-0000-0000F6020000}"/>
    <cellStyle name="60% - Énfasis6 12" xfId="760" xr:uid="{00000000-0005-0000-0000-0000F7020000}"/>
    <cellStyle name="60% - Énfasis6 2" xfId="761" xr:uid="{00000000-0005-0000-0000-0000F8020000}"/>
    <cellStyle name="60% - Énfasis6 2 2" xfId="762" xr:uid="{00000000-0005-0000-0000-0000F9020000}"/>
    <cellStyle name="60% - Énfasis6 2 3" xfId="763" xr:uid="{00000000-0005-0000-0000-0000FA020000}"/>
    <cellStyle name="60% - Énfasis6 2 4" xfId="764" xr:uid="{00000000-0005-0000-0000-0000FB020000}"/>
    <cellStyle name="60% - Énfasis6 2 5" xfId="765" xr:uid="{00000000-0005-0000-0000-0000FC020000}"/>
    <cellStyle name="60% - Énfasis6 2 6" xfId="766" xr:uid="{00000000-0005-0000-0000-0000FD020000}"/>
    <cellStyle name="60% - Énfasis6 2 7" xfId="767" xr:uid="{00000000-0005-0000-0000-0000FE020000}"/>
    <cellStyle name="60% - Énfasis6 3" xfId="768" xr:uid="{00000000-0005-0000-0000-0000FF020000}"/>
    <cellStyle name="60% - Énfasis6 3 2" xfId="769" xr:uid="{00000000-0005-0000-0000-000000030000}"/>
    <cellStyle name="60% - Énfasis6 3 3" xfId="770" xr:uid="{00000000-0005-0000-0000-000001030000}"/>
    <cellStyle name="60% - Énfasis6 3 4" xfId="771" xr:uid="{00000000-0005-0000-0000-000002030000}"/>
    <cellStyle name="60% - Énfasis6 3 5" xfId="772" xr:uid="{00000000-0005-0000-0000-000003030000}"/>
    <cellStyle name="60% - Énfasis6 3 6" xfId="773" xr:uid="{00000000-0005-0000-0000-000004030000}"/>
    <cellStyle name="60% - Énfasis6 3 7" xfId="774" xr:uid="{00000000-0005-0000-0000-000005030000}"/>
    <cellStyle name="60% - Énfasis6 4" xfId="775" xr:uid="{00000000-0005-0000-0000-000006030000}"/>
    <cellStyle name="60% - Énfasis6 4 2" xfId="776" xr:uid="{00000000-0005-0000-0000-000007030000}"/>
    <cellStyle name="60% - Énfasis6 4 3" xfId="777" xr:uid="{00000000-0005-0000-0000-000008030000}"/>
    <cellStyle name="60% - Énfasis6 4 4" xfId="778" xr:uid="{00000000-0005-0000-0000-000009030000}"/>
    <cellStyle name="60% - Énfasis6 4 5" xfId="779" xr:uid="{00000000-0005-0000-0000-00000A030000}"/>
    <cellStyle name="60% - Énfasis6 4 6" xfId="780" xr:uid="{00000000-0005-0000-0000-00000B030000}"/>
    <cellStyle name="60% - Énfasis6 4 7" xfId="781" xr:uid="{00000000-0005-0000-0000-00000C030000}"/>
    <cellStyle name="60% - Énfasis6 5" xfId="782" xr:uid="{00000000-0005-0000-0000-00000D030000}"/>
    <cellStyle name="60% - Énfasis6 5 2" xfId="783" xr:uid="{00000000-0005-0000-0000-00000E030000}"/>
    <cellStyle name="60% - Énfasis6 5 3" xfId="784" xr:uid="{00000000-0005-0000-0000-00000F030000}"/>
    <cellStyle name="60% - Énfasis6 5 4" xfId="785" xr:uid="{00000000-0005-0000-0000-000010030000}"/>
    <cellStyle name="60% - Énfasis6 5 5" xfId="786" xr:uid="{00000000-0005-0000-0000-000011030000}"/>
    <cellStyle name="60% - Énfasis6 5 6" xfId="787" xr:uid="{00000000-0005-0000-0000-000012030000}"/>
    <cellStyle name="60% - Énfasis6 5 7" xfId="788" xr:uid="{00000000-0005-0000-0000-000013030000}"/>
    <cellStyle name="60% - Énfasis6 6" xfId="789" xr:uid="{00000000-0005-0000-0000-000014030000}"/>
    <cellStyle name="60% - Énfasis6 6 2" xfId="790" xr:uid="{00000000-0005-0000-0000-000015030000}"/>
    <cellStyle name="60% - Énfasis6 6 3" xfId="791" xr:uid="{00000000-0005-0000-0000-000016030000}"/>
    <cellStyle name="60% - Énfasis6 6 4" xfId="792" xr:uid="{00000000-0005-0000-0000-000017030000}"/>
    <cellStyle name="60% - Énfasis6 6 5" xfId="793" xr:uid="{00000000-0005-0000-0000-000018030000}"/>
    <cellStyle name="60% - Énfasis6 6 6" xfId="794" xr:uid="{00000000-0005-0000-0000-000019030000}"/>
    <cellStyle name="60% - Énfasis6 6 7" xfId="795" xr:uid="{00000000-0005-0000-0000-00001A030000}"/>
    <cellStyle name="60% - Énfasis6 7" xfId="796" xr:uid="{00000000-0005-0000-0000-00001B030000}"/>
    <cellStyle name="60% - Énfasis6 8" xfId="797" xr:uid="{00000000-0005-0000-0000-00001C030000}"/>
    <cellStyle name="60% - Énfasis6 9" xfId="798" xr:uid="{00000000-0005-0000-0000-00001D030000}"/>
    <cellStyle name="Buena 10" xfId="799" xr:uid="{00000000-0005-0000-0000-00001E030000}"/>
    <cellStyle name="Buena 11" xfId="800" xr:uid="{00000000-0005-0000-0000-00001F030000}"/>
    <cellStyle name="Buena 12" xfId="801" xr:uid="{00000000-0005-0000-0000-000020030000}"/>
    <cellStyle name="Buena 2" xfId="802" xr:uid="{00000000-0005-0000-0000-000021030000}"/>
    <cellStyle name="Buena 2 2" xfId="803" xr:uid="{00000000-0005-0000-0000-000022030000}"/>
    <cellStyle name="Buena 2 3" xfId="804" xr:uid="{00000000-0005-0000-0000-000023030000}"/>
    <cellStyle name="Buena 2 4" xfId="805" xr:uid="{00000000-0005-0000-0000-000024030000}"/>
    <cellStyle name="Buena 2 5" xfId="806" xr:uid="{00000000-0005-0000-0000-000025030000}"/>
    <cellStyle name="Buena 2 6" xfId="807" xr:uid="{00000000-0005-0000-0000-000026030000}"/>
    <cellStyle name="Buena 2 7" xfId="808" xr:uid="{00000000-0005-0000-0000-000027030000}"/>
    <cellStyle name="Buena 3" xfId="809" xr:uid="{00000000-0005-0000-0000-000028030000}"/>
    <cellStyle name="Buena 3 2" xfId="810" xr:uid="{00000000-0005-0000-0000-000029030000}"/>
    <cellStyle name="Buena 3 3" xfId="811" xr:uid="{00000000-0005-0000-0000-00002A030000}"/>
    <cellStyle name="Buena 3 4" xfId="812" xr:uid="{00000000-0005-0000-0000-00002B030000}"/>
    <cellStyle name="Buena 3 5" xfId="813" xr:uid="{00000000-0005-0000-0000-00002C030000}"/>
    <cellStyle name="Buena 3 6" xfId="814" xr:uid="{00000000-0005-0000-0000-00002D030000}"/>
    <cellStyle name="Buena 3 7" xfId="815" xr:uid="{00000000-0005-0000-0000-00002E030000}"/>
    <cellStyle name="Buena 4" xfId="816" xr:uid="{00000000-0005-0000-0000-00002F030000}"/>
    <cellStyle name="Buena 4 2" xfId="817" xr:uid="{00000000-0005-0000-0000-000030030000}"/>
    <cellStyle name="Buena 4 3" xfId="818" xr:uid="{00000000-0005-0000-0000-000031030000}"/>
    <cellStyle name="Buena 4 4" xfId="819" xr:uid="{00000000-0005-0000-0000-000032030000}"/>
    <cellStyle name="Buena 4 5" xfId="820" xr:uid="{00000000-0005-0000-0000-000033030000}"/>
    <cellStyle name="Buena 4 6" xfId="821" xr:uid="{00000000-0005-0000-0000-000034030000}"/>
    <cellStyle name="Buena 4 7" xfId="822" xr:uid="{00000000-0005-0000-0000-000035030000}"/>
    <cellStyle name="Buena 5" xfId="823" xr:uid="{00000000-0005-0000-0000-000036030000}"/>
    <cellStyle name="Buena 5 2" xfId="824" xr:uid="{00000000-0005-0000-0000-000037030000}"/>
    <cellStyle name="Buena 5 3" xfId="825" xr:uid="{00000000-0005-0000-0000-000038030000}"/>
    <cellStyle name="Buena 5 4" xfId="826" xr:uid="{00000000-0005-0000-0000-000039030000}"/>
    <cellStyle name="Buena 5 5" xfId="827" xr:uid="{00000000-0005-0000-0000-00003A030000}"/>
    <cellStyle name="Buena 5 6" xfId="828" xr:uid="{00000000-0005-0000-0000-00003B030000}"/>
    <cellStyle name="Buena 5 7" xfId="829" xr:uid="{00000000-0005-0000-0000-00003C030000}"/>
    <cellStyle name="Buena 6" xfId="830" xr:uid="{00000000-0005-0000-0000-00003D030000}"/>
    <cellStyle name="Buena 6 2" xfId="831" xr:uid="{00000000-0005-0000-0000-00003E030000}"/>
    <cellStyle name="Buena 6 3" xfId="832" xr:uid="{00000000-0005-0000-0000-00003F030000}"/>
    <cellStyle name="Buena 6 4" xfId="833" xr:uid="{00000000-0005-0000-0000-000040030000}"/>
    <cellStyle name="Buena 6 5" xfId="834" xr:uid="{00000000-0005-0000-0000-000041030000}"/>
    <cellStyle name="Buena 6 6" xfId="835" xr:uid="{00000000-0005-0000-0000-000042030000}"/>
    <cellStyle name="Buena 6 7" xfId="836" xr:uid="{00000000-0005-0000-0000-000043030000}"/>
    <cellStyle name="Buena 7" xfId="837" xr:uid="{00000000-0005-0000-0000-000044030000}"/>
    <cellStyle name="Buena 8" xfId="838" xr:uid="{00000000-0005-0000-0000-000045030000}"/>
    <cellStyle name="Buena 9" xfId="839" xr:uid="{00000000-0005-0000-0000-000046030000}"/>
    <cellStyle name="Cálculo 10" xfId="840" xr:uid="{00000000-0005-0000-0000-000047030000}"/>
    <cellStyle name="Cálculo 11" xfId="841" xr:uid="{00000000-0005-0000-0000-000048030000}"/>
    <cellStyle name="Cálculo 12" xfId="842" xr:uid="{00000000-0005-0000-0000-000049030000}"/>
    <cellStyle name="Cálculo 2" xfId="843" xr:uid="{00000000-0005-0000-0000-00004A030000}"/>
    <cellStyle name="Cálculo 2 2" xfId="844" xr:uid="{00000000-0005-0000-0000-00004B030000}"/>
    <cellStyle name="Cálculo 2 3" xfId="845" xr:uid="{00000000-0005-0000-0000-00004C030000}"/>
    <cellStyle name="Cálculo 2 4" xfId="846" xr:uid="{00000000-0005-0000-0000-00004D030000}"/>
    <cellStyle name="Cálculo 2 5" xfId="847" xr:uid="{00000000-0005-0000-0000-00004E030000}"/>
    <cellStyle name="Cálculo 2 6" xfId="848" xr:uid="{00000000-0005-0000-0000-00004F030000}"/>
    <cellStyle name="Cálculo 2 7" xfId="849" xr:uid="{00000000-0005-0000-0000-000050030000}"/>
    <cellStyle name="Cálculo 3" xfId="850" xr:uid="{00000000-0005-0000-0000-000051030000}"/>
    <cellStyle name="Cálculo 3 2" xfId="851" xr:uid="{00000000-0005-0000-0000-000052030000}"/>
    <cellStyle name="Cálculo 3 3" xfId="852" xr:uid="{00000000-0005-0000-0000-000053030000}"/>
    <cellStyle name="Cálculo 3 4" xfId="853" xr:uid="{00000000-0005-0000-0000-000054030000}"/>
    <cellStyle name="Cálculo 3 5" xfId="854" xr:uid="{00000000-0005-0000-0000-000055030000}"/>
    <cellStyle name="Cálculo 3 6" xfId="855" xr:uid="{00000000-0005-0000-0000-000056030000}"/>
    <cellStyle name="Cálculo 3 7" xfId="856" xr:uid="{00000000-0005-0000-0000-000057030000}"/>
    <cellStyle name="Cálculo 4" xfId="857" xr:uid="{00000000-0005-0000-0000-000058030000}"/>
    <cellStyle name="Cálculo 4 2" xfId="858" xr:uid="{00000000-0005-0000-0000-000059030000}"/>
    <cellStyle name="Cálculo 4 3" xfId="859" xr:uid="{00000000-0005-0000-0000-00005A030000}"/>
    <cellStyle name="Cálculo 4 4" xfId="860" xr:uid="{00000000-0005-0000-0000-00005B030000}"/>
    <cellStyle name="Cálculo 4 5" xfId="861" xr:uid="{00000000-0005-0000-0000-00005C030000}"/>
    <cellStyle name="Cálculo 4 6" xfId="862" xr:uid="{00000000-0005-0000-0000-00005D030000}"/>
    <cellStyle name="Cálculo 4 7" xfId="863" xr:uid="{00000000-0005-0000-0000-00005E030000}"/>
    <cellStyle name="Cálculo 5" xfId="864" xr:uid="{00000000-0005-0000-0000-00005F030000}"/>
    <cellStyle name="Cálculo 5 2" xfId="865" xr:uid="{00000000-0005-0000-0000-000060030000}"/>
    <cellStyle name="Cálculo 5 3" xfId="866" xr:uid="{00000000-0005-0000-0000-000061030000}"/>
    <cellStyle name="Cálculo 5 4" xfId="867" xr:uid="{00000000-0005-0000-0000-000062030000}"/>
    <cellStyle name="Cálculo 5 5" xfId="868" xr:uid="{00000000-0005-0000-0000-000063030000}"/>
    <cellStyle name="Cálculo 5 6" xfId="869" xr:uid="{00000000-0005-0000-0000-000064030000}"/>
    <cellStyle name="Cálculo 5 7" xfId="870" xr:uid="{00000000-0005-0000-0000-000065030000}"/>
    <cellStyle name="Cálculo 6" xfId="871" xr:uid="{00000000-0005-0000-0000-000066030000}"/>
    <cellStyle name="Cálculo 6 2" xfId="872" xr:uid="{00000000-0005-0000-0000-000067030000}"/>
    <cellStyle name="Cálculo 6 3" xfId="873" xr:uid="{00000000-0005-0000-0000-000068030000}"/>
    <cellStyle name="Cálculo 6 4" xfId="874" xr:uid="{00000000-0005-0000-0000-000069030000}"/>
    <cellStyle name="Cálculo 6 5" xfId="875" xr:uid="{00000000-0005-0000-0000-00006A030000}"/>
    <cellStyle name="Cálculo 6 6" xfId="876" xr:uid="{00000000-0005-0000-0000-00006B030000}"/>
    <cellStyle name="Cálculo 6 7" xfId="877" xr:uid="{00000000-0005-0000-0000-00006C030000}"/>
    <cellStyle name="Cálculo 7" xfId="878" xr:uid="{00000000-0005-0000-0000-00006D030000}"/>
    <cellStyle name="Cálculo 8" xfId="879" xr:uid="{00000000-0005-0000-0000-00006E030000}"/>
    <cellStyle name="Cálculo 9" xfId="880" xr:uid="{00000000-0005-0000-0000-00006F030000}"/>
    <cellStyle name="Celda de comprobación 10" xfId="881" xr:uid="{00000000-0005-0000-0000-000070030000}"/>
    <cellStyle name="Celda de comprobación 11" xfId="882" xr:uid="{00000000-0005-0000-0000-000071030000}"/>
    <cellStyle name="Celda de comprobación 12" xfId="883" xr:uid="{00000000-0005-0000-0000-000072030000}"/>
    <cellStyle name="Celda de comprobación 2" xfId="884" xr:uid="{00000000-0005-0000-0000-000073030000}"/>
    <cellStyle name="Celda de comprobación 2 2" xfId="885" xr:uid="{00000000-0005-0000-0000-000074030000}"/>
    <cellStyle name="Celda de comprobación 2 3" xfId="886" xr:uid="{00000000-0005-0000-0000-000075030000}"/>
    <cellStyle name="Celda de comprobación 2 4" xfId="887" xr:uid="{00000000-0005-0000-0000-000076030000}"/>
    <cellStyle name="Celda de comprobación 2 5" xfId="888" xr:uid="{00000000-0005-0000-0000-000077030000}"/>
    <cellStyle name="Celda de comprobación 2 6" xfId="889" xr:uid="{00000000-0005-0000-0000-000078030000}"/>
    <cellStyle name="Celda de comprobación 2 7" xfId="890" xr:uid="{00000000-0005-0000-0000-000079030000}"/>
    <cellStyle name="Celda de comprobación 3" xfId="891" xr:uid="{00000000-0005-0000-0000-00007A030000}"/>
    <cellStyle name="Celda de comprobación 3 2" xfId="892" xr:uid="{00000000-0005-0000-0000-00007B030000}"/>
    <cellStyle name="Celda de comprobación 3 3" xfId="893" xr:uid="{00000000-0005-0000-0000-00007C030000}"/>
    <cellStyle name="Celda de comprobación 3 4" xfId="894" xr:uid="{00000000-0005-0000-0000-00007D030000}"/>
    <cellStyle name="Celda de comprobación 3 5" xfId="895" xr:uid="{00000000-0005-0000-0000-00007E030000}"/>
    <cellStyle name="Celda de comprobación 3 6" xfId="896" xr:uid="{00000000-0005-0000-0000-00007F030000}"/>
    <cellStyle name="Celda de comprobación 3 7" xfId="897" xr:uid="{00000000-0005-0000-0000-000080030000}"/>
    <cellStyle name="Celda de comprobación 4" xfId="898" xr:uid="{00000000-0005-0000-0000-000081030000}"/>
    <cellStyle name="Celda de comprobación 4 2" xfId="899" xr:uid="{00000000-0005-0000-0000-000082030000}"/>
    <cellStyle name="Celda de comprobación 4 3" xfId="900" xr:uid="{00000000-0005-0000-0000-000083030000}"/>
    <cellStyle name="Celda de comprobación 4 4" xfId="901" xr:uid="{00000000-0005-0000-0000-000084030000}"/>
    <cellStyle name="Celda de comprobación 4 5" xfId="902" xr:uid="{00000000-0005-0000-0000-000085030000}"/>
    <cellStyle name="Celda de comprobación 4 6" xfId="903" xr:uid="{00000000-0005-0000-0000-000086030000}"/>
    <cellStyle name="Celda de comprobación 4 7" xfId="904" xr:uid="{00000000-0005-0000-0000-000087030000}"/>
    <cellStyle name="Celda de comprobación 5" xfId="905" xr:uid="{00000000-0005-0000-0000-000088030000}"/>
    <cellStyle name="Celda de comprobación 5 2" xfId="906" xr:uid="{00000000-0005-0000-0000-000089030000}"/>
    <cellStyle name="Celda de comprobación 5 3" xfId="907" xr:uid="{00000000-0005-0000-0000-00008A030000}"/>
    <cellStyle name="Celda de comprobación 5 4" xfId="908" xr:uid="{00000000-0005-0000-0000-00008B030000}"/>
    <cellStyle name="Celda de comprobación 5 5" xfId="909" xr:uid="{00000000-0005-0000-0000-00008C030000}"/>
    <cellStyle name="Celda de comprobación 5 6" xfId="910" xr:uid="{00000000-0005-0000-0000-00008D030000}"/>
    <cellStyle name="Celda de comprobación 5 7" xfId="911" xr:uid="{00000000-0005-0000-0000-00008E030000}"/>
    <cellStyle name="Celda de comprobación 6" xfId="912" xr:uid="{00000000-0005-0000-0000-00008F030000}"/>
    <cellStyle name="Celda de comprobación 6 2" xfId="913" xr:uid="{00000000-0005-0000-0000-000090030000}"/>
    <cellStyle name="Celda de comprobación 6 3" xfId="914" xr:uid="{00000000-0005-0000-0000-000091030000}"/>
    <cellStyle name="Celda de comprobación 6 4" xfId="915" xr:uid="{00000000-0005-0000-0000-000092030000}"/>
    <cellStyle name="Celda de comprobación 6 5" xfId="916" xr:uid="{00000000-0005-0000-0000-000093030000}"/>
    <cellStyle name="Celda de comprobación 6 6" xfId="917" xr:uid="{00000000-0005-0000-0000-000094030000}"/>
    <cellStyle name="Celda de comprobación 6 7" xfId="918" xr:uid="{00000000-0005-0000-0000-000095030000}"/>
    <cellStyle name="Celda de comprobación 7" xfId="919" xr:uid="{00000000-0005-0000-0000-000096030000}"/>
    <cellStyle name="Celda de comprobación 8" xfId="920" xr:uid="{00000000-0005-0000-0000-000097030000}"/>
    <cellStyle name="Celda de comprobación 9" xfId="921" xr:uid="{00000000-0005-0000-0000-000098030000}"/>
    <cellStyle name="Celda vinculada 10" xfId="922" xr:uid="{00000000-0005-0000-0000-000099030000}"/>
    <cellStyle name="Celda vinculada 11" xfId="923" xr:uid="{00000000-0005-0000-0000-00009A030000}"/>
    <cellStyle name="Celda vinculada 12" xfId="924" xr:uid="{00000000-0005-0000-0000-00009B030000}"/>
    <cellStyle name="Celda vinculada 2" xfId="925" xr:uid="{00000000-0005-0000-0000-00009C030000}"/>
    <cellStyle name="Celda vinculada 2 2" xfId="926" xr:uid="{00000000-0005-0000-0000-00009D030000}"/>
    <cellStyle name="Celda vinculada 2 3" xfId="927" xr:uid="{00000000-0005-0000-0000-00009E030000}"/>
    <cellStyle name="Celda vinculada 2 4" xfId="928" xr:uid="{00000000-0005-0000-0000-00009F030000}"/>
    <cellStyle name="Celda vinculada 2 5" xfId="929" xr:uid="{00000000-0005-0000-0000-0000A0030000}"/>
    <cellStyle name="Celda vinculada 2 6" xfId="930" xr:uid="{00000000-0005-0000-0000-0000A1030000}"/>
    <cellStyle name="Celda vinculada 2 7" xfId="931" xr:uid="{00000000-0005-0000-0000-0000A2030000}"/>
    <cellStyle name="Celda vinculada 3" xfId="932" xr:uid="{00000000-0005-0000-0000-0000A3030000}"/>
    <cellStyle name="Celda vinculada 3 2" xfId="933" xr:uid="{00000000-0005-0000-0000-0000A4030000}"/>
    <cellStyle name="Celda vinculada 3 3" xfId="934" xr:uid="{00000000-0005-0000-0000-0000A5030000}"/>
    <cellStyle name="Celda vinculada 3 4" xfId="935" xr:uid="{00000000-0005-0000-0000-0000A6030000}"/>
    <cellStyle name="Celda vinculada 3 5" xfId="936" xr:uid="{00000000-0005-0000-0000-0000A7030000}"/>
    <cellStyle name="Celda vinculada 3 6" xfId="937" xr:uid="{00000000-0005-0000-0000-0000A8030000}"/>
    <cellStyle name="Celda vinculada 3 7" xfId="938" xr:uid="{00000000-0005-0000-0000-0000A9030000}"/>
    <cellStyle name="Celda vinculada 4" xfId="939" xr:uid="{00000000-0005-0000-0000-0000AA030000}"/>
    <cellStyle name="Celda vinculada 4 2" xfId="940" xr:uid="{00000000-0005-0000-0000-0000AB030000}"/>
    <cellStyle name="Celda vinculada 4 3" xfId="941" xr:uid="{00000000-0005-0000-0000-0000AC030000}"/>
    <cellStyle name="Celda vinculada 4 4" xfId="942" xr:uid="{00000000-0005-0000-0000-0000AD030000}"/>
    <cellStyle name="Celda vinculada 4 5" xfId="943" xr:uid="{00000000-0005-0000-0000-0000AE030000}"/>
    <cellStyle name="Celda vinculada 4 6" xfId="944" xr:uid="{00000000-0005-0000-0000-0000AF030000}"/>
    <cellStyle name="Celda vinculada 4 7" xfId="945" xr:uid="{00000000-0005-0000-0000-0000B0030000}"/>
    <cellStyle name="Celda vinculada 5" xfId="946" xr:uid="{00000000-0005-0000-0000-0000B1030000}"/>
    <cellStyle name="Celda vinculada 5 2" xfId="947" xr:uid="{00000000-0005-0000-0000-0000B2030000}"/>
    <cellStyle name="Celda vinculada 5 3" xfId="948" xr:uid="{00000000-0005-0000-0000-0000B3030000}"/>
    <cellStyle name="Celda vinculada 5 4" xfId="949" xr:uid="{00000000-0005-0000-0000-0000B4030000}"/>
    <cellStyle name="Celda vinculada 5 5" xfId="950" xr:uid="{00000000-0005-0000-0000-0000B5030000}"/>
    <cellStyle name="Celda vinculada 5 6" xfId="951" xr:uid="{00000000-0005-0000-0000-0000B6030000}"/>
    <cellStyle name="Celda vinculada 5 7" xfId="952" xr:uid="{00000000-0005-0000-0000-0000B7030000}"/>
    <cellStyle name="Celda vinculada 6" xfId="953" xr:uid="{00000000-0005-0000-0000-0000B8030000}"/>
    <cellStyle name="Celda vinculada 6 2" xfId="954" xr:uid="{00000000-0005-0000-0000-0000B9030000}"/>
    <cellStyle name="Celda vinculada 6 3" xfId="955" xr:uid="{00000000-0005-0000-0000-0000BA030000}"/>
    <cellStyle name="Celda vinculada 6 4" xfId="956" xr:uid="{00000000-0005-0000-0000-0000BB030000}"/>
    <cellStyle name="Celda vinculada 6 5" xfId="957" xr:uid="{00000000-0005-0000-0000-0000BC030000}"/>
    <cellStyle name="Celda vinculada 6 6" xfId="958" xr:uid="{00000000-0005-0000-0000-0000BD030000}"/>
    <cellStyle name="Celda vinculada 6 7" xfId="959" xr:uid="{00000000-0005-0000-0000-0000BE030000}"/>
    <cellStyle name="Celda vinculada 7" xfId="960" xr:uid="{00000000-0005-0000-0000-0000BF030000}"/>
    <cellStyle name="Celda vinculada 8" xfId="961" xr:uid="{00000000-0005-0000-0000-0000C0030000}"/>
    <cellStyle name="Celda vinculada 9" xfId="962" xr:uid="{00000000-0005-0000-0000-0000C1030000}"/>
    <cellStyle name="Comma 2" xfId="1877" xr:uid="{00000000-0005-0000-0000-0000C2030000}"/>
    <cellStyle name="Comma 2 2" xfId="1894" xr:uid="{00000000-0005-0000-0000-0000C3030000}"/>
    <cellStyle name="Comma 2 3" xfId="1946" xr:uid="{00000000-0005-0000-0000-0000C4030000}"/>
    <cellStyle name="Comma 3" xfId="1895" xr:uid="{00000000-0005-0000-0000-0000C5030000}"/>
    <cellStyle name="Comma 4" xfId="1931" xr:uid="{00000000-0005-0000-0000-0000C6030000}"/>
    <cellStyle name="Encabezado 4 10" xfId="963" xr:uid="{00000000-0005-0000-0000-0000C7030000}"/>
    <cellStyle name="Encabezado 4 11" xfId="964" xr:uid="{00000000-0005-0000-0000-0000C8030000}"/>
    <cellStyle name="Encabezado 4 12" xfId="965" xr:uid="{00000000-0005-0000-0000-0000C9030000}"/>
    <cellStyle name="Encabezado 4 2" xfId="966" xr:uid="{00000000-0005-0000-0000-0000CA030000}"/>
    <cellStyle name="Encabezado 4 2 2" xfId="967" xr:uid="{00000000-0005-0000-0000-0000CB030000}"/>
    <cellStyle name="Encabezado 4 2 3" xfId="968" xr:uid="{00000000-0005-0000-0000-0000CC030000}"/>
    <cellStyle name="Encabezado 4 2 4" xfId="969" xr:uid="{00000000-0005-0000-0000-0000CD030000}"/>
    <cellStyle name="Encabezado 4 2 5" xfId="970" xr:uid="{00000000-0005-0000-0000-0000CE030000}"/>
    <cellStyle name="Encabezado 4 2 6" xfId="971" xr:uid="{00000000-0005-0000-0000-0000CF030000}"/>
    <cellStyle name="Encabezado 4 2 7" xfId="972" xr:uid="{00000000-0005-0000-0000-0000D0030000}"/>
    <cellStyle name="Encabezado 4 3" xfId="973" xr:uid="{00000000-0005-0000-0000-0000D1030000}"/>
    <cellStyle name="Encabezado 4 3 2" xfId="974" xr:uid="{00000000-0005-0000-0000-0000D2030000}"/>
    <cellStyle name="Encabezado 4 3 3" xfId="975" xr:uid="{00000000-0005-0000-0000-0000D3030000}"/>
    <cellStyle name="Encabezado 4 3 4" xfId="976" xr:uid="{00000000-0005-0000-0000-0000D4030000}"/>
    <cellStyle name="Encabezado 4 3 5" xfId="977" xr:uid="{00000000-0005-0000-0000-0000D5030000}"/>
    <cellStyle name="Encabezado 4 3 6" xfId="978" xr:uid="{00000000-0005-0000-0000-0000D6030000}"/>
    <cellStyle name="Encabezado 4 3 7" xfId="979" xr:uid="{00000000-0005-0000-0000-0000D7030000}"/>
    <cellStyle name="Encabezado 4 4" xfId="980" xr:uid="{00000000-0005-0000-0000-0000D8030000}"/>
    <cellStyle name="Encabezado 4 4 2" xfId="981" xr:uid="{00000000-0005-0000-0000-0000D9030000}"/>
    <cellStyle name="Encabezado 4 4 3" xfId="982" xr:uid="{00000000-0005-0000-0000-0000DA030000}"/>
    <cellStyle name="Encabezado 4 4 4" xfId="983" xr:uid="{00000000-0005-0000-0000-0000DB030000}"/>
    <cellStyle name="Encabezado 4 4 5" xfId="984" xr:uid="{00000000-0005-0000-0000-0000DC030000}"/>
    <cellStyle name="Encabezado 4 4 6" xfId="985" xr:uid="{00000000-0005-0000-0000-0000DD030000}"/>
    <cellStyle name="Encabezado 4 4 7" xfId="986" xr:uid="{00000000-0005-0000-0000-0000DE030000}"/>
    <cellStyle name="Encabezado 4 5" xfId="987" xr:uid="{00000000-0005-0000-0000-0000DF030000}"/>
    <cellStyle name="Encabezado 4 5 2" xfId="988" xr:uid="{00000000-0005-0000-0000-0000E0030000}"/>
    <cellStyle name="Encabezado 4 5 3" xfId="989" xr:uid="{00000000-0005-0000-0000-0000E1030000}"/>
    <cellStyle name="Encabezado 4 5 4" xfId="990" xr:uid="{00000000-0005-0000-0000-0000E2030000}"/>
    <cellStyle name="Encabezado 4 5 5" xfId="991" xr:uid="{00000000-0005-0000-0000-0000E3030000}"/>
    <cellStyle name="Encabezado 4 5 6" xfId="992" xr:uid="{00000000-0005-0000-0000-0000E4030000}"/>
    <cellStyle name="Encabezado 4 5 7" xfId="993" xr:uid="{00000000-0005-0000-0000-0000E5030000}"/>
    <cellStyle name="Encabezado 4 6" xfId="994" xr:uid="{00000000-0005-0000-0000-0000E6030000}"/>
    <cellStyle name="Encabezado 4 6 2" xfId="995" xr:uid="{00000000-0005-0000-0000-0000E7030000}"/>
    <cellStyle name="Encabezado 4 6 3" xfId="996" xr:uid="{00000000-0005-0000-0000-0000E8030000}"/>
    <cellStyle name="Encabezado 4 6 4" xfId="997" xr:uid="{00000000-0005-0000-0000-0000E9030000}"/>
    <cellStyle name="Encabezado 4 6 5" xfId="998" xr:uid="{00000000-0005-0000-0000-0000EA030000}"/>
    <cellStyle name="Encabezado 4 6 6" xfId="999" xr:uid="{00000000-0005-0000-0000-0000EB030000}"/>
    <cellStyle name="Encabezado 4 6 7" xfId="1000" xr:uid="{00000000-0005-0000-0000-0000EC030000}"/>
    <cellStyle name="Encabezado 4 7" xfId="1001" xr:uid="{00000000-0005-0000-0000-0000ED030000}"/>
    <cellStyle name="Encabezado 4 8" xfId="1002" xr:uid="{00000000-0005-0000-0000-0000EE030000}"/>
    <cellStyle name="Encabezado 4 9" xfId="1003" xr:uid="{00000000-0005-0000-0000-0000EF030000}"/>
    <cellStyle name="Énfasis1 10" xfId="1004" xr:uid="{00000000-0005-0000-0000-0000F0030000}"/>
    <cellStyle name="Énfasis1 11" xfId="1005" xr:uid="{00000000-0005-0000-0000-0000F1030000}"/>
    <cellStyle name="Énfasis1 12" xfId="1006" xr:uid="{00000000-0005-0000-0000-0000F2030000}"/>
    <cellStyle name="Énfasis1 2" xfId="1007" xr:uid="{00000000-0005-0000-0000-0000F3030000}"/>
    <cellStyle name="Énfasis1 2 2" xfId="1008" xr:uid="{00000000-0005-0000-0000-0000F4030000}"/>
    <cellStyle name="Énfasis1 2 3" xfId="1009" xr:uid="{00000000-0005-0000-0000-0000F5030000}"/>
    <cellStyle name="Énfasis1 2 4" xfId="1010" xr:uid="{00000000-0005-0000-0000-0000F6030000}"/>
    <cellStyle name="Énfasis1 2 5" xfId="1011" xr:uid="{00000000-0005-0000-0000-0000F7030000}"/>
    <cellStyle name="Énfasis1 2 6" xfId="1012" xr:uid="{00000000-0005-0000-0000-0000F8030000}"/>
    <cellStyle name="Énfasis1 2 7" xfId="1013" xr:uid="{00000000-0005-0000-0000-0000F9030000}"/>
    <cellStyle name="Énfasis1 3" xfId="1014" xr:uid="{00000000-0005-0000-0000-0000FA030000}"/>
    <cellStyle name="Énfasis1 3 2" xfId="1015" xr:uid="{00000000-0005-0000-0000-0000FB030000}"/>
    <cellStyle name="Énfasis1 3 3" xfId="1016" xr:uid="{00000000-0005-0000-0000-0000FC030000}"/>
    <cellStyle name="Énfasis1 3 4" xfId="1017" xr:uid="{00000000-0005-0000-0000-0000FD030000}"/>
    <cellStyle name="Énfasis1 3 5" xfId="1018" xr:uid="{00000000-0005-0000-0000-0000FE030000}"/>
    <cellStyle name="Énfasis1 3 6" xfId="1019" xr:uid="{00000000-0005-0000-0000-0000FF030000}"/>
    <cellStyle name="Énfasis1 3 7" xfId="1020" xr:uid="{00000000-0005-0000-0000-000000040000}"/>
    <cellStyle name="Énfasis1 4" xfId="1021" xr:uid="{00000000-0005-0000-0000-000001040000}"/>
    <cellStyle name="Énfasis1 4 2" xfId="1022" xr:uid="{00000000-0005-0000-0000-000002040000}"/>
    <cellStyle name="Énfasis1 4 3" xfId="1023" xr:uid="{00000000-0005-0000-0000-000003040000}"/>
    <cellStyle name="Énfasis1 4 4" xfId="1024" xr:uid="{00000000-0005-0000-0000-000004040000}"/>
    <cellStyle name="Énfasis1 4 5" xfId="1025" xr:uid="{00000000-0005-0000-0000-000005040000}"/>
    <cellStyle name="Énfasis1 4 6" xfId="1026" xr:uid="{00000000-0005-0000-0000-000006040000}"/>
    <cellStyle name="Énfasis1 4 7" xfId="1027" xr:uid="{00000000-0005-0000-0000-000007040000}"/>
    <cellStyle name="Énfasis1 5" xfId="1028" xr:uid="{00000000-0005-0000-0000-000008040000}"/>
    <cellStyle name="Énfasis1 5 2" xfId="1029" xr:uid="{00000000-0005-0000-0000-000009040000}"/>
    <cellStyle name="Énfasis1 5 3" xfId="1030" xr:uid="{00000000-0005-0000-0000-00000A040000}"/>
    <cellStyle name="Énfasis1 5 4" xfId="1031" xr:uid="{00000000-0005-0000-0000-00000B040000}"/>
    <cellStyle name="Énfasis1 5 5" xfId="1032" xr:uid="{00000000-0005-0000-0000-00000C040000}"/>
    <cellStyle name="Énfasis1 5 6" xfId="1033" xr:uid="{00000000-0005-0000-0000-00000D040000}"/>
    <cellStyle name="Énfasis1 5 7" xfId="1034" xr:uid="{00000000-0005-0000-0000-00000E040000}"/>
    <cellStyle name="Énfasis1 6" xfId="1035" xr:uid="{00000000-0005-0000-0000-00000F040000}"/>
    <cellStyle name="Énfasis1 6 2" xfId="1036" xr:uid="{00000000-0005-0000-0000-000010040000}"/>
    <cellStyle name="Énfasis1 6 3" xfId="1037" xr:uid="{00000000-0005-0000-0000-000011040000}"/>
    <cellStyle name="Énfasis1 6 4" xfId="1038" xr:uid="{00000000-0005-0000-0000-000012040000}"/>
    <cellStyle name="Énfasis1 6 5" xfId="1039" xr:uid="{00000000-0005-0000-0000-000013040000}"/>
    <cellStyle name="Énfasis1 6 6" xfId="1040" xr:uid="{00000000-0005-0000-0000-000014040000}"/>
    <cellStyle name="Énfasis1 6 7" xfId="1041" xr:uid="{00000000-0005-0000-0000-000015040000}"/>
    <cellStyle name="Énfasis1 7" xfId="1042" xr:uid="{00000000-0005-0000-0000-000016040000}"/>
    <cellStyle name="Énfasis1 8" xfId="1043" xr:uid="{00000000-0005-0000-0000-000017040000}"/>
    <cellStyle name="Énfasis1 9" xfId="1044" xr:uid="{00000000-0005-0000-0000-000018040000}"/>
    <cellStyle name="Énfasis2 10" xfId="1045" xr:uid="{00000000-0005-0000-0000-000019040000}"/>
    <cellStyle name="Énfasis2 11" xfId="1046" xr:uid="{00000000-0005-0000-0000-00001A040000}"/>
    <cellStyle name="Énfasis2 12" xfId="1047" xr:uid="{00000000-0005-0000-0000-00001B040000}"/>
    <cellStyle name="Énfasis2 2" xfId="1048" xr:uid="{00000000-0005-0000-0000-00001C040000}"/>
    <cellStyle name="Énfasis2 2 2" xfId="1049" xr:uid="{00000000-0005-0000-0000-00001D040000}"/>
    <cellStyle name="Énfasis2 2 3" xfId="1050" xr:uid="{00000000-0005-0000-0000-00001E040000}"/>
    <cellStyle name="Énfasis2 2 4" xfId="1051" xr:uid="{00000000-0005-0000-0000-00001F040000}"/>
    <cellStyle name="Énfasis2 2 5" xfId="1052" xr:uid="{00000000-0005-0000-0000-000020040000}"/>
    <cellStyle name="Énfasis2 2 6" xfId="1053" xr:uid="{00000000-0005-0000-0000-000021040000}"/>
    <cellStyle name="Énfasis2 2 7" xfId="1054" xr:uid="{00000000-0005-0000-0000-000022040000}"/>
    <cellStyle name="Énfasis2 3" xfId="1055" xr:uid="{00000000-0005-0000-0000-000023040000}"/>
    <cellStyle name="Énfasis2 3 2" xfId="1056" xr:uid="{00000000-0005-0000-0000-000024040000}"/>
    <cellStyle name="Énfasis2 3 3" xfId="1057" xr:uid="{00000000-0005-0000-0000-000025040000}"/>
    <cellStyle name="Énfasis2 3 4" xfId="1058" xr:uid="{00000000-0005-0000-0000-000026040000}"/>
    <cellStyle name="Énfasis2 3 5" xfId="1059" xr:uid="{00000000-0005-0000-0000-000027040000}"/>
    <cellStyle name="Énfasis2 3 6" xfId="1060" xr:uid="{00000000-0005-0000-0000-000028040000}"/>
    <cellStyle name="Énfasis2 3 7" xfId="1061" xr:uid="{00000000-0005-0000-0000-000029040000}"/>
    <cellStyle name="Énfasis2 4" xfId="1062" xr:uid="{00000000-0005-0000-0000-00002A040000}"/>
    <cellStyle name="Énfasis2 4 2" xfId="1063" xr:uid="{00000000-0005-0000-0000-00002B040000}"/>
    <cellStyle name="Énfasis2 4 3" xfId="1064" xr:uid="{00000000-0005-0000-0000-00002C040000}"/>
    <cellStyle name="Énfasis2 4 4" xfId="1065" xr:uid="{00000000-0005-0000-0000-00002D040000}"/>
    <cellStyle name="Énfasis2 4 5" xfId="1066" xr:uid="{00000000-0005-0000-0000-00002E040000}"/>
    <cellStyle name="Énfasis2 4 6" xfId="1067" xr:uid="{00000000-0005-0000-0000-00002F040000}"/>
    <cellStyle name="Énfasis2 4 7" xfId="1068" xr:uid="{00000000-0005-0000-0000-000030040000}"/>
    <cellStyle name="Énfasis2 5" xfId="1069" xr:uid="{00000000-0005-0000-0000-000031040000}"/>
    <cellStyle name="Énfasis2 5 2" xfId="1070" xr:uid="{00000000-0005-0000-0000-000032040000}"/>
    <cellStyle name="Énfasis2 5 3" xfId="1071" xr:uid="{00000000-0005-0000-0000-000033040000}"/>
    <cellStyle name="Énfasis2 5 4" xfId="1072" xr:uid="{00000000-0005-0000-0000-000034040000}"/>
    <cellStyle name="Énfasis2 5 5" xfId="1073" xr:uid="{00000000-0005-0000-0000-000035040000}"/>
    <cellStyle name="Énfasis2 5 6" xfId="1074" xr:uid="{00000000-0005-0000-0000-000036040000}"/>
    <cellStyle name="Énfasis2 5 7" xfId="1075" xr:uid="{00000000-0005-0000-0000-000037040000}"/>
    <cellStyle name="Énfasis2 6" xfId="1076" xr:uid="{00000000-0005-0000-0000-000038040000}"/>
    <cellStyle name="Énfasis2 6 2" xfId="1077" xr:uid="{00000000-0005-0000-0000-000039040000}"/>
    <cellStyle name="Énfasis2 6 3" xfId="1078" xr:uid="{00000000-0005-0000-0000-00003A040000}"/>
    <cellStyle name="Énfasis2 6 4" xfId="1079" xr:uid="{00000000-0005-0000-0000-00003B040000}"/>
    <cellStyle name="Énfasis2 6 5" xfId="1080" xr:uid="{00000000-0005-0000-0000-00003C040000}"/>
    <cellStyle name="Énfasis2 6 6" xfId="1081" xr:uid="{00000000-0005-0000-0000-00003D040000}"/>
    <cellStyle name="Énfasis2 6 7" xfId="1082" xr:uid="{00000000-0005-0000-0000-00003E040000}"/>
    <cellStyle name="Énfasis2 7" xfId="1083" xr:uid="{00000000-0005-0000-0000-00003F040000}"/>
    <cellStyle name="Énfasis2 8" xfId="1084" xr:uid="{00000000-0005-0000-0000-000040040000}"/>
    <cellStyle name="Énfasis2 9" xfId="1085" xr:uid="{00000000-0005-0000-0000-000041040000}"/>
    <cellStyle name="Énfasis3 10" xfId="1086" xr:uid="{00000000-0005-0000-0000-000042040000}"/>
    <cellStyle name="Énfasis3 11" xfId="1087" xr:uid="{00000000-0005-0000-0000-000043040000}"/>
    <cellStyle name="Énfasis3 12" xfId="1088" xr:uid="{00000000-0005-0000-0000-000044040000}"/>
    <cellStyle name="Énfasis3 2" xfId="1089" xr:uid="{00000000-0005-0000-0000-000045040000}"/>
    <cellStyle name="Énfasis3 2 2" xfId="1090" xr:uid="{00000000-0005-0000-0000-000046040000}"/>
    <cellStyle name="Énfasis3 2 3" xfId="1091" xr:uid="{00000000-0005-0000-0000-000047040000}"/>
    <cellStyle name="Énfasis3 2 4" xfId="1092" xr:uid="{00000000-0005-0000-0000-000048040000}"/>
    <cellStyle name="Énfasis3 2 5" xfId="1093" xr:uid="{00000000-0005-0000-0000-000049040000}"/>
    <cellStyle name="Énfasis3 2 6" xfId="1094" xr:uid="{00000000-0005-0000-0000-00004A040000}"/>
    <cellStyle name="Énfasis3 2 7" xfId="1095" xr:uid="{00000000-0005-0000-0000-00004B040000}"/>
    <cellStyle name="Énfasis3 3" xfId="1096" xr:uid="{00000000-0005-0000-0000-00004C040000}"/>
    <cellStyle name="Énfasis3 3 2" xfId="1097" xr:uid="{00000000-0005-0000-0000-00004D040000}"/>
    <cellStyle name="Énfasis3 3 3" xfId="1098" xr:uid="{00000000-0005-0000-0000-00004E040000}"/>
    <cellStyle name="Énfasis3 3 4" xfId="1099" xr:uid="{00000000-0005-0000-0000-00004F040000}"/>
    <cellStyle name="Énfasis3 3 5" xfId="1100" xr:uid="{00000000-0005-0000-0000-000050040000}"/>
    <cellStyle name="Énfasis3 3 6" xfId="1101" xr:uid="{00000000-0005-0000-0000-000051040000}"/>
    <cellStyle name="Énfasis3 3 7" xfId="1102" xr:uid="{00000000-0005-0000-0000-000052040000}"/>
    <cellStyle name="Énfasis3 4" xfId="1103" xr:uid="{00000000-0005-0000-0000-000053040000}"/>
    <cellStyle name="Énfasis3 4 2" xfId="1104" xr:uid="{00000000-0005-0000-0000-000054040000}"/>
    <cellStyle name="Énfasis3 4 3" xfId="1105" xr:uid="{00000000-0005-0000-0000-000055040000}"/>
    <cellStyle name="Énfasis3 4 4" xfId="1106" xr:uid="{00000000-0005-0000-0000-000056040000}"/>
    <cellStyle name="Énfasis3 4 5" xfId="1107" xr:uid="{00000000-0005-0000-0000-000057040000}"/>
    <cellStyle name="Énfasis3 4 6" xfId="1108" xr:uid="{00000000-0005-0000-0000-000058040000}"/>
    <cellStyle name="Énfasis3 4 7" xfId="1109" xr:uid="{00000000-0005-0000-0000-000059040000}"/>
    <cellStyle name="Énfasis3 5" xfId="1110" xr:uid="{00000000-0005-0000-0000-00005A040000}"/>
    <cellStyle name="Énfasis3 5 2" xfId="1111" xr:uid="{00000000-0005-0000-0000-00005B040000}"/>
    <cellStyle name="Énfasis3 5 3" xfId="1112" xr:uid="{00000000-0005-0000-0000-00005C040000}"/>
    <cellStyle name="Énfasis3 5 4" xfId="1113" xr:uid="{00000000-0005-0000-0000-00005D040000}"/>
    <cellStyle name="Énfasis3 5 5" xfId="1114" xr:uid="{00000000-0005-0000-0000-00005E040000}"/>
    <cellStyle name="Énfasis3 5 6" xfId="1115" xr:uid="{00000000-0005-0000-0000-00005F040000}"/>
    <cellStyle name="Énfasis3 5 7" xfId="1116" xr:uid="{00000000-0005-0000-0000-000060040000}"/>
    <cellStyle name="Énfasis3 6" xfId="1117" xr:uid="{00000000-0005-0000-0000-000061040000}"/>
    <cellStyle name="Énfasis3 6 2" xfId="1118" xr:uid="{00000000-0005-0000-0000-000062040000}"/>
    <cellStyle name="Énfasis3 6 3" xfId="1119" xr:uid="{00000000-0005-0000-0000-000063040000}"/>
    <cellStyle name="Énfasis3 6 4" xfId="1120" xr:uid="{00000000-0005-0000-0000-000064040000}"/>
    <cellStyle name="Énfasis3 6 5" xfId="1121" xr:uid="{00000000-0005-0000-0000-000065040000}"/>
    <cellStyle name="Énfasis3 6 6" xfId="1122" xr:uid="{00000000-0005-0000-0000-000066040000}"/>
    <cellStyle name="Énfasis3 6 7" xfId="1123" xr:uid="{00000000-0005-0000-0000-000067040000}"/>
    <cellStyle name="Énfasis3 7" xfId="1124" xr:uid="{00000000-0005-0000-0000-000068040000}"/>
    <cellStyle name="Énfasis3 8" xfId="1125" xr:uid="{00000000-0005-0000-0000-000069040000}"/>
    <cellStyle name="Énfasis3 9" xfId="1126" xr:uid="{00000000-0005-0000-0000-00006A040000}"/>
    <cellStyle name="Énfasis4 10" xfId="1127" xr:uid="{00000000-0005-0000-0000-00006B040000}"/>
    <cellStyle name="Énfasis4 11" xfId="1128" xr:uid="{00000000-0005-0000-0000-00006C040000}"/>
    <cellStyle name="Énfasis4 12" xfId="1129" xr:uid="{00000000-0005-0000-0000-00006D040000}"/>
    <cellStyle name="Énfasis4 2" xfId="1130" xr:uid="{00000000-0005-0000-0000-00006E040000}"/>
    <cellStyle name="Énfasis4 2 2" xfId="1131" xr:uid="{00000000-0005-0000-0000-00006F040000}"/>
    <cellStyle name="Énfasis4 2 3" xfId="1132" xr:uid="{00000000-0005-0000-0000-000070040000}"/>
    <cellStyle name="Énfasis4 2 4" xfId="1133" xr:uid="{00000000-0005-0000-0000-000071040000}"/>
    <cellStyle name="Énfasis4 2 5" xfId="1134" xr:uid="{00000000-0005-0000-0000-000072040000}"/>
    <cellStyle name="Énfasis4 2 6" xfId="1135" xr:uid="{00000000-0005-0000-0000-000073040000}"/>
    <cellStyle name="Énfasis4 2 7" xfId="1136" xr:uid="{00000000-0005-0000-0000-000074040000}"/>
    <cellStyle name="Énfasis4 3" xfId="1137" xr:uid="{00000000-0005-0000-0000-000075040000}"/>
    <cellStyle name="Énfasis4 3 2" xfId="1138" xr:uid="{00000000-0005-0000-0000-000076040000}"/>
    <cellStyle name="Énfasis4 3 3" xfId="1139" xr:uid="{00000000-0005-0000-0000-000077040000}"/>
    <cellStyle name="Énfasis4 3 4" xfId="1140" xr:uid="{00000000-0005-0000-0000-000078040000}"/>
    <cellStyle name="Énfasis4 3 5" xfId="1141" xr:uid="{00000000-0005-0000-0000-000079040000}"/>
    <cellStyle name="Énfasis4 3 6" xfId="1142" xr:uid="{00000000-0005-0000-0000-00007A040000}"/>
    <cellStyle name="Énfasis4 3 7" xfId="1143" xr:uid="{00000000-0005-0000-0000-00007B040000}"/>
    <cellStyle name="Énfasis4 4" xfId="1144" xr:uid="{00000000-0005-0000-0000-00007C040000}"/>
    <cellStyle name="Énfasis4 4 2" xfId="1145" xr:uid="{00000000-0005-0000-0000-00007D040000}"/>
    <cellStyle name="Énfasis4 4 3" xfId="1146" xr:uid="{00000000-0005-0000-0000-00007E040000}"/>
    <cellStyle name="Énfasis4 4 4" xfId="1147" xr:uid="{00000000-0005-0000-0000-00007F040000}"/>
    <cellStyle name="Énfasis4 4 5" xfId="1148" xr:uid="{00000000-0005-0000-0000-000080040000}"/>
    <cellStyle name="Énfasis4 4 6" xfId="1149" xr:uid="{00000000-0005-0000-0000-000081040000}"/>
    <cellStyle name="Énfasis4 4 7" xfId="1150" xr:uid="{00000000-0005-0000-0000-000082040000}"/>
    <cellStyle name="Énfasis4 5" xfId="1151" xr:uid="{00000000-0005-0000-0000-000083040000}"/>
    <cellStyle name="Énfasis4 5 2" xfId="1152" xr:uid="{00000000-0005-0000-0000-000084040000}"/>
    <cellStyle name="Énfasis4 5 3" xfId="1153" xr:uid="{00000000-0005-0000-0000-000085040000}"/>
    <cellStyle name="Énfasis4 5 4" xfId="1154" xr:uid="{00000000-0005-0000-0000-000086040000}"/>
    <cellStyle name="Énfasis4 5 5" xfId="1155" xr:uid="{00000000-0005-0000-0000-000087040000}"/>
    <cellStyle name="Énfasis4 5 6" xfId="1156" xr:uid="{00000000-0005-0000-0000-000088040000}"/>
    <cellStyle name="Énfasis4 5 7" xfId="1157" xr:uid="{00000000-0005-0000-0000-000089040000}"/>
    <cellStyle name="Énfasis4 6" xfId="1158" xr:uid="{00000000-0005-0000-0000-00008A040000}"/>
    <cellStyle name="Énfasis4 6 2" xfId="1159" xr:uid="{00000000-0005-0000-0000-00008B040000}"/>
    <cellStyle name="Énfasis4 6 3" xfId="1160" xr:uid="{00000000-0005-0000-0000-00008C040000}"/>
    <cellStyle name="Énfasis4 6 4" xfId="1161" xr:uid="{00000000-0005-0000-0000-00008D040000}"/>
    <cellStyle name="Énfasis4 6 5" xfId="1162" xr:uid="{00000000-0005-0000-0000-00008E040000}"/>
    <cellStyle name="Énfasis4 6 6" xfId="1163" xr:uid="{00000000-0005-0000-0000-00008F040000}"/>
    <cellStyle name="Énfasis4 6 7" xfId="1164" xr:uid="{00000000-0005-0000-0000-000090040000}"/>
    <cellStyle name="Énfasis4 7" xfId="1165" xr:uid="{00000000-0005-0000-0000-000091040000}"/>
    <cellStyle name="Énfasis4 8" xfId="1166" xr:uid="{00000000-0005-0000-0000-000092040000}"/>
    <cellStyle name="Énfasis4 9" xfId="1167" xr:uid="{00000000-0005-0000-0000-000093040000}"/>
    <cellStyle name="Énfasis5 10" xfId="1168" xr:uid="{00000000-0005-0000-0000-000094040000}"/>
    <cellStyle name="Énfasis5 11" xfId="1169" xr:uid="{00000000-0005-0000-0000-000095040000}"/>
    <cellStyle name="Énfasis5 12" xfId="1170" xr:uid="{00000000-0005-0000-0000-000096040000}"/>
    <cellStyle name="Énfasis5 2" xfId="1171" xr:uid="{00000000-0005-0000-0000-000097040000}"/>
    <cellStyle name="Énfasis5 2 2" xfId="1172" xr:uid="{00000000-0005-0000-0000-000098040000}"/>
    <cellStyle name="Énfasis5 2 3" xfId="1173" xr:uid="{00000000-0005-0000-0000-000099040000}"/>
    <cellStyle name="Énfasis5 2 4" xfId="1174" xr:uid="{00000000-0005-0000-0000-00009A040000}"/>
    <cellStyle name="Énfasis5 2 5" xfId="1175" xr:uid="{00000000-0005-0000-0000-00009B040000}"/>
    <cellStyle name="Énfasis5 2 6" xfId="1176" xr:uid="{00000000-0005-0000-0000-00009C040000}"/>
    <cellStyle name="Énfasis5 2 7" xfId="1177" xr:uid="{00000000-0005-0000-0000-00009D040000}"/>
    <cellStyle name="Énfasis5 3" xfId="1178" xr:uid="{00000000-0005-0000-0000-00009E040000}"/>
    <cellStyle name="Énfasis5 3 2" xfId="1179" xr:uid="{00000000-0005-0000-0000-00009F040000}"/>
    <cellStyle name="Énfasis5 3 3" xfId="1180" xr:uid="{00000000-0005-0000-0000-0000A0040000}"/>
    <cellStyle name="Énfasis5 3 4" xfId="1181" xr:uid="{00000000-0005-0000-0000-0000A1040000}"/>
    <cellStyle name="Énfasis5 3 5" xfId="1182" xr:uid="{00000000-0005-0000-0000-0000A2040000}"/>
    <cellStyle name="Énfasis5 3 6" xfId="1183" xr:uid="{00000000-0005-0000-0000-0000A3040000}"/>
    <cellStyle name="Énfasis5 3 7" xfId="1184" xr:uid="{00000000-0005-0000-0000-0000A4040000}"/>
    <cellStyle name="Énfasis5 4" xfId="1185" xr:uid="{00000000-0005-0000-0000-0000A5040000}"/>
    <cellStyle name="Énfasis5 4 2" xfId="1186" xr:uid="{00000000-0005-0000-0000-0000A6040000}"/>
    <cellStyle name="Énfasis5 4 3" xfId="1187" xr:uid="{00000000-0005-0000-0000-0000A7040000}"/>
    <cellStyle name="Énfasis5 4 4" xfId="1188" xr:uid="{00000000-0005-0000-0000-0000A8040000}"/>
    <cellStyle name="Énfasis5 4 5" xfId="1189" xr:uid="{00000000-0005-0000-0000-0000A9040000}"/>
    <cellStyle name="Énfasis5 4 6" xfId="1190" xr:uid="{00000000-0005-0000-0000-0000AA040000}"/>
    <cellStyle name="Énfasis5 4 7" xfId="1191" xr:uid="{00000000-0005-0000-0000-0000AB040000}"/>
    <cellStyle name="Énfasis5 5" xfId="1192" xr:uid="{00000000-0005-0000-0000-0000AC040000}"/>
    <cellStyle name="Énfasis5 5 2" xfId="1193" xr:uid="{00000000-0005-0000-0000-0000AD040000}"/>
    <cellStyle name="Énfasis5 5 3" xfId="1194" xr:uid="{00000000-0005-0000-0000-0000AE040000}"/>
    <cellStyle name="Énfasis5 5 4" xfId="1195" xr:uid="{00000000-0005-0000-0000-0000AF040000}"/>
    <cellStyle name="Énfasis5 5 5" xfId="1196" xr:uid="{00000000-0005-0000-0000-0000B0040000}"/>
    <cellStyle name="Énfasis5 5 6" xfId="1197" xr:uid="{00000000-0005-0000-0000-0000B1040000}"/>
    <cellStyle name="Énfasis5 5 7" xfId="1198" xr:uid="{00000000-0005-0000-0000-0000B2040000}"/>
    <cellStyle name="Énfasis5 6" xfId="1199" xr:uid="{00000000-0005-0000-0000-0000B3040000}"/>
    <cellStyle name="Énfasis5 6 2" xfId="1200" xr:uid="{00000000-0005-0000-0000-0000B4040000}"/>
    <cellStyle name="Énfasis5 6 3" xfId="1201" xr:uid="{00000000-0005-0000-0000-0000B5040000}"/>
    <cellStyle name="Énfasis5 6 4" xfId="1202" xr:uid="{00000000-0005-0000-0000-0000B6040000}"/>
    <cellStyle name="Énfasis5 6 5" xfId="1203" xr:uid="{00000000-0005-0000-0000-0000B7040000}"/>
    <cellStyle name="Énfasis5 6 6" xfId="1204" xr:uid="{00000000-0005-0000-0000-0000B8040000}"/>
    <cellStyle name="Énfasis5 6 7" xfId="1205" xr:uid="{00000000-0005-0000-0000-0000B9040000}"/>
    <cellStyle name="Énfasis5 7" xfId="1206" xr:uid="{00000000-0005-0000-0000-0000BA040000}"/>
    <cellStyle name="Énfasis5 8" xfId="1207" xr:uid="{00000000-0005-0000-0000-0000BB040000}"/>
    <cellStyle name="Énfasis5 9" xfId="1208" xr:uid="{00000000-0005-0000-0000-0000BC040000}"/>
    <cellStyle name="Énfasis6 10" xfId="1209" xr:uid="{00000000-0005-0000-0000-0000BD040000}"/>
    <cellStyle name="Énfasis6 11" xfId="1210" xr:uid="{00000000-0005-0000-0000-0000BE040000}"/>
    <cellStyle name="Énfasis6 12" xfId="1211" xr:uid="{00000000-0005-0000-0000-0000BF040000}"/>
    <cellStyle name="Énfasis6 2" xfId="1212" xr:uid="{00000000-0005-0000-0000-0000C0040000}"/>
    <cellStyle name="Énfasis6 2 2" xfId="1213" xr:uid="{00000000-0005-0000-0000-0000C1040000}"/>
    <cellStyle name="Énfasis6 2 3" xfId="1214" xr:uid="{00000000-0005-0000-0000-0000C2040000}"/>
    <cellStyle name="Énfasis6 2 4" xfId="1215" xr:uid="{00000000-0005-0000-0000-0000C3040000}"/>
    <cellStyle name="Énfasis6 2 5" xfId="1216" xr:uid="{00000000-0005-0000-0000-0000C4040000}"/>
    <cellStyle name="Énfasis6 2 6" xfId="1217" xr:uid="{00000000-0005-0000-0000-0000C5040000}"/>
    <cellStyle name="Énfasis6 2 7" xfId="1218" xr:uid="{00000000-0005-0000-0000-0000C6040000}"/>
    <cellStyle name="Énfasis6 3" xfId="1219" xr:uid="{00000000-0005-0000-0000-0000C7040000}"/>
    <cellStyle name="Énfasis6 3 2" xfId="1220" xr:uid="{00000000-0005-0000-0000-0000C8040000}"/>
    <cellStyle name="Énfasis6 3 3" xfId="1221" xr:uid="{00000000-0005-0000-0000-0000C9040000}"/>
    <cellStyle name="Énfasis6 3 4" xfId="1222" xr:uid="{00000000-0005-0000-0000-0000CA040000}"/>
    <cellStyle name="Énfasis6 3 5" xfId="1223" xr:uid="{00000000-0005-0000-0000-0000CB040000}"/>
    <cellStyle name="Énfasis6 3 6" xfId="1224" xr:uid="{00000000-0005-0000-0000-0000CC040000}"/>
    <cellStyle name="Énfasis6 3 7" xfId="1225" xr:uid="{00000000-0005-0000-0000-0000CD040000}"/>
    <cellStyle name="Énfasis6 4" xfId="1226" xr:uid="{00000000-0005-0000-0000-0000CE040000}"/>
    <cellStyle name="Énfasis6 4 2" xfId="1227" xr:uid="{00000000-0005-0000-0000-0000CF040000}"/>
    <cellStyle name="Énfasis6 4 3" xfId="1228" xr:uid="{00000000-0005-0000-0000-0000D0040000}"/>
    <cellStyle name="Énfasis6 4 4" xfId="1229" xr:uid="{00000000-0005-0000-0000-0000D1040000}"/>
    <cellStyle name="Énfasis6 4 5" xfId="1230" xr:uid="{00000000-0005-0000-0000-0000D2040000}"/>
    <cellStyle name="Énfasis6 4 6" xfId="1231" xr:uid="{00000000-0005-0000-0000-0000D3040000}"/>
    <cellStyle name="Énfasis6 4 7" xfId="1232" xr:uid="{00000000-0005-0000-0000-0000D4040000}"/>
    <cellStyle name="Énfasis6 5" xfId="1233" xr:uid="{00000000-0005-0000-0000-0000D5040000}"/>
    <cellStyle name="Énfasis6 5 2" xfId="1234" xr:uid="{00000000-0005-0000-0000-0000D6040000}"/>
    <cellStyle name="Énfasis6 5 3" xfId="1235" xr:uid="{00000000-0005-0000-0000-0000D7040000}"/>
    <cellStyle name="Énfasis6 5 4" xfId="1236" xr:uid="{00000000-0005-0000-0000-0000D8040000}"/>
    <cellStyle name="Énfasis6 5 5" xfId="1237" xr:uid="{00000000-0005-0000-0000-0000D9040000}"/>
    <cellStyle name="Énfasis6 5 6" xfId="1238" xr:uid="{00000000-0005-0000-0000-0000DA040000}"/>
    <cellStyle name="Énfasis6 5 7" xfId="1239" xr:uid="{00000000-0005-0000-0000-0000DB040000}"/>
    <cellStyle name="Énfasis6 6" xfId="1240" xr:uid="{00000000-0005-0000-0000-0000DC040000}"/>
    <cellStyle name="Énfasis6 6 2" xfId="1241" xr:uid="{00000000-0005-0000-0000-0000DD040000}"/>
    <cellStyle name="Énfasis6 6 3" xfId="1242" xr:uid="{00000000-0005-0000-0000-0000DE040000}"/>
    <cellStyle name="Énfasis6 6 4" xfId="1243" xr:uid="{00000000-0005-0000-0000-0000DF040000}"/>
    <cellStyle name="Énfasis6 6 5" xfId="1244" xr:uid="{00000000-0005-0000-0000-0000E0040000}"/>
    <cellStyle name="Énfasis6 6 6" xfId="1245" xr:uid="{00000000-0005-0000-0000-0000E1040000}"/>
    <cellStyle name="Énfasis6 6 7" xfId="1246" xr:uid="{00000000-0005-0000-0000-0000E2040000}"/>
    <cellStyle name="Énfasis6 7" xfId="1247" xr:uid="{00000000-0005-0000-0000-0000E3040000}"/>
    <cellStyle name="Énfasis6 8" xfId="1248" xr:uid="{00000000-0005-0000-0000-0000E4040000}"/>
    <cellStyle name="Énfasis6 9" xfId="1249" xr:uid="{00000000-0005-0000-0000-0000E5040000}"/>
    <cellStyle name="Entrada 10" xfId="1250" xr:uid="{00000000-0005-0000-0000-0000E6040000}"/>
    <cellStyle name="Entrada 11" xfId="1251" xr:uid="{00000000-0005-0000-0000-0000E7040000}"/>
    <cellStyle name="Entrada 12" xfId="1252" xr:uid="{00000000-0005-0000-0000-0000E8040000}"/>
    <cellStyle name="Entrada 2" xfId="1253" xr:uid="{00000000-0005-0000-0000-0000E9040000}"/>
    <cellStyle name="Entrada 2 2" xfId="1254" xr:uid="{00000000-0005-0000-0000-0000EA040000}"/>
    <cellStyle name="Entrada 2 3" xfId="1255" xr:uid="{00000000-0005-0000-0000-0000EB040000}"/>
    <cellStyle name="Entrada 2 4" xfId="1256" xr:uid="{00000000-0005-0000-0000-0000EC040000}"/>
    <cellStyle name="Entrada 2 5" xfId="1257" xr:uid="{00000000-0005-0000-0000-0000ED040000}"/>
    <cellStyle name="Entrada 2 6" xfId="1258" xr:uid="{00000000-0005-0000-0000-0000EE040000}"/>
    <cellStyle name="Entrada 2 7" xfId="1259" xr:uid="{00000000-0005-0000-0000-0000EF040000}"/>
    <cellStyle name="Entrada 3" xfId="1260" xr:uid="{00000000-0005-0000-0000-0000F0040000}"/>
    <cellStyle name="Entrada 3 2" xfId="1261" xr:uid="{00000000-0005-0000-0000-0000F1040000}"/>
    <cellStyle name="Entrada 3 3" xfId="1262" xr:uid="{00000000-0005-0000-0000-0000F2040000}"/>
    <cellStyle name="Entrada 3 4" xfId="1263" xr:uid="{00000000-0005-0000-0000-0000F3040000}"/>
    <cellStyle name="Entrada 3 5" xfId="1264" xr:uid="{00000000-0005-0000-0000-0000F4040000}"/>
    <cellStyle name="Entrada 3 6" xfId="1265" xr:uid="{00000000-0005-0000-0000-0000F5040000}"/>
    <cellStyle name="Entrada 3 7" xfId="1266" xr:uid="{00000000-0005-0000-0000-0000F6040000}"/>
    <cellStyle name="Entrada 4" xfId="1267" xr:uid="{00000000-0005-0000-0000-0000F7040000}"/>
    <cellStyle name="Entrada 4 2" xfId="1268" xr:uid="{00000000-0005-0000-0000-0000F8040000}"/>
    <cellStyle name="Entrada 4 3" xfId="1269" xr:uid="{00000000-0005-0000-0000-0000F9040000}"/>
    <cellStyle name="Entrada 4 4" xfId="1270" xr:uid="{00000000-0005-0000-0000-0000FA040000}"/>
    <cellStyle name="Entrada 4 5" xfId="1271" xr:uid="{00000000-0005-0000-0000-0000FB040000}"/>
    <cellStyle name="Entrada 4 6" xfId="1272" xr:uid="{00000000-0005-0000-0000-0000FC040000}"/>
    <cellStyle name="Entrada 4 7" xfId="1273" xr:uid="{00000000-0005-0000-0000-0000FD040000}"/>
    <cellStyle name="Entrada 5" xfId="1274" xr:uid="{00000000-0005-0000-0000-0000FE040000}"/>
    <cellStyle name="Entrada 5 2" xfId="1275" xr:uid="{00000000-0005-0000-0000-0000FF040000}"/>
    <cellStyle name="Entrada 5 3" xfId="1276" xr:uid="{00000000-0005-0000-0000-000000050000}"/>
    <cellStyle name="Entrada 5 4" xfId="1277" xr:uid="{00000000-0005-0000-0000-000001050000}"/>
    <cellStyle name="Entrada 5 5" xfId="1278" xr:uid="{00000000-0005-0000-0000-000002050000}"/>
    <cellStyle name="Entrada 5 6" xfId="1279" xr:uid="{00000000-0005-0000-0000-000003050000}"/>
    <cellStyle name="Entrada 5 7" xfId="1280" xr:uid="{00000000-0005-0000-0000-000004050000}"/>
    <cellStyle name="Entrada 6" xfId="1281" xr:uid="{00000000-0005-0000-0000-000005050000}"/>
    <cellStyle name="Entrada 6 2" xfId="1282" xr:uid="{00000000-0005-0000-0000-000006050000}"/>
    <cellStyle name="Entrada 6 3" xfId="1283" xr:uid="{00000000-0005-0000-0000-000007050000}"/>
    <cellStyle name="Entrada 6 4" xfId="1284" xr:uid="{00000000-0005-0000-0000-000008050000}"/>
    <cellStyle name="Entrada 6 5" xfId="1285" xr:uid="{00000000-0005-0000-0000-000009050000}"/>
    <cellStyle name="Entrada 6 6" xfId="1286" xr:uid="{00000000-0005-0000-0000-00000A050000}"/>
    <cellStyle name="Entrada 6 7" xfId="1287" xr:uid="{00000000-0005-0000-0000-00000B050000}"/>
    <cellStyle name="Entrada 7" xfId="1288" xr:uid="{00000000-0005-0000-0000-00000C050000}"/>
    <cellStyle name="Entrada 8" xfId="1289" xr:uid="{00000000-0005-0000-0000-00000D050000}"/>
    <cellStyle name="Entrada 9" xfId="1290" xr:uid="{00000000-0005-0000-0000-00000E050000}"/>
    <cellStyle name="Euro" xfId="1291" xr:uid="{00000000-0005-0000-0000-00000F050000}"/>
    <cellStyle name="Hipervínculo" xfId="1292" builtinId="8"/>
    <cellStyle name="Hipervínculo 2" xfId="1293" xr:uid="{00000000-0005-0000-0000-000011050000}"/>
    <cellStyle name="Incorrecto 10" xfId="1294" xr:uid="{00000000-0005-0000-0000-000012050000}"/>
    <cellStyle name="Incorrecto 11" xfId="1295" xr:uid="{00000000-0005-0000-0000-000013050000}"/>
    <cellStyle name="Incorrecto 12" xfId="1296" xr:uid="{00000000-0005-0000-0000-000014050000}"/>
    <cellStyle name="Incorrecto 2" xfId="1297" xr:uid="{00000000-0005-0000-0000-000015050000}"/>
    <cellStyle name="Incorrecto 2 2" xfId="1298" xr:uid="{00000000-0005-0000-0000-000016050000}"/>
    <cellStyle name="Incorrecto 2 3" xfId="1299" xr:uid="{00000000-0005-0000-0000-000017050000}"/>
    <cellStyle name="Incorrecto 2 4" xfId="1300" xr:uid="{00000000-0005-0000-0000-000018050000}"/>
    <cellStyle name="Incorrecto 2 5" xfId="1301" xr:uid="{00000000-0005-0000-0000-000019050000}"/>
    <cellStyle name="Incorrecto 2 6" xfId="1302" xr:uid="{00000000-0005-0000-0000-00001A050000}"/>
    <cellStyle name="Incorrecto 2 7" xfId="1303" xr:uid="{00000000-0005-0000-0000-00001B050000}"/>
    <cellStyle name="Incorrecto 3" xfId="1304" xr:uid="{00000000-0005-0000-0000-00001C050000}"/>
    <cellStyle name="Incorrecto 3 2" xfId="1305" xr:uid="{00000000-0005-0000-0000-00001D050000}"/>
    <cellStyle name="Incorrecto 3 3" xfId="1306" xr:uid="{00000000-0005-0000-0000-00001E050000}"/>
    <cellStyle name="Incorrecto 3 4" xfId="1307" xr:uid="{00000000-0005-0000-0000-00001F050000}"/>
    <cellStyle name="Incorrecto 3 5" xfId="1308" xr:uid="{00000000-0005-0000-0000-000020050000}"/>
    <cellStyle name="Incorrecto 3 6" xfId="1309" xr:uid="{00000000-0005-0000-0000-000021050000}"/>
    <cellStyle name="Incorrecto 3 7" xfId="1310" xr:uid="{00000000-0005-0000-0000-000022050000}"/>
    <cellStyle name="Incorrecto 4" xfId="1311" xr:uid="{00000000-0005-0000-0000-000023050000}"/>
    <cellStyle name="Incorrecto 4 2" xfId="1312" xr:uid="{00000000-0005-0000-0000-000024050000}"/>
    <cellStyle name="Incorrecto 4 3" xfId="1313" xr:uid="{00000000-0005-0000-0000-000025050000}"/>
    <cellStyle name="Incorrecto 4 4" xfId="1314" xr:uid="{00000000-0005-0000-0000-000026050000}"/>
    <cellStyle name="Incorrecto 4 5" xfId="1315" xr:uid="{00000000-0005-0000-0000-000027050000}"/>
    <cellStyle name="Incorrecto 4 6" xfId="1316" xr:uid="{00000000-0005-0000-0000-000028050000}"/>
    <cellStyle name="Incorrecto 4 7" xfId="1317" xr:uid="{00000000-0005-0000-0000-000029050000}"/>
    <cellStyle name="Incorrecto 5" xfId="1318" xr:uid="{00000000-0005-0000-0000-00002A050000}"/>
    <cellStyle name="Incorrecto 5 2" xfId="1319" xr:uid="{00000000-0005-0000-0000-00002B050000}"/>
    <cellStyle name="Incorrecto 5 3" xfId="1320" xr:uid="{00000000-0005-0000-0000-00002C050000}"/>
    <cellStyle name="Incorrecto 5 4" xfId="1321" xr:uid="{00000000-0005-0000-0000-00002D050000}"/>
    <cellStyle name="Incorrecto 5 5" xfId="1322" xr:uid="{00000000-0005-0000-0000-00002E050000}"/>
    <cellStyle name="Incorrecto 5 6" xfId="1323" xr:uid="{00000000-0005-0000-0000-00002F050000}"/>
    <cellStyle name="Incorrecto 5 7" xfId="1324" xr:uid="{00000000-0005-0000-0000-000030050000}"/>
    <cellStyle name="Incorrecto 6" xfId="1325" xr:uid="{00000000-0005-0000-0000-000031050000}"/>
    <cellStyle name="Incorrecto 6 2" xfId="1326" xr:uid="{00000000-0005-0000-0000-000032050000}"/>
    <cellStyle name="Incorrecto 6 3" xfId="1327" xr:uid="{00000000-0005-0000-0000-000033050000}"/>
    <cellStyle name="Incorrecto 6 4" xfId="1328" xr:uid="{00000000-0005-0000-0000-000034050000}"/>
    <cellStyle name="Incorrecto 6 5" xfId="1329" xr:uid="{00000000-0005-0000-0000-000035050000}"/>
    <cellStyle name="Incorrecto 6 6" xfId="1330" xr:uid="{00000000-0005-0000-0000-000036050000}"/>
    <cellStyle name="Incorrecto 6 7" xfId="1331" xr:uid="{00000000-0005-0000-0000-000037050000}"/>
    <cellStyle name="Incorrecto 7" xfId="1332" xr:uid="{00000000-0005-0000-0000-000038050000}"/>
    <cellStyle name="Incorrecto 8" xfId="1333" xr:uid="{00000000-0005-0000-0000-000039050000}"/>
    <cellStyle name="Incorrecto 9" xfId="1334" xr:uid="{00000000-0005-0000-0000-00003A050000}"/>
    <cellStyle name="Millares" xfId="1335" builtinId="3"/>
    <cellStyle name="Millares 2" xfId="1336" xr:uid="{00000000-0005-0000-0000-00003C050000}"/>
    <cellStyle name="Millares 2 10" xfId="1337" xr:uid="{00000000-0005-0000-0000-00003D050000}"/>
    <cellStyle name="Millares 2 11" xfId="1338" xr:uid="{00000000-0005-0000-0000-00003E050000}"/>
    <cellStyle name="Millares 2 12" xfId="1339" xr:uid="{00000000-0005-0000-0000-00003F050000}"/>
    <cellStyle name="Millares 2 13" xfId="1340" xr:uid="{00000000-0005-0000-0000-000040050000}"/>
    <cellStyle name="Millares 2 14" xfId="1341" xr:uid="{00000000-0005-0000-0000-000041050000}"/>
    <cellStyle name="Millares 2 2" xfId="1342" xr:uid="{00000000-0005-0000-0000-000042050000}"/>
    <cellStyle name="Millares 2 3" xfId="1343" xr:uid="{00000000-0005-0000-0000-000043050000}"/>
    <cellStyle name="Millares 2 4" xfId="1344" xr:uid="{00000000-0005-0000-0000-000044050000}"/>
    <cellStyle name="Millares 2 5" xfId="1345" xr:uid="{00000000-0005-0000-0000-000045050000}"/>
    <cellStyle name="Millares 2 6" xfId="1346" xr:uid="{00000000-0005-0000-0000-000046050000}"/>
    <cellStyle name="Millares 2 7" xfId="1347" xr:uid="{00000000-0005-0000-0000-000047050000}"/>
    <cellStyle name="Millares 2 8" xfId="1348" xr:uid="{00000000-0005-0000-0000-000048050000}"/>
    <cellStyle name="Millares 2 9" xfId="1349" xr:uid="{00000000-0005-0000-0000-000049050000}"/>
    <cellStyle name="Millares 3" xfId="1350" xr:uid="{00000000-0005-0000-0000-00004A050000}"/>
    <cellStyle name="mio" xfId="1351" xr:uid="{00000000-0005-0000-0000-00004B050000}"/>
    <cellStyle name="Neutral 10" xfId="1352" xr:uid="{00000000-0005-0000-0000-00004C050000}"/>
    <cellStyle name="Neutral 11" xfId="1353" xr:uid="{00000000-0005-0000-0000-00004D050000}"/>
    <cellStyle name="Neutral 12" xfId="1354" xr:uid="{00000000-0005-0000-0000-00004E050000}"/>
    <cellStyle name="Neutral 2" xfId="1355" xr:uid="{00000000-0005-0000-0000-00004F050000}"/>
    <cellStyle name="Neutral 2 2" xfId="1356" xr:uid="{00000000-0005-0000-0000-000050050000}"/>
    <cellStyle name="Neutral 2 3" xfId="1357" xr:uid="{00000000-0005-0000-0000-000051050000}"/>
    <cellStyle name="Neutral 2 4" xfId="1358" xr:uid="{00000000-0005-0000-0000-000052050000}"/>
    <cellStyle name="Neutral 2 5" xfId="1359" xr:uid="{00000000-0005-0000-0000-000053050000}"/>
    <cellStyle name="Neutral 2 6" xfId="1360" xr:uid="{00000000-0005-0000-0000-000054050000}"/>
    <cellStyle name="Neutral 2 7" xfId="1361" xr:uid="{00000000-0005-0000-0000-000055050000}"/>
    <cellStyle name="Neutral 3" xfId="1362" xr:uid="{00000000-0005-0000-0000-000056050000}"/>
    <cellStyle name="Neutral 3 2" xfId="1363" xr:uid="{00000000-0005-0000-0000-000057050000}"/>
    <cellStyle name="Neutral 3 3" xfId="1364" xr:uid="{00000000-0005-0000-0000-000058050000}"/>
    <cellStyle name="Neutral 3 4" xfId="1365" xr:uid="{00000000-0005-0000-0000-000059050000}"/>
    <cellStyle name="Neutral 3 5" xfId="1366" xr:uid="{00000000-0005-0000-0000-00005A050000}"/>
    <cellStyle name="Neutral 3 6" xfId="1367" xr:uid="{00000000-0005-0000-0000-00005B050000}"/>
    <cellStyle name="Neutral 3 7" xfId="1368" xr:uid="{00000000-0005-0000-0000-00005C050000}"/>
    <cellStyle name="Neutral 4" xfId="1369" xr:uid="{00000000-0005-0000-0000-00005D050000}"/>
    <cellStyle name="Neutral 4 2" xfId="1370" xr:uid="{00000000-0005-0000-0000-00005E050000}"/>
    <cellStyle name="Neutral 4 3" xfId="1371" xr:uid="{00000000-0005-0000-0000-00005F050000}"/>
    <cellStyle name="Neutral 4 4" xfId="1372" xr:uid="{00000000-0005-0000-0000-000060050000}"/>
    <cellStyle name="Neutral 4 5" xfId="1373" xr:uid="{00000000-0005-0000-0000-000061050000}"/>
    <cellStyle name="Neutral 4 6" xfId="1374" xr:uid="{00000000-0005-0000-0000-000062050000}"/>
    <cellStyle name="Neutral 4 7" xfId="1375" xr:uid="{00000000-0005-0000-0000-000063050000}"/>
    <cellStyle name="Neutral 5" xfId="1376" xr:uid="{00000000-0005-0000-0000-000064050000}"/>
    <cellStyle name="Neutral 5 2" xfId="1377" xr:uid="{00000000-0005-0000-0000-000065050000}"/>
    <cellStyle name="Neutral 5 3" xfId="1378" xr:uid="{00000000-0005-0000-0000-000066050000}"/>
    <cellStyle name="Neutral 5 4" xfId="1379" xr:uid="{00000000-0005-0000-0000-000067050000}"/>
    <cellStyle name="Neutral 5 5" xfId="1380" xr:uid="{00000000-0005-0000-0000-000068050000}"/>
    <cellStyle name="Neutral 5 6" xfId="1381" xr:uid="{00000000-0005-0000-0000-000069050000}"/>
    <cellStyle name="Neutral 5 7" xfId="1382" xr:uid="{00000000-0005-0000-0000-00006A050000}"/>
    <cellStyle name="Neutral 6" xfId="1383" xr:uid="{00000000-0005-0000-0000-00006B050000}"/>
    <cellStyle name="Neutral 6 2" xfId="1384" xr:uid="{00000000-0005-0000-0000-00006C050000}"/>
    <cellStyle name="Neutral 6 3" xfId="1385" xr:uid="{00000000-0005-0000-0000-00006D050000}"/>
    <cellStyle name="Neutral 6 4" xfId="1386" xr:uid="{00000000-0005-0000-0000-00006E050000}"/>
    <cellStyle name="Neutral 6 5" xfId="1387" xr:uid="{00000000-0005-0000-0000-00006F050000}"/>
    <cellStyle name="Neutral 6 6" xfId="1388" xr:uid="{00000000-0005-0000-0000-000070050000}"/>
    <cellStyle name="Neutral 6 7" xfId="1389" xr:uid="{00000000-0005-0000-0000-000071050000}"/>
    <cellStyle name="Neutral 7" xfId="1390" xr:uid="{00000000-0005-0000-0000-000072050000}"/>
    <cellStyle name="Neutral 8" xfId="1391" xr:uid="{00000000-0005-0000-0000-000073050000}"/>
    <cellStyle name="Neutral 9" xfId="1392" xr:uid="{00000000-0005-0000-0000-000074050000}"/>
    <cellStyle name="Normal" xfId="0" builtinId="0"/>
    <cellStyle name="Normal 10" xfId="1393" xr:uid="{00000000-0005-0000-0000-000076050000}"/>
    <cellStyle name="Normal 11" xfId="1394" xr:uid="{00000000-0005-0000-0000-000077050000}"/>
    <cellStyle name="Normal 12" xfId="1395" xr:uid="{00000000-0005-0000-0000-000078050000}"/>
    <cellStyle name="Normal 12 2" xfId="1396" xr:uid="{00000000-0005-0000-0000-000079050000}"/>
    <cellStyle name="Normal 12 3" xfId="1397" xr:uid="{00000000-0005-0000-0000-00007A050000}"/>
    <cellStyle name="Normal 12 4" xfId="1398" xr:uid="{00000000-0005-0000-0000-00007B050000}"/>
    <cellStyle name="Normal 12 5" xfId="1399" xr:uid="{00000000-0005-0000-0000-00007C050000}"/>
    <cellStyle name="Normal 12 6" xfId="1400" xr:uid="{00000000-0005-0000-0000-00007D050000}"/>
    <cellStyle name="Normal 12 7" xfId="1401" xr:uid="{00000000-0005-0000-0000-00007E050000}"/>
    <cellStyle name="Normal 12 8" xfId="1878" xr:uid="{00000000-0005-0000-0000-00007F050000}"/>
    <cellStyle name="Normal 13" xfId="1402" xr:uid="{00000000-0005-0000-0000-000080050000}"/>
    <cellStyle name="Normal 13 2" xfId="1879" xr:uid="{00000000-0005-0000-0000-000081050000}"/>
    <cellStyle name="Normal 13 2 2" xfId="1897" xr:uid="{00000000-0005-0000-0000-000082050000}"/>
    <cellStyle name="Normal 13 2 2 2" xfId="1962" xr:uid="{00000000-0005-0000-0000-000083050000}"/>
    <cellStyle name="Normal 13 2 3" xfId="1947" xr:uid="{00000000-0005-0000-0000-000084050000}"/>
    <cellStyle name="Normal 13 3" xfId="1896" xr:uid="{00000000-0005-0000-0000-000085050000}"/>
    <cellStyle name="Normal 13 3 2" xfId="1961" xr:uid="{00000000-0005-0000-0000-000086050000}"/>
    <cellStyle name="Normal 13 4" xfId="1932" xr:uid="{00000000-0005-0000-0000-000087050000}"/>
    <cellStyle name="Normal 14" xfId="1403" xr:uid="{00000000-0005-0000-0000-000088050000}"/>
    <cellStyle name="Normal 14 2" xfId="1880" xr:uid="{00000000-0005-0000-0000-000089050000}"/>
    <cellStyle name="Normal 14 2 2" xfId="1899" xr:uid="{00000000-0005-0000-0000-00008A050000}"/>
    <cellStyle name="Normal 14 2 2 2" xfId="1964" xr:uid="{00000000-0005-0000-0000-00008B050000}"/>
    <cellStyle name="Normal 14 2 3" xfId="1948" xr:uid="{00000000-0005-0000-0000-00008C050000}"/>
    <cellStyle name="Normal 14 3" xfId="1898" xr:uid="{00000000-0005-0000-0000-00008D050000}"/>
    <cellStyle name="Normal 14 3 2" xfId="1963" xr:uid="{00000000-0005-0000-0000-00008E050000}"/>
    <cellStyle name="Normal 14 4" xfId="1933" xr:uid="{00000000-0005-0000-0000-00008F050000}"/>
    <cellStyle name="Normal 15" xfId="1900" xr:uid="{00000000-0005-0000-0000-000090050000}"/>
    <cellStyle name="Normal 15 2" xfId="1901" xr:uid="{00000000-0005-0000-0000-000091050000}"/>
    <cellStyle name="Normal 19" xfId="1404" xr:uid="{00000000-0005-0000-0000-000092050000}"/>
    <cellStyle name="Normal 2" xfId="1405" xr:uid="{00000000-0005-0000-0000-000093050000}"/>
    <cellStyle name="Normal 2 10" xfId="1406" xr:uid="{00000000-0005-0000-0000-000094050000}"/>
    <cellStyle name="Normal 2 11" xfId="1407" xr:uid="{00000000-0005-0000-0000-000095050000}"/>
    <cellStyle name="Normal 2 12" xfId="1408" xr:uid="{00000000-0005-0000-0000-000096050000}"/>
    <cellStyle name="Normal 2 13" xfId="1409" xr:uid="{00000000-0005-0000-0000-000097050000}"/>
    <cellStyle name="Normal 2 14" xfId="1410" xr:uid="{00000000-0005-0000-0000-000098050000}"/>
    <cellStyle name="Normal 2 15" xfId="1411" xr:uid="{00000000-0005-0000-0000-000099050000}"/>
    <cellStyle name="Normal 2 15 2" xfId="1882" xr:uid="{00000000-0005-0000-0000-00009A050000}"/>
    <cellStyle name="Normal 2 15 2 2" xfId="1904" xr:uid="{00000000-0005-0000-0000-00009B050000}"/>
    <cellStyle name="Normal 2 15 2 2 2" xfId="1967" xr:uid="{00000000-0005-0000-0000-00009C050000}"/>
    <cellStyle name="Normal 2 15 2 3" xfId="1950" xr:uid="{00000000-0005-0000-0000-00009D050000}"/>
    <cellStyle name="Normal 2 15 3" xfId="1903" xr:uid="{00000000-0005-0000-0000-00009E050000}"/>
    <cellStyle name="Normal 2 15 3 2" xfId="1966" xr:uid="{00000000-0005-0000-0000-00009F050000}"/>
    <cellStyle name="Normal 2 15 4" xfId="1935" xr:uid="{00000000-0005-0000-0000-0000A0050000}"/>
    <cellStyle name="Normal 2 16" xfId="1412" xr:uid="{00000000-0005-0000-0000-0000A1050000}"/>
    <cellStyle name="Normal 2 16 2" xfId="1883" xr:uid="{00000000-0005-0000-0000-0000A2050000}"/>
    <cellStyle name="Normal 2 16 2 2" xfId="1906" xr:uid="{00000000-0005-0000-0000-0000A3050000}"/>
    <cellStyle name="Normal 2 16 2 2 2" xfId="1969" xr:uid="{00000000-0005-0000-0000-0000A4050000}"/>
    <cellStyle name="Normal 2 16 2 3" xfId="1951" xr:uid="{00000000-0005-0000-0000-0000A5050000}"/>
    <cellStyle name="Normal 2 16 3" xfId="1905" xr:uid="{00000000-0005-0000-0000-0000A6050000}"/>
    <cellStyle name="Normal 2 16 3 2" xfId="1968" xr:uid="{00000000-0005-0000-0000-0000A7050000}"/>
    <cellStyle name="Normal 2 16 4" xfId="1936" xr:uid="{00000000-0005-0000-0000-0000A8050000}"/>
    <cellStyle name="Normal 2 17" xfId="1413" xr:uid="{00000000-0005-0000-0000-0000A9050000}"/>
    <cellStyle name="Normal 2 17 2" xfId="1884" xr:uid="{00000000-0005-0000-0000-0000AA050000}"/>
    <cellStyle name="Normal 2 17 2 2" xfId="1908" xr:uid="{00000000-0005-0000-0000-0000AB050000}"/>
    <cellStyle name="Normal 2 17 2 2 2" xfId="1971" xr:uid="{00000000-0005-0000-0000-0000AC050000}"/>
    <cellStyle name="Normal 2 17 2 3" xfId="1952" xr:uid="{00000000-0005-0000-0000-0000AD050000}"/>
    <cellStyle name="Normal 2 17 3" xfId="1907" xr:uid="{00000000-0005-0000-0000-0000AE050000}"/>
    <cellStyle name="Normal 2 17 3 2" xfId="1970" xr:uid="{00000000-0005-0000-0000-0000AF050000}"/>
    <cellStyle name="Normal 2 17 4" xfId="1937" xr:uid="{00000000-0005-0000-0000-0000B0050000}"/>
    <cellStyle name="Normal 2 18" xfId="1414" xr:uid="{00000000-0005-0000-0000-0000B1050000}"/>
    <cellStyle name="Normal 2 18 2" xfId="1885" xr:uid="{00000000-0005-0000-0000-0000B2050000}"/>
    <cellStyle name="Normal 2 18 2 2" xfId="1910" xr:uid="{00000000-0005-0000-0000-0000B3050000}"/>
    <cellStyle name="Normal 2 18 2 2 2" xfId="1973" xr:uid="{00000000-0005-0000-0000-0000B4050000}"/>
    <cellStyle name="Normal 2 18 2 3" xfId="1953" xr:uid="{00000000-0005-0000-0000-0000B5050000}"/>
    <cellStyle name="Normal 2 18 3" xfId="1909" xr:uid="{00000000-0005-0000-0000-0000B6050000}"/>
    <cellStyle name="Normal 2 18 3 2" xfId="1972" xr:uid="{00000000-0005-0000-0000-0000B7050000}"/>
    <cellStyle name="Normal 2 18 4" xfId="1938" xr:uid="{00000000-0005-0000-0000-0000B8050000}"/>
    <cellStyle name="Normal 2 19" xfId="1415" xr:uid="{00000000-0005-0000-0000-0000B9050000}"/>
    <cellStyle name="Normal 2 19 2" xfId="1886" xr:uid="{00000000-0005-0000-0000-0000BA050000}"/>
    <cellStyle name="Normal 2 19 2 2" xfId="1912" xr:uid="{00000000-0005-0000-0000-0000BB050000}"/>
    <cellStyle name="Normal 2 19 2 2 2" xfId="1975" xr:uid="{00000000-0005-0000-0000-0000BC050000}"/>
    <cellStyle name="Normal 2 19 2 3" xfId="1954" xr:uid="{00000000-0005-0000-0000-0000BD050000}"/>
    <cellStyle name="Normal 2 19 3" xfId="1911" xr:uid="{00000000-0005-0000-0000-0000BE050000}"/>
    <cellStyle name="Normal 2 19 3 2" xfId="1974" xr:uid="{00000000-0005-0000-0000-0000BF050000}"/>
    <cellStyle name="Normal 2 19 4" xfId="1939" xr:uid="{00000000-0005-0000-0000-0000C0050000}"/>
    <cellStyle name="Normal 2 2" xfId="1416" xr:uid="{00000000-0005-0000-0000-0000C1050000}"/>
    <cellStyle name="Normal 2 2 2" xfId="1887" xr:uid="{00000000-0005-0000-0000-0000C2050000}"/>
    <cellStyle name="Normal 2 2 2 2" xfId="1914" xr:uid="{00000000-0005-0000-0000-0000C3050000}"/>
    <cellStyle name="Normal 2 2 2 2 2" xfId="1977" xr:uid="{00000000-0005-0000-0000-0000C4050000}"/>
    <cellStyle name="Normal 2 2 2 3" xfId="1955" xr:uid="{00000000-0005-0000-0000-0000C5050000}"/>
    <cellStyle name="Normal 2 2 3" xfId="1913" xr:uid="{00000000-0005-0000-0000-0000C6050000}"/>
    <cellStyle name="Normal 2 2 3 2" xfId="1976" xr:uid="{00000000-0005-0000-0000-0000C7050000}"/>
    <cellStyle name="Normal 2 2 4" xfId="1940" xr:uid="{00000000-0005-0000-0000-0000C8050000}"/>
    <cellStyle name="Normal 2 20" xfId="1417" xr:uid="{00000000-0005-0000-0000-0000C9050000}"/>
    <cellStyle name="Normal 2 20 2" xfId="1888" xr:uid="{00000000-0005-0000-0000-0000CA050000}"/>
    <cellStyle name="Normal 2 20 2 2" xfId="1916" xr:uid="{00000000-0005-0000-0000-0000CB050000}"/>
    <cellStyle name="Normal 2 20 2 2 2" xfId="1979" xr:uid="{00000000-0005-0000-0000-0000CC050000}"/>
    <cellStyle name="Normal 2 20 2 3" xfId="1956" xr:uid="{00000000-0005-0000-0000-0000CD050000}"/>
    <cellStyle name="Normal 2 20 3" xfId="1915" xr:uid="{00000000-0005-0000-0000-0000CE050000}"/>
    <cellStyle name="Normal 2 20 3 2" xfId="1978" xr:uid="{00000000-0005-0000-0000-0000CF050000}"/>
    <cellStyle name="Normal 2 20 4" xfId="1941" xr:uid="{00000000-0005-0000-0000-0000D0050000}"/>
    <cellStyle name="Normal 2 21" xfId="1418" xr:uid="{00000000-0005-0000-0000-0000D1050000}"/>
    <cellStyle name="Normal 2 22" xfId="1881" xr:uid="{00000000-0005-0000-0000-0000D2050000}"/>
    <cellStyle name="Normal 2 22 2" xfId="1917" xr:uid="{00000000-0005-0000-0000-0000D3050000}"/>
    <cellStyle name="Normal 2 22 2 2" xfId="1980" xr:uid="{00000000-0005-0000-0000-0000D4050000}"/>
    <cellStyle name="Normal 2 22 3" xfId="1949" xr:uid="{00000000-0005-0000-0000-0000D5050000}"/>
    <cellStyle name="Normal 2 23" xfId="1902" xr:uid="{00000000-0005-0000-0000-0000D6050000}"/>
    <cellStyle name="Normal 2 23 2" xfId="1965" xr:uid="{00000000-0005-0000-0000-0000D7050000}"/>
    <cellStyle name="Normal 2 24" xfId="1934" xr:uid="{00000000-0005-0000-0000-0000D8050000}"/>
    <cellStyle name="Normal 2 3" xfId="1419" xr:uid="{00000000-0005-0000-0000-0000D9050000}"/>
    <cellStyle name="Normal 2 4" xfId="1420" xr:uid="{00000000-0005-0000-0000-0000DA050000}"/>
    <cellStyle name="Normal 2 5" xfId="1421" xr:uid="{00000000-0005-0000-0000-0000DB050000}"/>
    <cellStyle name="Normal 2 6" xfId="1422" xr:uid="{00000000-0005-0000-0000-0000DC050000}"/>
    <cellStyle name="Normal 2 7" xfId="1423" xr:uid="{00000000-0005-0000-0000-0000DD050000}"/>
    <cellStyle name="Normal 2 8" xfId="1424" xr:uid="{00000000-0005-0000-0000-0000DE050000}"/>
    <cellStyle name="Normal 2 9" xfId="1425" xr:uid="{00000000-0005-0000-0000-0000DF050000}"/>
    <cellStyle name="Normal 2_ETOI143_Cuadros_Sufing_CV_con_letras_20150122" xfId="1426" xr:uid="{00000000-0005-0000-0000-0000E0050000}"/>
    <cellStyle name="Normal 20" xfId="1427" xr:uid="{00000000-0005-0000-0000-0000E1050000}"/>
    <cellStyle name="Normal 21" xfId="1428" xr:uid="{00000000-0005-0000-0000-0000E2050000}"/>
    <cellStyle name="Normal 22" xfId="1429" xr:uid="{00000000-0005-0000-0000-0000E3050000}"/>
    <cellStyle name="Normal 3" xfId="1430" xr:uid="{00000000-0005-0000-0000-0000E4050000}"/>
    <cellStyle name="Normal 3 10" xfId="1431" xr:uid="{00000000-0005-0000-0000-0000E5050000}"/>
    <cellStyle name="Normal 3 11" xfId="1432" xr:uid="{00000000-0005-0000-0000-0000E6050000}"/>
    <cellStyle name="Normal 3 12" xfId="1433" xr:uid="{00000000-0005-0000-0000-0000E7050000}"/>
    <cellStyle name="Normal 3 13" xfId="1434" xr:uid="{00000000-0005-0000-0000-0000E8050000}"/>
    <cellStyle name="Normal 3 14" xfId="1435" xr:uid="{00000000-0005-0000-0000-0000E9050000}"/>
    <cellStyle name="Normal 3 15" xfId="1436" xr:uid="{00000000-0005-0000-0000-0000EA050000}"/>
    <cellStyle name="Normal 3 2" xfId="1437" xr:uid="{00000000-0005-0000-0000-0000EB050000}"/>
    <cellStyle name="Normal 3 2 2" xfId="1438" xr:uid="{00000000-0005-0000-0000-0000EC050000}"/>
    <cellStyle name="Normal 3 3" xfId="1439" xr:uid="{00000000-0005-0000-0000-0000ED050000}"/>
    <cellStyle name="Normal 3 3 2" xfId="1440" xr:uid="{00000000-0005-0000-0000-0000EE050000}"/>
    <cellStyle name="Normal 3 4" xfId="1441" xr:uid="{00000000-0005-0000-0000-0000EF050000}"/>
    <cellStyle name="Normal 3 5" xfId="1442" xr:uid="{00000000-0005-0000-0000-0000F0050000}"/>
    <cellStyle name="Normal 3 6" xfId="1443" xr:uid="{00000000-0005-0000-0000-0000F1050000}"/>
    <cellStyle name="Normal 3 7" xfId="1444" xr:uid="{00000000-0005-0000-0000-0000F2050000}"/>
    <cellStyle name="Normal 3 8" xfId="1445" xr:uid="{00000000-0005-0000-0000-0000F3050000}"/>
    <cellStyle name="Normal 3 9" xfId="1446" xr:uid="{00000000-0005-0000-0000-0000F4050000}"/>
    <cellStyle name="Normal 3_ETOI143_Cuadros_Sufing_CV_con_letras_20150122" xfId="1447" xr:uid="{00000000-0005-0000-0000-0000F5050000}"/>
    <cellStyle name="Normal 4" xfId="1448" xr:uid="{00000000-0005-0000-0000-0000F6050000}"/>
    <cellStyle name="Normal 4 10" xfId="1449" xr:uid="{00000000-0005-0000-0000-0000F7050000}"/>
    <cellStyle name="Normal 4 11" xfId="1450" xr:uid="{00000000-0005-0000-0000-0000F8050000}"/>
    <cellStyle name="Normal 4 12" xfId="1451" xr:uid="{00000000-0005-0000-0000-0000F9050000}"/>
    <cellStyle name="Normal 4 13" xfId="1452" xr:uid="{00000000-0005-0000-0000-0000FA050000}"/>
    <cellStyle name="Normal 4 14" xfId="1453" xr:uid="{00000000-0005-0000-0000-0000FB050000}"/>
    <cellStyle name="Normal 4 15" xfId="1454" xr:uid="{00000000-0005-0000-0000-0000FC050000}"/>
    <cellStyle name="Normal 4 16" xfId="1889" xr:uid="{00000000-0005-0000-0000-0000FD050000}"/>
    <cellStyle name="Normal 4 16 2" xfId="1919" xr:uid="{00000000-0005-0000-0000-0000FE050000}"/>
    <cellStyle name="Normal 4 16 2 2" xfId="1982" xr:uid="{00000000-0005-0000-0000-0000FF050000}"/>
    <cellStyle name="Normal 4 16 3" xfId="1957" xr:uid="{00000000-0005-0000-0000-000000060000}"/>
    <cellStyle name="Normal 4 17" xfId="1918" xr:uid="{00000000-0005-0000-0000-000001060000}"/>
    <cellStyle name="Normal 4 17 2" xfId="1981" xr:uid="{00000000-0005-0000-0000-000002060000}"/>
    <cellStyle name="Normal 4 18" xfId="1942" xr:uid="{00000000-0005-0000-0000-000003060000}"/>
    <cellStyle name="Normal 4 2" xfId="1455" xr:uid="{00000000-0005-0000-0000-000004060000}"/>
    <cellStyle name="Normal 4 3" xfId="1456" xr:uid="{00000000-0005-0000-0000-000005060000}"/>
    <cellStyle name="Normal 4 4" xfId="1457" xr:uid="{00000000-0005-0000-0000-000006060000}"/>
    <cellStyle name="Normal 4 5" xfId="1458" xr:uid="{00000000-0005-0000-0000-000007060000}"/>
    <cellStyle name="Normal 4 6" xfId="1459" xr:uid="{00000000-0005-0000-0000-000008060000}"/>
    <cellStyle name="Normal 4 7" xfId="1460" xr:uid="{00000000-0005-0000-0000-000009060000}"/>
    <cellStyle name="Normal 4 8" xfId="1461" xr:uid="{00000000-0005-0000-0000-00000A060000}"/>
    <cellStyle name="Normal 4 9" xfId="1462" xr:uid="{00000000-0005-0000-0000-00000B060000}"/>
    <cellStyle name="Normal 4_ETOI143_Cuadros_Sufing_CV_con_letras_20150122" xfId="1463" xr:uid="{00000000-0005-0000-0000-00000C060000}"/>
    <cellStyle name="Normal 5" xfId="1464" xr:uid="{00000000-0005-0000-0000-00000D060000}"/>
    <cellStyle name="Normal 5 10" xfId="1465" xr:uid="{00000000-0005-0000-0000-00000E060000}"/>
    <cellStyle name="Normal 5 11" xfId="1466" xr:uid="{00000000-0005-0000-0000-00000F060000}"/>
    <cellStyle name="Normal 5 12" xfId="1467" xr:uid="{00000000-0005-0000-0000-000010060000}"/>
    <cellStyle name="Normal 5 13" xfId="1468" xr:uid="{00000000-0005-0000-0000-000011060000}"/>
    <cellStyle name="Normal 5 14" xfId="1469" xr:uid="{00000000-0005-0000-0000-000012060000}"/>
    <cellStyle name="Normal 5 15" xfId="1890" xr:uid="{00000000-0005-0000-0000-000013060000}"/>
    <cellStyle name="Normal 5 15 2" xfId="1921" xr:uid="{00000000-0005-0000-0000-000014060000}"/>
    <cellStyle name="Normal 5 15 2 2" xfId="1984" xr:uid="{00000000-0005-0000-0000-000015060000}"/>
    <cellStyle name="Normal 5 15 3" xfId="1958" xr:uid="{00000000-0005-0000-0000-000016060000}"/>
    <cellStyle name="Normal 5 16" xfId="1920" xr:uid="{00000000-0005-0000-0000-000017060000}"/>
    <cellStyle name="Normal 5 16 2" xfId="1983" xr:uid="{00000000-0005-0000-0000-000018060000}"/>
    <cellStyle name="Normal 5 17" xfId="1943" xr:uid="{00000000-0005-0000-0000-000019060000}"/>
    <cellStyle name="Normal 5 2" xfId="1470" xr:uid="{00000000-0005-0000-0000-00001A060000}"/>
    <cellStyle name="Normal 5 3" xfId="1471" xr:uid="{00000000-0005-0000-0000-00001B060000}"/>
    <cellStyle name="Normal 5 4" xfId="1472" xr:uid="{00000000-0005-0000-0000-00001C060000}"/>
    <cellStyle name="Normal 5 5" xfId="1473" xr:uid="{00000000-0005-0000-0000-00001D060000}"/>
    <cellStyle name="Normal 5 6" xfId="1474" xr:uid="{00000000-0005-0000-0000-00001E060000}"/>
    <cellStyle name="Normal 5 7" xfId="1475" xr:uid="{00000000-0005-0000-0000-00001F060000}"/>
    <cellStyle name="Normal 5 8" xfId="1476" xr:uid="{00000000-0005-0000-0000-000020060000}"/>
    <cellStyle name="Normal 5 9" xfId="1477" xr:uid="{00000000-0005-0000-0000-000021060000}"/>
    <cellStyle name="Normal 6" xfId="1478" xr:uid="{00000000-0005-0000-0000-000022060000}"/>
    <cellStyle name="Normal 6 10" xfId="1479" xr:uid="{00000000-0005-0000-0000-000023060000}"/>
    <cellStyle name="Normal 6 11" xfId="1480" xr:uid="{00000000-0005-0000-0000-000024060000}"/>
    <cellStyle name="Normal 6 12" xfId="1481" xr:uid="{00000000-0005-0000-0000-000025060000}"/>
    <cellStyle name="Normal 6 13" xfId="1482" xr:uid="{00000000-0005-0000-0000-000026060000}"/>
    <cellStyle name="Normal 6 14" xfId="1483" xr:uid="{00000000-0005-0000-0000-000027060000}"/>
    <cellStyle name="Normal 6 2" xfId="1484" xr:uid="{00000000-0005-0000-0000-000028060000}"/>
    <cellStyle name="Normal 6 3" xfId="1485" xr:uid="{00000000-0005-0000-0000-000029060000}"/>
    <cellStyle name="Normal 6 4" xfId="1486" xr:uid="{00000000-0005-0000-0000-00002A060000}"/>
    <cellStyle name="Normal 6 5" xfId="1487" xr:uid="{00000000-0005-0000-0000-00002B060000}"/>
    <cellStyle name="Normal 6 6" xfId="1488" xr:uid="{00000000-0005-0000-0000-00002C060000}"/>
    <cellStyle name="Normal 6 7" xfId="1489" xr:uid="{00000000-0005-0000-0000-00002D060000}"/>
    <cellStyle name="Normal 6 8" xfId="1490" xr:uid="{00000000-0005-0000-0000-00002E060000}"/>
    <cellStyle name="Normal 6 9" xfId="1491" xr:uid="{00000000-0005-0000-0000-00002F060000}"/>
    <cellStyle name="Normal 7" xfId="1492" xr:uid="{00000000-0005-0000-0000-000030060000}"/>
    <cellStyle name="Normal 7 10" xfId="1493" xr:uid="{00000000-0005-0000-0000-000031060000}"/>
    <cellStyle name="Normal 7 11" xfId="1494" xr:uid="{00000000-0005-0000-0000-000032060000}"/>
    <cellStyle name="Normal 7 12" xfId="1495" xr:uid="{00000000-0005-0000-0000-000033060000}"/>
    <cellStyle name="Normal 7 13" xfId="1496" xr:uid="{00000000-0005-0000-0000-000034060000}"/>
    <cellStyle name="Normal 7 14" xfId="1497" xr:uid="{00000000-0005-0000-0000-000035060000}"/>
    <cellStyle name="Normal 7 15" xfId="1891" xr:uid="{00000000-0005-0000-0000-000036060000}"/>
    <cellStyle name="Normal 7 2" xfId="1498" xr:uid="{00000000-0005-0000-0000-000037060000}"/>
    <cellStyle name="Normal 7 3" xfId="1499" xr:uid="{00000000-0005-0000-0000-000038060000}"/>
    <cellStyle name="Normal 7 4" xfId="1500" xr:uid="{00000000-0005-0000-0000-000039060000}"/>
    <cellStyle name="Normal 7 5" xfId="1501" xr:uid="{00000000-0005-0000-0000-00003A060000}"/>
    <cellStyle name="Normal 7 6" xfId="1502" xr:uid="{00000000-0005-0000-0000-00003B060000}"/>
    <cellStyle name="Normal 7 7" xfId="1503" xr:uid="{00000000-0005-0000-0000-00003C060000}"/>
    <cellStyle name="Normal 7 8" xfId="1504" xr:uid="{00000000-0005-0000-0000-00003D060000}"/>
    <cellStyle name="Normal 7 9" xfId="1505" xr:uid="{00000000-0005-0000-0000-00003E060000}"/>
    <cellStyle name="Normal 8" xfId="1506" xr:uid="{00000000-0005-0000-0000-00003F060000}"/>
    <cellStyle name="Normal 8 10" xfId="1507" xr:uid="{00000000-0005-0000-0000-000040060000}"/>
    <cellStyle name="Normal 8 11" xfId="1508" xr:uid="{00000000-0005-0000-0000-000041060000}"/>
    <cellStyle name="Normal 8 12" xfId="1509" xr:uid="{00000000-0005-0000-0000-000042060000}"/>
    <cellStyle name="Normal 8 13" xfId="1510" xr:uid="{00000000-0005-0000-0000-000043060000}"/>
    <cellStyle name="Normal 8 14" xfId="1511" xr:uid="{00000000-0005-0000-0000-000044060000}"/>
    <cellStyle name="Normal 8 15" xfId="1512" xr:uid="{00000000-0005-0000-0000-000045060000}"/>
    <cellStyle name="Normal 8 16" xfId="1513" xr:uid="{00000000-0005-0000-0000-000046060000}"/>
    <cellStyle name="Normal 8 17" xfId="1514" xr:uid="{00000000-0005-0000-0000-000047060000}"/>
    <cellStyle name="Normal 8 18" xfId="1515" xr:uid="{00000000-0005-0000-0000-000048060000}"/>
    <cellStyle name="Normal 8 19" xfId="1516" xr:uid="{00000000-0005-0000-0000-000049060000}"/>
    <cellStyle name="Normal 8 2" xfId="1517" xr:uid="{00000000-0005-0000-0000-00004A060000}"/>
    <cellStyle name="Normal 8 20" xfId="1518" xr:uid="{00000000-0005-0000-0000-00004B060000}"/>
    <cellStyle name="Normal 8 3" xfId="1519" xr:uid="{00000000-0005-0000-0000-00004C060000}"/>
    <cellStyle name="Normal 8 4" xfId="1520" xr:uid="{00000000-0005-0000-0000-00004D060000}"/>
    <cellStyle name="Normal 8 5" xfId="1521" xr:uid="{00000000-0005-0000-0000-00004E060000}"/>
    <cellStyle name="Normal 8 6" xfId="1522" xr:uid="{00000000-0005-0000-0000-00004F060000}"/>
    <cellStyle name="Normal 8 7" xfId="1523" xr:uid="{00000000-0005-0000-0000-000050060000}"/>
    <cellStyle name="Normal 8 8" xfId="1524" xr:uid="{00000000-0005-0000-0000-000051060000}"/>
    <cellStyle name="Normal 8 9" xfId="1525" xr:uid="{00000000-0005-0000-0000-000052060000}"/>
    <cellStyle name="Normal 8_ETOI143_Cuadros_Sufing_CV_con_letras_20150122" xfId="1526" xr:uid="{00000000-0005-0000-0000-000053060000}"/>
    <cellStyle name="Normal 9" xfId="1527" xr:uid="{00000000-0005-0000-0000-000054060000}"/>
    <cellStyle name="Normal 94" xfId="1922" xr:uid="{00000000-0005-0000-0000-000055060000}"/>
    <cellStyle name="Notas 10" xfId="1528" xr:uid="{00000000-0005-0000-0000-000056060000}"/>
    <cellStyle name="Notas 11" xfId="1529" xr:uid="{00000000-0005-0000-0000-000057060000}"/>
    <cellStyle name="Notas 12" xfId="1530" xr:uid="{00000000-0005-0000-0000-000058060000}"/>
    <cellStyle name="Notas 2" xfId="1531" xr:uid="{00000000-0005-0000-0000-000059060000}"/>
    <cellStyle name="Notas 2 2" xfId="1532" xr:uid="{00000000-0005-0000-0000-00005A060000}"/>
    <cellStyle name="Notas 2 3" xfId="1533" xr:uid="{00000000-0005-0000-0000-00005B060000}"/>
    <cellStyle name="Notas 2 4" xfId="1534" xr:uid="{00000000-0005-0000-0000-00005C060000}"/>
    <cellStyle name="Notas 2 5" xfId="1535" xr:uid="{00000000-0005-0000-0000-00005D060000}"/>
    <cellStyle name="Notas 2 6" xfId="1536" xr:uid="{00000000-0005-0000-0000-00005E060000}"/>
    <cellStyle name="Notas 2 7" xfId="1537" xr:uid="{00000000-0005-0000-0000-00005F060000}"/>
    <cellStyle name="Notas 3" xfId="1538" xr:uid="{00000000-0005-0000-0000-000060060000}"/>
    <cellStyle name="Notas 3 2" xfId="1539" xr:uid="{00000000-0005-0000-0000-000061060000}"/>
    <cellStyle name="Notas 3 3" xfId="1540" xr:uid="{00000000-0005-0000-0000-000062060000}"/>
    <cellStyle name="Notas 3 4" xfId="1541" xr:uid="{00000000-0005-0000-0000-000063060000}"/>
    <cellStyle name="Notas 3 5" xfId="1542" xr:uid="{00000000-0005-0000-0000-000064060000}"/>
    <cellStyle name="Notas 3 6" xfId="1543" xr:uid="{00000000-0005-0000-0000-000065060000}"/>
    <cellStyle name="Notas 3 7" xfId="1544" xr:uid="{00000000-0005-0000-0000-000066060000}"/>
    <cellStyle name="Notas 4" xfId="1545" xr:uid="{00000000-0005-0000-0000-000067060000}"/>
    <cellStyle name="Notas 4 2" xfId="1546" xr:uid="{00000000-0005-0000-0000-000068060000}"/>
    <cellStyle name="Notas 4 3" xfId="1547" xr:uid="{00000000-0005-0000-0000-000069060000}"/>
    <cellStyle name="Notas 4 4" xfId="1548" xr:uid="{00000000-0005-0000-0000-00006A060000}"/>
    <cellStyle name="Notas 4 5" xfId="1549" xr:uid="{00000000-0005-0000-0000-00006B060000}"/>
    <cellStyle name="Notas 4 6" xfId="1550" xr:uid="{00000000-0005-0000-0000-00006C060000}"/>
    <cellStyle name="Notas 4 7" xfId="1551" xr:uid="{00000000-0005-0000-0000-00006D060000}"/>
    <cellStyle name="Notas 5" xfId="1552" xr:uid="{00000000-0005-0000-0000-00006E060000}"/>
    <cellStyle name="Notas 5 2" xfId="1553" xr:uid="{00000000-0005-0000-0000-00006F060000}"/>
    <cellStyle name="Notas 5 3" xfId="1554" xr:uid="{00000000-0005-0000-0000-000070060000}"/>
    <cellStyle name="Notas 5 4" xfId="1555" xr:uid="{00000000-0005-0000-0000-000071060000}"/>
    <cellStyle name="Notas 5 5" xfId="1556" xr:uid="{00000000-0005-0000-0000-000072060000}"/>
    <cellStyle name="Notas 5 6" xfId="1557" xr:uid="{00000000-0005-0000-0000-000073060000}"/>
    <cellStyle name="Notas 5 7" xfId="1558" xr:uid="{00000000-0005-0000-0000-000074060000}"/>
    <cellStyle name="Notas 6" xfId="1559" xr:uid="{00000000-0005-0000-0000-000075060000}"/>
    <cellStyle name="Notas 6 2" xfId="1560" xr:uid="{00000000-0005-0000-0000-000076060000}"/>
    <cellStyle name="Notas 6 3" xfId="1561" xr:uid="{00000000-0005-0000-0000-000077060000}"/>
    <cellStyle name="Notas 6 4" xfId="1562" xr:uid="{00000000-0005-0000-0000-000078060000}"/>
    <cellStyle name="Notas 6 5" xfId="1563" xr:uid="{00000000-0005-0000-0000-000079060000}"/>
    <cellStyle name="Notas 6 6" xfId="1564" xr:uid="{00000000-0005-0000-0000-00007A060000}"/>
    <cellStyle name="Notas 6 7" xfId="1565" xr:uid="{00000000-0005-0000-0000-00007B060000}"/>
    <cellStyle name="Notas 7" xfId="1566" xr:uid="{00000000-0005-0000-0000-00007C060000}"/>
    <cellStyle name="Notas 8" xfId="1567" xr:uid="{00000000-0005-0000-0000-00007D060000}"/>
    <cellStyle name="Notas 9" xfId="1568" xr:uid="{00000000-0005-0000-0000-00007E060000}"/>
    <cellStyle name="Pato" xfId="1569" xr:uid="{00000000-0005-0000-0000-00007F060000}"/>
    <cellStyle name="Percent 2" xfId="1892" xr:uid="{00000000-0005-0000-0000-000080060000}"/>
    <cellStyle name="Percent 2 2" xfId="1923" xr:uid="{00000000-0005-0000-0000-000081060000}"/>
    <cellStyle name="Percent 2 3" xfId="1959" xr:uid="{00000000-0005-0000-0000-000082060000}"/>
    <cellStyle name="Percent 3" xfId="1924" xr:uid="{00000000-0005-0000-0000-000083060000}"/>
    <cellStyle name="Percent 4" xfId="1944" xr:uid="{00000000-0005-0000-0000-000084060000}"/>
    <cellStyle name="Porcentaje" xfId="1570" builtinId="5"/>
    <cellStyle name="Porcentaje 2" xfId="1571" xr:uid="{00000000-0005-0000-0000-000086060000}"/>
    <cellStyle name="Porcentaje 2 2" xfId="1893" xr:uid="{00000000-0005-0000-0000-000087060000}"/>
    <cellStyle name="Porcentaje 2 2 2" xfId="1927" xr:uid="{00000000-0005-0000-0000-000088060000}"/>
    <cellStyle name="Porcentaje 2 2 3" xfId="1928" xr:uid="{00000000-0005-0000-0000-000089060000}"/>
    <cellStyle name="Porcentaje 2 2 4" xfId="1926" xr:uid="{00000000-0005-0000-0000-00008A060000}"/>
    <cellStyle name="Porcentaje 2 2 5" xfId="1960" xr:uid="{00000000-0005-0000-0000-00008B060000}"/>
    <cellStyle name="Porcentaje 2 3" xfId="1929" xr:uid="{00000000-0005-0000-0000-00008C060000}"/>
    <cellStyle name="Porcentaje 2 4" xfId="1930" xr:uid="{00000000-0005-0000-0000-00008D060000}"/>
    <cellStyle name="Porcentaje 2 5" xfId="1925" xr:uid="{00000000-0005-0000-0000-00008E060000}"/>
    <cellStyle name="Porcentaje 2 6" xfId="1945" xr:uid="{00000000-0005-0000-0000-00008F060000}"/>
    <cellStyle name="Porcentaje 3" xfId="1572" xr:uid="{00000000-0005-0000-0000-000090060000}"/>
    <cellStyle name="Porcentual 2" xfId="1573" xr:uid="{00000000-0005-0000-0000-000091060000}"/>
    <cellStyle name="Porcentual 2 2" xfId="1574" xr:uid="{00000000-0005-0000-0000-000092060000}"/>
    <cellStyle name="Porcentual 2 3" xfId="1575" xr:uid="{00000000-0005-0000-0000-000093060000}"/>
    <cellStyle name="Porcentual 3" xfId="1576" xr:uid="{00000000-0005-0000-0000-000094060000}"/>
    <cellStyle name="Porcentual 6" xfId="1577" xr:uid="{00000000-0005-0000-0000-000095060000}"/>
    <cellStyle name="Porcentual 6 2" xfId="1578" xr:uid="{00000000-0005-0000-0000-000096060000}"/>
    <cellStyle name="Porcentual 6 3" xfId="1579" xr:uid="{00000000-0005-0000-0000-000097060000}"/>
    <cellStyle name="Porcentual 6 4" xfId="1580" xr:uid="{00000000-0005-0000-0000-000098060000}"/>
    <cellStyle name="Porcentual 6 5" xfId="1581" xr:uid="{00000000-0005-0000-0000-000099060000}"/>
    <cellStyle name="Porcentual 6 6" xfId="1582" xr:uid="{00000000-0005-0000-0000-00009A060000}"/>
    <cellStyle name="Porcentual 6 7" xfId="1583" xr:uid="{00000000-0005-0000-0000-00009B060000}"/>
    <cellStyle name="Salida 10" xfId="1584" xr:uid="{00000000-0005-0000-0000-00009C060000}"/>
    <cellStyle name="Salida 11" xfId="1585" xr:uid="{00000000-0005-0000-0000-00009D060000}"/>
    <cellStyle name="Salida 12" xfId="1586" xr:uid="{00000000-0005-0000-0000-00009E060000}"/>
    <cellStyle name="Salida 2" xfId="1587" xr:uid="{00000000-0005-0000-0000-00009F060000}"/>
    <cellStyle name="Salida 2 2" xfId="1588" xr:uid="{00000000-0005-0000-0000-0000A0060000}"/>
    <cellStyle name="Salida 2 3" xfId="1589" xr:uid="{00000000-0005-0000-0000-0000A1060000}"/>
    <cellStyle name="Salida 2 4" xfId="1590" xr:uid="{00000000-0005-0000-0000-0000A2060000}"/>
    <cellStyle name="Salida 2 5" xfId="1591" xr:uid="{00000000-0005-0000-0000-0000A3060000}"/>
    <cellStyle name="Salida 2 6" xfId="1592" xr:uid="{00000000-0005-0000-0000-0000A4060000}"/>
    <cellStyle name="Salida 2 7" xfId="1593" xr:uid="{00000000-0005-0000-0000-0000A5060000}"/>
    <cellStyle name="Salida 3" xfId="1594" xr:uid="{00000000-0005-0000-0000-0000A6060000}"/>
    <cellStyle name="Salida 3 2" xfId="1595" xr:uid="{00000000-0005-0000-0000-0000A7060000}"/>
    <cellStyle name="Salida 3 3" xfId="1596" xr:uid="{00000000-0005-0000-0000-0000A8060000}"/>
    <cellStyle name="Salida 3 4" xfId="1597" xr:uid="{00000000-0005-0000-0000-0000A9060000}"/>
    <cellStyle name="Salida 3 5" xfId="1598" xr:uid="{00000000-0005-0000-0000-0000AA060000}"/>
    <cellStyle name="Salida 3 6" xfId="1599" xr:uid="{00000000-0005-0000-0000-0000AB060000}"/>
    <cellStyle name="Salida 3 7" xfId="1600" xr:uid="{00000000-0005-0000-0000-0000AC060000}"/>
    <cellStyle name="Salida 4" xfId="1601" xr:uid="{00000000-0005-0000-0000-0000AD060000}"/>
    <cellStyle name="Salida 4 2" xfId="1602" xr:uid="{00000000-0005-0000-0000-0000AE060000}"/>
    <cellStyle name="Salida 4 3" xfId="1603" xr:uid="{00000000-0005-0000-0000-0000AF060000}"/>
    <cellStyle name="Salida 4 4" xfId="1604" xr:uid="{00000000-0005-0000-0000-0000B0060000}"/>
    <cellStyle name="Salida 4 5" xfId="1605" xr:uid="{00000000-0005-0000-0000-0000B1060000}"/>
    <cellStyle name="Salida 4 6" xfId="1606" xr:uid="{00000000-0005-0000-0000-0000B2060000}"/>
    <cellStyle name="Salida 4 7" xfId="1607" xr:uid="{00000000-0005-0000-0000-0000B3060000}"/>
    <cellStyle name="Salida 5" xfId="1608" xr:uid="{00000000-0005-0000-0000-0000B4060000}"/>
    <cellStyle name="Salida 5 2" xfId="1609" xr:uid="{00000000-0005-0000-0000-0000B5060000}"/>
    <cellStyle name="Salida 5 3" xfId="1610" xr:uid="{00000000-0005-0000-0000-0000B6060000}"/>
    <cellStyle name="Salida 5 4" xfId="1611" xr:uid="{00000000-0005-0000-0000-0000B7060000}"/>
    <cellStyle name="Salida 5 5" xfId="1612" xr:uid="{00000000-0005-0000-0000-0000B8060000}"/>
    <cellStyle name="Salida 5 6" xfId="1613" xr:uid="{00000000-0005-0000-0000-0000B9060000}"/>
    <cellStyle name="Salida 5 7" xfId="1614" xr:uid="{00000000-0005-0000-0000-0000BA060000}"/>
    <cellStyle name="Salida 6" xfId="1615" xr:uid="{00000000-0005-0000-0000-0000BB060000}"/>
    <cellStyle name="Salida 6 2" xfId="1616" xr:uid="{00000000-0005-0000-0000-0000BC060000}"/>
    <cellStyle name="Salida 6 3" xfId="1617" xr:uid="{00000000-0005-0000-0000-0000BD060000}"/>
    <cellStyle name="Salida 6 4" xfId="1618" xr:uid="{00000000-0005-0000-0000-0000BE060000}"/>
    <cellStyle name="Salida 6 5" xfId="1619" xr:uid="{00000000-0005-0000-0000-0000BF060000}"/>
    <cellStyle name="Salida 6 6" xfId="1620" xr:uid="{00000000-0005-0000-0000-0000C0060000}"/>
    <cellStyle name="Salida 6 7" xfId="1621" xr:uid="{00000000-0005-0000-0000-0000C1060000}"/>
    <cellStyle name="Salida 7" xfId="1622" xr:uid="{00000000-0005-0000-0000-0000C2060000}"/>
    <cellStyle name="Salida 8" xfId="1623" xr:uid="{00000000-0005-0000-0000-0000C3060000}"/>
    <cellStyle name="Salida 9" xfId="1624" xr:uid="{00000000-0005-0000-0000-0000C4060000}"/>
    <cellStyle name="Texto de advertencia 10" xfId="1625" xr:uid="{00000000-0005-0000-0000-0000C5060000}"/>
    <cellStyle name="Texto de advertencia 11" xfId="1626" xr:uid="{00000000-0005-0000-0000-0000C6060000}"/>
    <cellStyle name="Texto de advertencia 12" xfId="1627" xr:uid="{00000000-0005-0000-0000-0000C7060000}"/>
    <cellStyle name="Texto de advertencia 2" xfId="1628" xr:uid="{00000000-0005-0000-0000-0000C8060000}"/>
    <cellStyle name="Texto de advertencia 2 2" xfId="1629" xr:uid="{00000000-0005-0000-0000-0000C9060000}"/>
    <cellStyle name="Texto de advertencia 2 3" xfId="1630" xr:uid="{00000000-0005-0000-0000-0000CA060000}"/>
    <cellStyle name="Texto de advertencia 2 4" xfId="1631" xr:uid="{00000000-0005-0000-0000-0000CB060000}"/>
    <cellStyle name="Texto de advertencia 2 5" xfId="1632" xr:uid="{00000000-0005-0000-0000-0000CC060000}"/>
    <cellStyle name="Texto de advertencia 2 6" xfId="1633" xr:uid="{00000000-0005-0000-0000-0000CD060000}"/>
    <cellStyle name="Texto de advertencia 2 7" xfId="1634" xr:uid="{00000000-0005-0000-0000-0000CE060000}"/>
    <cellStyle name="Texto de advertencia 3" xfId="1635" xr:uid="{00000000-0005-0000-0000-0000CF060000}"/>
    <cellStyle name="Texto de advertencia 3 2" xfId="1636" xr:uid="{00000000-0005-0000-0000-0000D0060000}"/>
    <cellStyle name="Texto de advertencia 3 3" xfId="1637" xr:uid="{00000000-0005-0000-0000-0000D1060000}"/>
    <cellStyle name="Texto de advertencia 3 4" xfId="1638" xr:uid="{00000000-0005-0000-0000-0000D2060000}"/>
    <cellStyle name="Texto de advertencia 3 5" xfId="1639" xr:uid="{00000000-0005-0000-0000-0000D3060000}"/>
    <cellStyle name="Texto de advertencia 3 6" xfId="1640" xr:uid="{00000000-0005-0000-0000-0000D4060000}"/>
    <cellStyle name="Texto de advertencia 3 7" xfId="1641" xr:uid="{00000000-0005-0000-0000-0000D5060000}"/>
    <cellStyle name="Texto de advertencia 4" xfId="1642" xr:uid="{00000000-0005-0000-0000-0000D6060000}"/>
    <cellStyle name="Texto de advertencia 4 2" xfId="1643" xr:uid="{00000000-0005-0000-0000-0000D7060000}"/>
    <cellStyle name="Texto de advertencia 4 3" xfId="1644" xr:uid="{00000000-0005-0000-0000-0000D8060000}"/>
    <cellStyle name="Texto de advertencia 4 4" xfId="1645" xr:uid="{00000000-0005-0000-0000-0000D9060000}"/>
    <cellStyle name="Texto de advertencia 4 5" xfId="1646" xr:uid="{00000000-0005-0000-0000-0000DA060000}"/>
    <cellStyle name="Texto de advertencia 4 6" xfId="1647" xr:uid="{00000000-0005-0000-0000-0000DB060000}"/>
    <cellStyle name="Texto de advertencia 4 7" xfId="1648" xr:uid="{00000000-0005-0000-0000-0000DC060000}"/>
    <cellStyle name="Texto de advertencia 5" xfId="1649" xr:uid="{00000000-0005-0000-0000-0000DD060000}"/>
    <cellStyle name="Texto de advertencia 5 2" xfId="1650" xr:uid="{00000000-0005-0000-0000-0000DE060000}"/>
    <cellStyle name="Texto de advertencia 5 3" xfId="1651" xr:uid="{00000000-0005-0000-0000-0000DF060000}"/>
    <cellStyle name="Texto de advertencia 5 4" xfId="1652" xr:uid="{00000000-0005-0000-0000-0000E0060000}"/>
    <cellStyle name="Texto de advertencia 5 5" xfId="1653" xr:uid="{00000000-0005-0000-0000-0000E1060000}"/>
    <cellStyle name="Texto de advertencia 5 6" xfId="1654" xr:uid="{00000000-0005-0000-0000-0000E2060000}"/>
    <cellStyle name="Texto de advertencia 5 7" xfId="1655" xr:uid="{00000000-0005-0000-0000-0000E3060000}"/>
    <cellStyle name="Texto de advertencia 6" xfId="1656" xr:uid="{00000000-0005-0000-0000-0000E4060000}"/>
    <cellStyle name="Texto de advertencia 6 2" xfId="1657" xr:uid="{00000000-0005-0000-0000-0000E5060000}"/>
    <cellStyle name="Texto de advertencia 6 3" xfId="1658" xr:uid="{00000000-0005-0000-0000-0000E6060000}"/>
    <cellStyle name="Texto de advertencia 6 4" xfId="1659" xr:uid="{00000000-0005-0000-0000-0000E7060000}"/>
    <cellStyle name="Texto de advertencia 6 5" xfId="1660" xr:uid="{00000000-0005-0000-0000-0000E8060000}"/>
    <cellStyle name="Texto de advertencia 6 6" xfId="1661" xr:uid="{00000000-0005-0000-0000-0000E9060000}"/>
    <cellStyle name="Texto de advertencia 6 7" xfId="1662" xr:uid="{00000000-0005-0000-0000-0000EA060000}"/>
    <cellStyle name="Texto de advertencia 7" xfId="1663" xr:uid="{00000000-0005-0000-0000-0000EB060000}"/>
    <cellStyle name="Texto de advertencia 8" xfId="1664" xr:uid="{00000000-0005-0000-0000-0000EC060000}"/>
    <cellStyle name="Texto de advertencia 9" xfId="1665" xr:uid="{00000000-0005-0000-0000-0000ED060000}"/>
    <cellStyle name="Texto explicativo 10" xfId="1666" xr:uid="{00000000-0005-0000-0000-0000EE060000}"/>
    <cellStyle name="Texto explicativo 11" xfId="1667" xr:uid="{00000000-0005-0000-0000-0000EF060000}"/>
    <cellStyle name="Texto explicativo 12" xfId="1668" xr:uid="{00000000-0005-0000-0000-0000F0060000}"/>
    <cellStyle name="Texto explicativo 2" xfId="1669" xr:uid="{00000000-0005-0000-0000-0000F1060000}"/>
    <cellStyle name="Texto explicativo 2 2" xfId="1670" xr:uid="{00000000-0005-0000-0000-0000F2060000}"/>
    <cellStyle name="Texto explicativo 2 3" xfId="1671" xr:uid="{00000000-0005-0000-0000-0000F3060000}"/>
    <cellStyle name="Texto explicativo 2 4" xfId="1672" xr:uid="{00000000-0005-0000-0000-0000F4060000}"/>
    <cellStyle name="Texto explicativo 2 5" xfId="1673" xr:uid="{00000000-0005-0000-0000-0000F5060000}"/>
    <cellStyle name="Texto explicativo 2 6" xfId="1674" xr:uid="{00000000-0005-0000-0000-0000F6060000}"/>
    <cellStyle name="Texto explicativo 2 7" xfId="1675" xr:uid="{00000000-0005-0000-0000-0000F7060000}"/>
    <cellStyle name="Texto explicativo 3" xfId="1676" xr:uid="{00000000-0005-0000-0000-0000F8060000}"/>
    <cellStyle name="Texto explicativo 3 2" xfId="1677" xr:uid="{00000000-0005-0000-0000-0000F9060000}"/>
    <cellStyle name="Texto explicativo 3 3" xfId="1678" xr:uid="{00000000-0005-0000-0000-0000FA060000}"/>
    <cellStyle name="Texto explicativo 3 4" xfId="1679" xr:uid="{00000000-0005-0000-0000-0000FB060000}"/>
    <cellStyle name="Texto explicativo 3 5" xfId="1680" xr:uid="{00000000-0005-0000-0000-0000FC060000}"/>
    <cellStyle name="Texto explicativo 3 6" xfId="1681" xr:uid="{00000000-0005-0000-0000-0000FD060000}"/>
    <cellStyle name="Texto explicativo 3 7" xfId="1682" xr:uid="{00000000-0005-0000-0000-0000FE060000}"/>
    <cellStyle name="Texto explicativo 4" xfId="1683" xr:uid="{00000000-0005-0000-0000-0000FF060000}"/>
    <cellStyle name="Texto explicativo 4 2" xfId="1684" xr:uid="{00000000-0005-0000-0000-000000070000}"/>
    <cellStyle name="Texto explicativo 4 3" xfId="1685" xr:uid="{00000000-0005-0000-0000-000001070000}"/>
    <cellStyle name="Texto explicativo 4 4" xfId="1686" xr:uid="{00000000-0005-0000-0000-000002070000}"/>
    <cellStyle name="Texto explicativo 4 5" xfId="1687" xr:uid="{00000000-0005-0000-0000-000003070000}"/>
    <cellStyle name="Texto explicativo 4 6" xfId="1688" xr:uid="{00000000-0005-0000-0000-000004070000}"/>
    <cellStyle name="Texto explicativo 4 7" xfId="1689" xr:uid="{00000000-0005-0000-0000-000005070000}"/>
    <cellStyle name="Texto explicativo 5" xfId="1690" xr:uid="{00000000-0005-0000-0000-000006070000}"/>
    <cellStyle name="Texto explicativo 5 2" xfId="1691" xr:uid="{00000000-0005-0000-0000-000007070000}"/>
    <cellStyle name="Texto explicativo 5 3" xfId="1692" xr:uid="{00000000-0005-0000-0000-000008070000}"/>
    <cellStyle name="Texto explicativo 5 4" xfId="1693" xr:uid="{00000000-0005-0000-0000-000009070000}"/>
    <cellStyle name="Texto explicativo 5 5" xfId="1694" xr:uid="{00000000-0005-0000-0000-00000A070000}"/>
    <cellStyle name="Texto explicativo 5 6" xfId="1695" xr:uid="{00000000-0005-0000-0000-00000B070000}"/>
    <cellStyle name="Texto explicativo 5 7" xfId="1696" xr:uid="{00000000-0005-0000-0000-00000C070000}"/>
    <cellStyle name="Texto explicativo 6" xfId="1697" xr:uid="{00000000-0005-0000-0000-00000D070000}"/>
    <cellStyle name="Texto explicativo 6 2" xfId="1698" xr:uid="{00000000-0005-0000-0000-00000E070000}"/>
    <cellStyle name="Texto explicativo 6 3" xfId="1699" xr:uid="{00000000-0005-0000-0000-00000F070000}"/>
    <cellStyle name="Texto explicativo 6 4" xfId="1700" xr:uid="{00000000-0005-0000-0000-000010070000}"/>
    <cellStyle name="Texto explicativo 6 5" xfId="1701" xr:uid="{00000000-0005-0000-0000-000011070000}"/>
    <cellStyle name="Texto explicativo 6 6" xfId="1702" xr:uid="{00000000-0005-0000-0000-000012070000}"/>
    <cellStyle name="Texto explicativo 6 7" xfId="1703" xr:uid="{00000000-0005-0000-0000-000013070000}"/>
    <cellStyle name="Texto explicativo 7" xfId="1704" xr:uid="{00000000-0005-0000-0000-000014070000}"/>
    <cellStyle name="Texto explicativo 8" xfId="1705" xr:uid="{00000000-0005-0000-0000-000015070000}"/>
    <cellStyle name="Texto explicativo 9" xfId="1706" xr:uid="{00000000-0005-0000-0000-000016070000}"/>
    <cellStyle name="Título 1 10" xfId="1707" xr:uid="{00000000-0005-0000-0000-000017070000}"/>
    <cellStyle name="Título 1 11" xfId="1708" xr:uid="{00000000-0005-0000-0000-000018070000}"/>
    <cellStyle name="Título 1 12" xfId="1709" xr:uid="{00000000-0005-0000-0000-000019070000}"/>
    <cellStyle name="Título 1 2" xfId="1710" xr:uid="{00000000-0005-0000-0000-00001A070000}"/>
    <cellStyle name="Título 1 2 2" xfId="1711" xr:uid="{00000000-0005-0000-0000-00001B070000}"/>
    <cellStyle name="Título 1 2 3" xfId="1712" xr:uid="{00000000-0005-0000-0000-00001C070000}"/>
    <cellStyle name="Título 1 2 4" xfId="1713" xr:uid="{00000000-0005-0000-0000-00001D070000}"/>
    <cellStyle name="Título 1 2 5" xfId="1714" xr:uid="{00000000-0005-0000-0000-00001E070000}"/>
    <cellStyle name="Título 1 2 6" xfId="1715" xr:uid="{00000000-0005-0000-0000-00001F070000}"/>
    <cellStyle name="Título 1 2 7" xfId="1716" xr:uid="{00000000-0005-0000-0000-000020070000}"/>
    <cellStyle name="Título 1 3" xfId="1717" xr:uid="{00000000-0005-0000-0000-000021070000}"/>
    <cellStyle name="Título 1 3 2" xfId="1718" xr:uid="{00000000-0005-0000-0000-000022070000}"/>
    <cellStyle name="Título 1 3 3" xfId="1719" xr:uid="{00000000-0005-0000-0000-000023070000}"/>
    <cellStyle name="Título 1 3 4" xfId="1720" xr:uid="{00000000-0005-0000-0000-000024070000}"/>
    <cellStyle name="Título 1 3 5" xfId="1721" xr:uid="{00000000-0005-0000-0000-000025070000}"/>
    <cellStyle name="Título 1 3 6" xfId="1722" xr:uid="{00000000-0005-0000-0000-000026070000}"/>
    <cellStyle name="Título 1 3 7" xfId="1723" xr:uid="{00000000-0005-0000-0000-000027070000}"/>
    <cellStyle name="Título 1 4" xfId="1724" xr:uid="{00000000-0005-0000-0000-000028070000}"/>
    <cellStyle name="Título 1 4 2" xfId="1725" xr:uid="{00000000-0005-0000-0000-000029070000}"/>
    <cellStyle name="Título 1 4 3" xfId="1726" xr:uid="{00000000-0005-0000-0000-00002A070000}"/>
    <cellStyle name="Título 1 4 4" xfId="1727" xr:uid="{00000000-0005-0000-0000-00002B070000}"/>
    <cellStyle name="Título 1 4 5" xfId="1728" xr:uid="{00000000-0005-0000-0000-00002C070000}"/>
    <cellStyle name="Título 1 4 6" xfId="1729" xr:uid="{00000000-0005-0000-0000-00002D070000}"/>
    <cellStyle name="Título 1 4 7" xfId="1730" xr:uid="{00000000-0005-0000-0000-00002E070000}"/>
    <cellStyle name="Título 1 5" xfId="1731" xr:uid="{00000000-0005-0000-0000-00002F070000}"/>
    <cellStyle name="Título 1 5 2" xfId="1732" xr:uid="{00000000-0005-0000-0000-000030070000}"/>
    <cellStyle name="Título 1 5 3" xfId="1733" xr:uid="{00000000-0005-0000-0000-000031070000}"/>
    <cellStyle name="Título 1 5 4" xfId="1734" xr:uid="{00000000-0005-0000-0000-000032070000}"/>
    <cellStyle name="Título 1 5 5" xfId="1735" xr:uid="{00000000-0005-0000-0000-000033070000}"/>
    <cellStyle name="Título 1 5 6" xfId="1736" xr:uid="{00000000-0005-0000-0000-000034070000}"/>
    <cellStyle name="Título 1 5 7" xfId="1737" xr:uid="{00000000-0005-0000-0000-000035070000}"/>
    <cellStyle name="Título 1 6" xfId="1738" xr:uid="{00000000-0005-0000-0000-000036070000}"/>
    <cellStyle name="Título 1 6 2" xfId="1739" xr:uid="{00000000-0005-0000-0000-000037070000}"/>
    <cellStyle name="Título 1 6 3" xfId="1740" xr:uid="{00000000-0005-0000-0000-000038070000}"/>
    <cellStyle name="Título 1 6 4" xfId="1741" xr:uid="{00000000-0005-0000-0000-000039070000}"/>
    <cellStyle name="Título 1 6 5" xfId="1742" xr:uid="{00000000-0005-0000-0000-00003A070000}"/>
    <cellStyle name="Título 1 6 6" xfId="1743" xr:uid="{00000000-0005-0000-0000-00003B070000}"/>
    <cellStyle name="Título 1 6 7" xfId="1744" xr:uid="{00000000-0005-0000-0000-00003C070000}"/>
    <cellStyle name="Título 1 7" xfId="1745" xr:uid="{00000000-0005-0000-0000-00003D070000}"/>
    <cellStyle name="Título 1 8" xfId="1746" xr:uid="{00000000-0005-0000-0000-00003E070000}"/>
    <cellStyle name="Título 1 9" xfId="1747" xr:uid="{00000000-0005-0000-0000-00003F070000}"/>
    <cellStyle name="Título 2 10" xfId="1748" xr:uid="{00000000-0005-0000-0000-000040070000}"/>
    <cellStyle name="Título 2 11" xfId="1749" xr:uid="{00000000-0005-0000-0000-000041070000}"/>
    <cellStyle name="Título 2 12" xfId="1750" xr:uid="{00000000-0005-0000-0000-000042070000}"/>
    <cellStyle name="Título 2 2" xfId="1751" xr:uid="{00000000-0005-0000-0000-000043070000}"/>
    <cellStyle name="Título 2 2 2" xfId="1752" xr:uid="{00000000-0005-0000-0000-000044070000}"/>
    <cellStyle name="Título 2 2 3" xfId="1753" xr:uid="{00000000-0005-0000-0000-000045070000}"/>
    <cellStyle name="Título 2 2 4" xfId="1754" xr:uid="{00000000-0005-0000-0000-000046070000}"/>
    <cellStyle name="Título 2 2 5" xfId="1755" xr:uid="{00000000-0005-0000-0000-000047070000}"/>
    <cellStyle name="Título 2 2 6" xfId="1756" xr:uid="{00000000-0005-0000-0000-000048070000}"/>
    <cellStyle name="Título 2 2 7" xfId="1757" xr:uid="{00000000-0005-0000-0000-000049070000}"/>
    <cellStyle name="Título 2 3" xfId="1758" xr:uid="{00000000-0005-0000-0000-00004A070000}"/>
    <cellStyle name="Título 2 3 2" xfId="1759" xr:uid="{00000000-0005-0000-0000-00004B070000}"/>
    <cellStyle name="Título 2 3 3" xfId="1760" xr:uid="{00000000-0005-0000-0000-00004C070000}"/>
    <cellStyle name="Título 2 3 4" xfId="1761" xr:uid="{00000000-0005-0000-0000-00004D070000}"/>
    <cellStyle name="Título 2 3 5" xfId="1762" xr:uid="{00000000-0005-0000-0000-00004E070000}"/>
    <cellStyle name="Título 2 3 6" xfId="1763" xr:uid="{00000000-0005-0000-0000-00004F070000}"/>
    <cellStyle name="Título 2 3 7" xfId="1764" xr:uid="{00000000-0005-0000-0000-000050070000}"/>
    <cellStyle name="Título 2 4" xfId="1765" xr:uid="{00000000-0005-0000-0000-000051070000}"/>
    <cellStyle name="Título 2 4 2" xfId="1766" xr:uid="{00000000-0005-0000-0000-000052070000}"/>
    <cellStyle name="Título 2 4 3" xfId="1767" xr:uid="{00000000-0005-0000-0000-000053070000}"/>
    <cellStyle name="Título 2 4 4" xfId="1768" xr:uid="{00000000-0005-0000-0000-000054070000}"/>
    <cellStyle name="Título 2 4 5" xfId="1769" xr:uid="{00000000-0005-0000-0000-000055070000}"/>
    <cellStyle name="Título 2 4 6" xfId="1770" xr:uid="{00000000-0005-0000-0000-000056070000}"/>
    <cellStyle name="Título 2 4 7" xfId="1771" xr:uid="{00000000-0005-0000-0000-000057070000}"/>
    <cellStyle name="Título 2 5" xfId="1772" xr:uid="{00000000-0005-0000-0000-000058070000}"/>
    <cellStyle name="Título 2 5 2" xfId="1773" xr:uid="{00000000-0005-0000-0000-000059070000}"/>
    <cellStyle name="Título 2 5 3" xfId="1774" xr:uid="{00000000-0005-0000-0000-00005A070000}"/>
    <cellStyle name="Título 2 5 4" xfId="1775" xr:uid="{00000000-0005-0000-0000-00005B070000}"/>
    <cellStyle name="Título 2 5 5" xfId="1776" xr:uid="{00000000-0005-0000-0000-00005C070000}"/>
    <cellStyle name="Título 2 5 6" xfId="1777" xr:uid="{00000000-0005-0000-0000-00005D070000}"/>
    <cellStyle name="Título 2 5 7" xfId="1778" xr:uid="{00000000-0005-0000-0000-00005E070000}"/>
    <cellStyle name="Título 2 6" xfId="1779" xr:uid="{00000000-0005-0000-0000-00005F070000}"/>
    <cellStyle name="Título 2 6 2" xfId="1780" xr:uid="{00000000-0005-0000-0000-000060070000}"/>
    <cellStyle name="Título 2 6 3" xfId="1781" xr:uid="{00000000-0005-0000-0000-000061070000}"/>
    <cellStyle name="Título 2 6 4" xfId="1782" xr:uid="{00000000-0005-0000-0000-000062070000}"/>
    <cellStyle name="Título 2 6 5" xfId="1783" xr:uid="{00000000-0005-0000-0000-000063070000}"/>
    <cellStyle name="Título 2 6 6" xfId="1784" xr:uid="{00000000-0005-0000-0000-000064070000}"/>
    <cellStyle name="Título 2 6 7" xfId="1785" xr:uid="{00000000-0005-0000-0000-000065070000}"/>
    <cellStyle name="Título 2 7" xfId="1786" xr:uid="{00000000-0005-0000-0000-000066070000}"/>
    <cellStyle name="Título 2 8" xfId="1787" xr:uid="{00000000-0005-0000-0000-000067070000}"/>
    <cellStyle name="Título 2 9" xfId="1788" xr:uid="{00000000-0005-0000-0000-000068070000}"/>
    <cellStyle name="Título 3 10" xfId="1789" xr:uid="{00000000-0005-0000-0000-000069070000}"/>
    <cellStyle name="Título 3 11" xfId="1790" xr:uid="{00000000-0005-0000-0000-00006A070000}"/>
    <cellStyle name="Título 3 12" xfId="1791" xr:uid="{00000000-0005-0000-0000-00006B070000}"/>
    <cellStyle name="Título 3 2" xfId="1792" xr:uid="{00000000-0005-0000-0000-00006C070000}"/>
    <cellStyle name="Título 3 2 2" xfId="1793" xr:uid="{00000000-0005-0000-0000-00006D070000}"/>
    <cellStyle name="Título 3 2 3" xfId="1794" xr:uid="{00000000-0005-0000-0000-00006E070000}"/>
    <cellStyle name="Título 3 2 4" xfId="1795" xr:uid="{00000000-0005-0000-0000-00006F070000}"/>
    <cellStyle name="Título 3 2 5" xfId="1796" xr:uid="{00000000-0005-0000-0000-000070070000}"/>
    <cellStyle name="Título 3 2 6" xfId="1797" xr:uid="{00000000-0005-0000-0000-000071070000}"/>
    <cellStyle name="Título 3 2 7" xfId="1798" xr:uid="{00000000-0005-0000-0000-000072070000}"/>
    <cellStyle name="Título 3 3" xfId="1799" xr:uid="{00000000-0005-0000-0000-000073070000}"/>
    <cellStyle name="Título 3 3 2" xfId="1800" xr:uid="{00000000-0005-0000-0000-000074070000}"/>
    <cellStyle name="Título 3 3 3" xfId="1801" xr:uid="{00000000-0005-0000-0000-000075070000}"/>
    <cellStyle name="Título 3 3 4" xfId="1802" xr:uid="{00000000-0005-0000-0000-000076070000}"/>
    <cellStyle name="Título 3 3 5" xfId="1803" xr:uid="{00000000-0005-0000-0000-000077070000}"/>
    <cellStyle name="Título 3 3 6" xfId="1804" xr:uid="{00000000-0005-0000-0000-000078070000}"/>
    <cellStyle name="Título 3 3 7" xfId="1805" xr:uid="{00000000-0005-0000-0000-000079070000}"/>
    <cellStyle name="Título 3 4" xfId="1806" xr:uid="{00000000-0005-0000-0000-00007A070000}"/>
    <cellStyle name="Título 3 4 2" xfId="1807" xr:uid="{00000000-0005-0000-0000-00007B070000}"/>
    <cellStyle name="Título 3 4 3" xfId="1808" xr:uid="{00000000-0005-0000-0000-00007C070000}"/>
    <cellStyle name="Título 3 4 4" xfId="1809" xr:uid="{00000000-0005-0000-0000-00007D070000}"/>
    <cellStyle name="Título 3 4 5" xfId="1810" xr:uid="{00000000-0005-0000-0000-00007E070000}"/>
    <cellStyle name="Título 3 4 6" xfId="1811" xr:uid="{00000000-0005-0000-0000-00007F070000}"/>
    <cellStyle name="Título 3 4 7" xfId="1812" xr:uid="{00000000-0005-0000-0000-000080070000}"/>
    <cellStyle name="Título 3 5" xfId="1813" xr:uid="{00000000-0005-0000-0000-000081070000}"/>
    <cellStyle name="Título 3 5 2" xfId="1814" xr:uid="{00000000-0005-0000-0000-000082070000}"/>
    <cellStyle name="Título 3 5 3" xfId="1815" xr:uid="{00000000-0005-0000-0000-000083070000}"/>
    <cellStyle name="Título 3 5 4" xfId="1816" xr:uid="{00000000-0005-0000-0000-000084070000}"/>
    <cellStyle name="Título 3 5 5" xfId="1817" xr:uid="{00000000-0005-0000-0000-000085070000}"/>
    <cellStyle name="Título 3 5 6" xfId="1818" xr:uid="{00000000-0005-0000-0000-000086070000}"/>
    <cellStyle name="Título 3 5 7" xfId="1819" xr:uid="{00000000-0005-0000-0000-000087070000}"/>
    <cellStyle name="Título 3 6" xfId="1820" xr:uid="{00000000-0005-0000-0000-000088070000}"/>
    <cellStyle name="Título 3 6 2" xfId="1821" xr:uid="{00000000-0005-0000-0000-000089070000}"/>
    <cellStyle name="Título 3 6 3" xfId="1822" xr:uid="{00000000-0005-0000-0000-00008A070000}"/>
    <cellStyle name="Título 3 6 4" xfId="1823" xr:uid="{00000000-0005-0000-0000-00008B070000}"/>
    <cellStyle name="Título 3 6 5" xfId="1824" xr:uid="{00000000-0005-0000-0000-00008C070000}"/>
    <cellStyle name="Título 3 6 6" xfId="1825" xr:uid="{00000000-0005-0000-0000-00008D070000}"/>
    <cellStyle name="Título 3 6 7" xfId="1826" xr:uid="{00000000-0005-0000-0000-00008E070000}"/>
    <cellStyle name="Título 3 7" xfId="1827" xr:uid="{00000000-0005-0000-0000-00008F070000}"/>
    <cellStyle name="Título 3 8" xfId="1828" xr:uid="{00000000-0005-0000-0000-000090070000}"/>
    <cellStyle name="Título 3 9" xfId="1829" xr:uid="{00000000-0005-0000-0000-000091070000}"/>
    <cellStyle name="Título 4" xfId="1830" xr:uid="{00000000-0005-0000-0000-000092070000}"/>
    <cellStyle name="Total 10" xfId="1831" xr:uid="{00000000-0005-0000-0000-000093070000}"/>
    <cellStyle name="Total 11" xfId="1832" xr:uid="{00000000-0005-0000-0000-000094070000}"/>
    <cellStyle name="Total 12" xfId="1833" xr:uid="{00000000-0005-0000-0000-000095070000}"/>
    <cellStyle name="Total 2" xfId="1834" xr:uid="{00000000-0005-0000-0000-000096070000}"/>
    <cellStyle name="Total 2 2" xfId="1835" xr:uid="{00000000-0005-0000-0000-000097070000}"/>
    <cellStyle name="Total 2 3" xfId="1836" xr:uid="{00000000-0005-0000-0000-000098070000}"/>
    <cellStyle name="Total 2 4" xfId="1837" xr:uid="{00000000-0005-0000-0000-000099070000}"/>
    <cellStyle name="Total 2 5" xfId="1838" xr:uid="{00000000-0005-0000-0000-00009A070000}"/>
    <cellStyle name="Total 2 6" xfId="1839" xr:uid="{00000000-0005-0000-0000-00009B070000}"/>
    <cellStyle name="Total 2 7" xfId="1840" xr:uid="{00000000-0005-0000-0000-00009C070000}"/>
    <cellStyle name="Total 2_ETOI143_Cuadros_Sufing_CV_con_letras_20150122" xfId="1841" xr:uid="{00000000-0005-0000-0000-00009D070000}"/>
    <cellStyle name="Total 3" xfId="1842" xr:uid="{00000000-0005-0000-0000-00009E070000}"/>
    <cellStyle name="Total 3 2" xfId="1843" xr:uid="{00000000-0005-0000-0000-00009F070000}"/>
    <cellStyle name="Total 3 3" xfId="1844" xr:uid="{00000000-0005-0000-0000-0000A0070000}"/>
    <cellStyle name="Total 3 4" xfId="1845" xr:uid="{00000000-0005-0000-0000-0000A1070000}"/>
    <cellStyle name="Total 3 5" xfId="1846" xr:uid="{00000000-0005-0000-0000-0000A2070000}"/>
    <cellStyle name="Total 3 6" xfId="1847" xr:uid="{00000000-0005-0000-0000-0000A3070000}"/>
    <cellStyle name="Total 3 7" xfId="1848" xr:uid="{00000000-0005-0000-0000-0000A4070000}"/>
    <cellStyle name="Total 3_ETOI143_Cuadros_Sufing_CV_con_letras_20150122" xfId="1849" xr:uid="{00000000-0005-0000-0000-0000A5070000}"/>
    <cellStyle name="Total 4" xfId="1850" xr:uid="{00000000-0005-0000-0000-0000A6070000}"/>
    <cellStyle name="Total 4 2" xfId="1851" xr:uid="{00000000-0005-0000-0000-0000A7070000}"/>
    <cellStyle name="Total 4 3" xfId="1852" xr:uid="{00000000-0005-0000-0000-0000A8070000}"/>
    <cellStyle name="Total 4 4" xfId="1853" xr:uid="{00000000-0005-0000-0000-0000A9070000}"/>
    <cellStyle name="Total 4 5" xfId="1854" xr:uid="{00000000-0005-0000-0000-0000AA070000}"/>
    <cellStyle name="Total 4 6" xfId="1855" xr:uid="{00000000-0005-0000-0000-0000AB070000}"/>
    <cellStyle name="Total 4 7" xfId="1856" xr:uid="{00000000-0005-0000-0000-0000AC070000}"/>
    <cellStyle name="Total 4_ETOI143_Cuadros_Sufing_CV_con_letras_20150122" xfId="1857" xr:uid="{00000000-0005-0000-0000-0000AD070000}"/>
    <cellStyle name="Total 5" xfId="1858" xr:uid="{00000000-0005-0000-0000-0000AE070000}"/>
    <cellStyle name="Total 5 2" xfId="1859" xr:uid="{00000000-0005-0000-0000-0000AF070000}"/>
    <cellStyle name="Total 5 3" xfId="1860" xr:uid="{00000000-0005-0000-0000-0000B0070000}"/>
    <cellStyle name="Total 5 4" xfId="1861" xr:uid="{00000000-0005-0000-0000-0000B1070000}"/>
    <cellStyle name="Total 5 5" xfId="1862" xr:uid="{00000000-0005-0000-0000-0000B2070000}"/>
    <cellStyle name="Total 5 6" xfId="1863" xr:uid="{00000000-0005-0000-0000-0000B3070000}"/>
    <cellStyle name="Total 5 7" xfId="1864" xr:uid="{00000000-0005-0000-0000-0000B4070000}"/>
    <cellStyle name="Total 5_ETOI143_Cuadros_Sufing_CV_con_letras_20150122" xfId="1865" xr:uid="{00000000-0005-0000-0000-0000B5070000}"/>
    <cellStyle name="Total 6" xfId="1866" xr:uid="{00000000-0005-0000-0000-0000B6070000}"/>
    <cellStyle name="Total 6 2" xfId="1867" xr:uid="{00000000-0005-0000-0000-0000B7070000}"/>
    <cellStyle name="Total 6 3" xfId="1868" xr:uid="{00000000-0005-0000-0000-0000B8070000}"/>
    <cellStyle name="Total 6 4" xfId="1869" xr:uid="{00000000-0005-0000-0000-0000B9070000}"/>
    <cellStyle name="Total 6 5" xfId="1870" xr:uid="{00000000-0005-0000-0000-0000BA070000}"/>
    <cellStyle name="Total 6 6" xfId="1871" xr:uid="{00000000-0005-0000-0000-0000BB070000}"/>
    <cellStyle name="Total 6 7" xfId="1872" xr:uid="{00000000-0005-0000-0000-0000BC070000}"/>
    <cellStyle name="Total 6_ETOI143_Cuadros_Sufing_CV_con_letras_20150122" xfId="1873" xr:uid="{00000000-0005-0000-0000-0000BD070000}"/>
    <cellStyle name="Total 7" xfId="1874" xr:uid="{00000000-0005-0000-0000-0000BE070000}"/>
    <cellStyle name="Total 8" xfId="1875" xr:uid="{00000000-0005-0000-0000-0000BF070000}"/>
    <cellStyle name="Total 9" xfId="1876" xr:uid="{00000000-0005-0000-0000-0000C0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
  <sheetViews>
    <sheetView tabSelected="1" workbookViewId="0">
      <selection sqref="A1:G1"/>
    </sheetView>
  </sheetViews>
  <sheetFormatPr baseColWidth="10" defaultColWidth="11.44140625" defaultRowHeight="13.2" x14ac:dyDescent="0.25"/>
  <cols>
    <col min="1" max="1" width="12.5546875" customWidth="1"/>
  </cols>
  <sheetData>
    <row r="1" spans="1:7" ht="33.75" customHeight="1" x14ac:dyDescent="0.25">
      <c r="A1" s="317" t="s">
        <v>85</v>
      </c>
      <c r="B1" s="317"/>
      <c r="C1" s="317"/>
      <c r="D1" s="317"/>
      <c r="E1" s="317"/>
      <c r="F1" s="317"/>
      <c r="G1" s="317"/>
    </row>
    <row r="2" spans="1:7" ht="16.5" customHeight="1" x14ac:dyDescent="0.3">
      <c r="A2" s="253">
        <v>2025</v>
      </c>
      <c r="B2" s="121"/>
      <c r="C2" s="121"/>
      <c r="D2" s="121"/>
      <c r="E2" s="121"/>
      <c r="F2" s="121"/>
      <c r="G2" s="121"/>
    </row>
    <row r="3" spans="1:7" ht="16.5" customHeight="1" x14ac:dyDescent="0.3">
      <c r="A3" s="253">
        <v>2024</v>
      </c>
      <c r="B3" s="121"/>
      <c r="C3" s="121"/>
      <c r="D3" s="121"/>
      <c r="E3" s="121"/>
      <c r="F3" s="121"/>
      <c r="G3" s="121"/>
    </row>
    <row r="4" spans="1:7" ht="17.25" customHeight="1" x14ac:dyDescent="0.3">
      <c r="A4" s="253">
        <v>2023</v>
      </c>
      <c r="B4" s="121"/>
      <c r="C4" s="121"/>
      <c r="D4" s="121"/>
      <c r="E4" s="121"/>
      <c r="F4" s="121"/>
      <c r="G4" s="121"/>
    </row>
    <row r="5" spans="1:7" ht="16.5" customHeight="1" x14ac:dyDescent="0.3">
      <c r="A5" s="253">
        <v>2022</v>
      </c>
      <c r="B5" s="121"/>
      <c r="C5" s="121"/>
      <c r="D5" s="121"/>
      <c r="E5" s="121"/>
      <c r="F5" s="121"/>
      <c r="G5" s="121"/>
    </row>
    <row r="6" spans="1:7" ht="17.25" customHeight="1" x14ac:dyDescent="0.3">
      <c r="A6" s="120">
        <v>2021</v>
      </c>
      <c r="B6" s="121"/>
      <c r="C6" s="121"/>
      <c r="D6" s="121"/>
      <c r="E6" s="121"/>
      <c r="F6" s="121"/>
      <c r="G6" s="121"/>
    </row>
    <row r="7" spans="1:7" ht="16.5" customHeight="1" x14ac:dyDescent="0.3">
      <c r="A7" s="120">
        <v>2020</v>
      </c>
      <c r="B7" s="121"/>
      <c r="C7" s="121"/>
      <c r="D7" s="121"/>
      <c r="E7" s="121"/>
      <c r="F7" s="121"/>
      <c r="G7" s="121"/>
    </row>
    <row r="8" spans="1:7" ht="18" customHeight="1" x14ac:dyDescent="0.3">
      <c r="A8" s="120">
        <v>2019</v>
      </c>
      <c r="B8" s="121"/>
      <c r="C8" s="121"/>
      <c r="D8" s="121"/>
      <c r="E8" s="121"/>
      <c r="F8" s="121"/>
      <c r="G8" s="121"/>
    </row>
    <row r="9" spans="1:7" ht="16.5" customHeight="1" x14ac:dyDescent="0.3">
      <c r="A9" s="120">
        <v>2018</v>
      </c>
    </row>
    <row r="10" spans="1:7" ht="15" customHeight="1" x14ac:dyDescent="0.25">
      <c r="A10" s="102">
        <v>2017</v>
      </c>
    </row>
    <row r="11" spans="1:7" ht="14.25" customHeight="1" x14ac:dyDescent="0.25">
      <c r="A11" s="102">
        <v>2016</v>
      </c>
    </row>
    <row r="12" spans="1:7" ht="17.25" customHeight="1" x14ac:dyDescent="0.3">
      <c r="A12" s="120">
        <v>2015</v>
      </c>
    </row>
    <row r="13" spans="1:7" ht="16.5" customHeight="1" x14ac:dyDescent="0.25">
      <c r="A13" s="103" t="s">
        <v>84</v>
      </c>
    </row>
  </sheetData>
  <mergeCells count="1">
    <mergeCell ref="A1:G1"/>
  </mergeCells>
  <hyperlinks>
    <hyperlink ref="A10" location="'2017'!A1" display="'2017'!A1" xr:uid="{00000000-0004-0000-0000-000000000000}"/>
    <hyperlink ref="A11" location="'2016'!A1" display="'2016'!A1" xr:uid="{00000000-0004-0000-0000-000001000000}"/>
    <hyperlink ref="A13" location="'Ficha técnica'!A1" display="Ficha técnica" xr:uid="{00000000-0004-0000-0000-000002000000}"/>
    <hyperlink ref="A12" location="'2015'!A1" display="'2015'!A1" xr:uid="{00000000-0004-0000-0000-000003000000}"/>
    <hyperlink ref="A9" location="'2018'!A1" display="'2018'!A1" xr:uid="{00000000-0004-0000-0000-000004000000}"/>
    <hyperlink ref="A8" location="'2019'!A1" display="'2019'!A1" xr:uid="{00000000-0004-0000-0000-000005000000}"/>
    <hyperlink ref="A7" location="'2020'!A1" display="'2020'!A1" xr:uid="{00000000-0004-0000-0000-000006000000}"/>
    <hyperlink ref="A6" location="'2021'!A1" display="'2021'!A1" xr:uid="{00000000-0004-0000-0000-000007000000}"/>
    <hyperlink ref="A5" location="'2022'!A1" display="'2022'!A1" xr:uid="{00000000-0004-0000-0000-000008000000}"/>
    <hyperlink ref="A4" location="'2023'!A1" display="'2023'!A1" xr:uid="{00000000-0004-0000-0000-000009000000}"/>
    <hyperlink ref="A3" location="'2024'!A1" display="'2024'!A1" xr:uid="{00000000-0004-0000-0000-00000A000000}"/>
    <hyperlink ref="A2" location="'2025'!A1" display="'2025'!A1"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36"/>
  <sheetViews>
    <sheetView zoomScale="90" zoomScaleNormal="90" workbookViewId="0">
      <selection activeCell="A16" sqref="A16:AG16"/>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 min="11" max="11" width="1.5546875" customWidth="1"/>
    <col min="13" max="13" width="1.88671875" customWidth="1"/>
    <col min="15" max="15" width="1.33203125" customWidth="1"/>
    <col min="17" max="17" width="1.44140625" customWidth="1"/>
    <col min="19" max="19" width="1.33203125" bestFit="1" customWidth="1"/>
    <col min="21" max="21" width="1.33203125" bestFit="1" customWidth="1"/>
    <col min="22" max="22" width="12.33203125" bestFit="1" customWidth="1"/>
    <col min="23" max="23" width="1.33203125" bestFit="1" customWidth="1"/>
    <col min="25" max="25" width="1.33203125" bestFit="1" customWidth="1"/>
    <col min="27" max="27" width="1.33203125" bestFit="1" customWidth="1"/>
    <col min="29" max="29" width="1.33203125" bestFit="1" customWidth="1"/>
    <col min="31" max="31" width="1.33203125" bestFit="1" customWidth="1"/>
    <col min="33" max="33" width="1.33203125" bestFit="1" customWidth="1"/>
  </cols>
  <sheetData>
    <row r="1" spans="1:33" ht="12.75" customHeight="1" x14ac:dyDescent="0.25">
      <c r="A1" s="324" t="s">
        <v>55</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3.8" x14ac:dyDescent="0.25">
      <c r="A2" s="337"/>
      <c r="B2" s="334" t="s">
        <v>50</v>
      </c>
      <c r="C2" s="334"/>
      <c r="D2" s="334"/>
      <c r="E2" s="334"/>
      <c r="F2" s="334"/>
      <c r="G2" s="334"/>
      <c r="H2" s="334"/>
      <c r="I2" s="71"/>
      <c r="J2" s="335" t="s">
        <v>49</v>
      </c>
      <c r="K2" s="334"/>
      <c r="L2" s="334"/>
      <c r="M2" s="334"/>
      <c r="N2" s="334"/>
      <c r="O2" s="334"/>
      <c r="P2" s="334"/>
      <c r="Q2" s="71"/>
      <c r="R2" s="335" t="s">
        <v>51</v>
      </c>
      <c r="S2" s="334"/>
      <c r="T2" s="334"/>
      <c r="U2" s="334"/>
      <c r="V2" s="334"/>
      <c r="W2" s="334"/>
      <c r="X2" s="334"/>
      <c r="Y2" s="336"/>
      <c r="Z2" s="335" t="s">
        <v>52</v>
      </c>
      <c r="AA2" s="334"/>
      <c r="AB2" s="334"/>
      <c r="AC2" s="334"/>
      <c r="AD2" s="334"/>
      <c r="AE2" s="334"/>
      <c r="AF2" s="334"/>
      <c r="AG2" s="336"/>
    </row>
    <row r="3" spans="1:33" ht="13.8" x14ac:dyDescent="0.25">
      <c r="A3" s="338"/>
      <c r="B3" s="334" t="s">
        <v>0</v>
      </c>
      <c r="C3" s="334"/>
      <c r="D3" s="334"/>
      <c r="E3" s="334"/>
      <c r="F3" s="334" t="s">
        <v>1</v>
      </c>
      <c r="G3" s="334"/>
      <c r="H3" s="334"/>
      <c r="I3" s="71"/>
      <c r="J3" s="335" t="s">
        <v>0</v>
      </c>
      <c r="K3" s="334"/>
      <c r="L3" s="334"/>
      <c r="M3" s="334"/>
      <c r="N3" s="334" t="s">
        <v>1</v>
      </c>
      <c r="O3" s="334"/>
      <c r="P3" s="334"/>
      <c r="Q3" s="71"/>
      <c r="R3" s="335" t="s">
        <v>0</v>
      </c>
      <c r="S3" s="334"/>
      <c r="T3" s="334"/>
      <c r="U3" s="334"/>
      <c r="V3" s="334" t="s">
        <v>1</v>
      </c>
      <c r="W3" s="334"/>
      <c r="X3" s="334"/>
      <c r="Y3" s="71"/>
      <c r="Z3" s="335" t="s">
        <v>0</v>
      </c>
      <c r="AA3" s="334"/>
      <c r="AB3" s="334"/>
      <c r="AC3" s="334"/>
      <c r="AD3" s="334" t="s">
        <v>1</v>
      </c>
      <c r="AE3" s="334"/>
      <c r="AF3" s="334"/>
      <c r="AG3" s="71"/>
    </row>
    <row r="4" spans="1:33" ht="22.8" x14ac:dyDescent="0.25">
      <c r="A4" s="319"/>
      <c r="B4" s="110" t="s">
        <v>2</v>
      </c>
      <c r="C4" s="111"/>
      <c r="D4" s="110" t="s">
        <v>3</v>
      </c>
      <c r="E4" s="112"/>
      <c r="F4" s="73" t="s">
        <v>2</v>
      </c>
      <c r="G4" s="74"/>
      <c r="H4" s="73" t="s">
        <v>3</v>
      </c>
      <c r="I4" s="76"/>
      <c r="J4" s="114" t="s">
        <v>2</v>
      </c>
      <c r="K4" s="111"/>
      <c r="L4" s="110" t="s">
        <v>3</v>
      </c>
      <c r="M4" s="112"/>
      <c r="N4" s="110" t="s">
        <v>2</v>
      </c>
      <c r="O4" s="111"/>
      <c r="P4" s="110" t="s">
        <v>3</v>
      </c>
      <c r="Q4" s="115"/>
      <c r="R4" s="114" t="s">
        <v>2</v>
      </c>
      <c r="S4" s="111"/>
      <c r="T4" s="110" t="s">
        <v>3</v>
      </c>
      <c r="U4" s="112"/>
      <c r="V4" s="110" t="s">
        <v>2</v>
      </c>
      <c r="W4" s="111"/>
      <c r="X4" s="110" t="s">
        <v>3</v>
      </c>
      <c r="Y4" s="115"/>
      <c r="Z4" s="114" t="s">
        <v>2</v>
      </c>
      <c r="AA4" s="111"/>
      <c r="AB4" s="110" t="s">
        <v>3</v>
      </c>
      <c r="AC4" s="112"/>
      <c r="AD4" s="110" t="s">
        <v>2</v>
      </c>
      <c r="AE4" s="111"/>
      <c r="AF4" s="110" t="s">
        <v>3</v>
      </c>
      <c r="AG4" s="115"/>
    </row>
    <row r="5" spans="1:33" ht="13.8" x14ac:dyDescent="0.25">
      <c r="A5" s="17" t="s">
        <v>4</v>
      </c>
      <c r="B5" s="28">
        <v>100</v>
      </c>
      <c r="C5" s="113"/>
      <c r="D5" s="23">
        <v>1291000</v>
      </c>
      <c r="E5" s="24"/>
      <c r="F5" s="30">
        <v>100</v>
      </c>
      <c r="G5" s="31"/>
      <c r="H5" s="23">
        <v>3059000</v>
      </c>
      <c r="I5" s="113"/>
      <c r="J5" s="28">
        <v>100</v>
      </c>
      <c r="K5" s="113"/>
      <c r="L5" s="23">
        <v>1292000</v>
      </c>
      <c r="M5" s="113"/>
      <c r="N5" s="28">
        <v>100</v>
      </c>
      <c r="O5" s="113"/>
      <c r="P5" s="23">
        <v>3059000</v>
      </c>
      <c r="Q5" s="24"/>
      <c r="R5" s="28">
        <v>100</v>
      </c>
      <c r="S5" s="113"/>
      <c r="T5" s="23">
        <v>1292000</v>
      </c>
      <c r="U5" s="113"/>
      <c r="V5" s="28">
        <v>100</v>
      </c>
      <c r="W5" s="113"/>
      <c r="X5" s="23">
        <v>3059000</v>
      </c>
      <c r="Y5" s="24"/>
      <c r="Z5" s="28">
        <v>100</v>
      </c>
      <c r="AA5" s="113"/>
      <c r="AB5" s="23">
        <v>1294000</v>
      </c>
      <c r="AC5" s="113"/>
      <c r="AD5" s="28">
        <v>100</v>
      </c>
      <c r="AE5" s="113"/>
      <c r="AF5" s="23">
        <v>3064000</v>
      </c>
      <c r="AG5" s="24"/>
    </row>
    <row r="6" spans="1:33" ht="13.8" x14ac:dyDescent="0.25">
      <c r="A6" s="32" t="s">
        <v>5</v>
      </c>
      <c r="B6" s="41">
        <v>10.199999999999999</v>
      </c>
      <c r="C6" s="95"/>
      <c r="D6" s="34">
        <v>132000</v>
      </c>
      <c r="E6" s="36"/>
      <c r="F6" s="30">
        <v>14.9</v>
      </c>
      <c r="G6" s="31"/>
      <c r="H6" s="34">
        <v>456000</v>
      </c>
      <c r="I6" s="95"/>
      <c r="J6" s="41">
        <v>11.9</v>
      </c>
      <c r="K6" s="95"/>
      <c r="L6" s="34">
        <v>153000</v>
      </c>
      <c r="M6" s="95"/>
      <c r="N6" s="41">
        <v>16.2</v>
      </c>
      <c r="O6" s="95"/>
      <c r="P6" s="34">
        <v>496000</v>
      </c>
      <c r="Q6" s="36"/>
      <c r="R6" s="41">
        <v>12.2</v>
      </c>
      <c r="S6" s="95"/>
      <c r="T6" s="34">
        <v>158000</v>
      </c>
      <c r="U6" s="95"/>
      <c r="V6" s="41">
        <v>17</v>
      </c>
      <c r="W6" s="95"/>
      <c r="X6" s="34">
        <v>519000</v>
      </c>
      <c r="Y6" s="36"/>
      <c r="Z6" s="41">
        <v>11.5</v>
      </c>
      <c r="AA6" s="95"/>
      <c r="AB6" s="34">
        <v>148000</v>
      </c>
      <c r="AC6" s="95"/>
      <c r="AD6" s="41">
        <v>17.7</v>
      </c>
      <c r="AE6" s="95"/>
      <c r="AF6" s="34">
        <v>541000</v>
      </c>
      <c r="AG6" s="36"/>
    </row>
    <row r="7" spans="1:33" ht="13.8" x14ac:dyDescent="0.25">
      <c r="A7" s="27" t="s">
        <v>6</v>
      </c>
      <c r="B7" s="49">
        <v>2.9</v>
      </c>
      <c r="C7" s="94" t="s">
        <v>7</v>
      </c>
      <c r="D7" s="46">
        <v>37000</v>
      </c>
      <c r="E7" s="29" t="s">
        <v>7</v>
      </c>
      <c r="F7" s="42">
        <v>4</v>
      </c>
      <c r="G7" s="31" t="s">
        <v>7</v>
      </c>
      <c r="H7" s="46">
        <v>123000</v>
      </c>
      <c r="I7" s="94" t="s">
        <v>7</v>
      </c>
      <c r="J7" s="49">
        <v>2.6</v>
      </c>
      <c r="K7" s="94" t="s">
        <v>7</v>
      </c>
      <c r="L7" s="46">
        <v>34000</v>
      </c>
      <c r="M7" s="94" t="s">
        <v>7</v>
      </c>
      <c r="N7" s="49">
        <v>3.7</v>
      </c>
      <c r="O7" s="94" t="s">
        <v>7</v>
      </c>
      <c r="P7" s="46">
        <v>114000</v>
      </c>
      <c r="Q7" s="29" t="s">
        <v>7</v>
      </c>
      <c r="R7" s="49">
        <v>3.6</v>
      </c>
      <c r="S7" s="94" t="s">
        <v>7</v>
      </c>
      <c r="T7" s="46">
        <v>46000</v>
      </c>
      <c r="U7" s="94" t="s">
        <v>7</v>
      </c>
      <c r="V7" s="49">
        <v>4.5999999999999996</v>
      </c>
      <c r="W7" s="94" t="s">
        <v>7</v>
      </c>
      <c r="X7" s="46">
        <v>140000</v>
      </c>
      <c r="Y7" s="29" t="s">
        <v>7</v>
      </c>
      <c r="Z7" s="49">
        <v>2.6</v>
      </c>
      <c r="AA7" s="94" t="s">
        <v>7</v>
      </c>
      <c r="AB7" s="46">
        <v>34000</v>
      </c>
      <c r="AC7" s="94" t="s">
        <v>7</v>
      </c>
      <c r="AD7" s="49">
        <v>4</v>
      </c>
      <c r="AE7" s="94" t="s">
        <v>7</v>
      </c>
      <c r="AF7" s="46">
        <v>121000</v>
      </c>
      <c r="AG7" s="29" t="s">
        <v>7</v>
      </c>
    </row>
    <row r="8" spans="1:33" ht="13.8" x14ac:dyDescent="0.25">
      <c r="A8" s="27" t="s">
        <v>8</v>
      </c>
      <c r="B8" s="49">
        <v>7.3</v>
      </c>
      <c r="C8" s="94"/>
      <c r="D8" s="46">
        <v>95000</v>
      </c>
      <c r="E8" s="29"/>
      <c r="F8" s="42">
        <v>10.9</v>
      </c>
      <c r="G8" s="31"/>
      <c r="H8" s="46">
        <v>333000</v>
      </c>
      <c r="I8" s="94"/>
      <c r="J8" s="49">
        <v>9.3000000000000007</v>
      </c>
      <c r="K8" s="94"/>
      <c r="L8" s="46">
        <v>120000</v>
      </c>
      <c r="M8" s="94"/>
      <c r="N8" s="49">
        <v>12.5</v>
      </c>
      <c r="O8" s="94"/>
      <c r="P8" s="46">
        <v>382000</v>
      </c>
      <c r="Q8" s="29"/>
      <c r="R8" s="49">
        <v>8.6</v>
      </c>
      <c r="S8" s="94"/>
      <c r="T8" s="46">
        <v>111000</v>
      </c>
      <c r="U8" s="94"/>
      <c r="V8" s="49">
        <v>12.4</v>
      </c>
      <c r="W8" s="94"/>
      <c r="X8" s="46">
        <v>379000</v>
      </c>
      <c r="Y8" s="29"/>
      <c r="Z8" s="49">
        <v>8.9</v>
      </c>
      <c r="AA8" s="94"/>
      <c r="AB8" s="46">
        <v>115000</v>
      </c>
      <c r="AC8" s="94"/>
      <c r="AD8" s="49">
        <v>13.7</v>
      </c>
      <c r="AE8" s="94"/>
      <c r="AF8" s="46">
        <v>420000</v>
      </c>
      <c r="AG8" s="29"/>
    </row>
    <row r="9" spans="1:33" ht="13.8" x14ac:dyDescent="0.25">
      <c r="A9" s="32" t="s">
        <v>9</v>
      </c>
      <c r="B9" s="41">
        <v>89.8</v>
      </c>
      <c r="C9" s="95"/>
      <c r="D9" s="34">
        <v>1160000</v>
      </c>
      <c r="E9" s="36"/>
      <c r="F9" s="30">
        <v>85</v>
      </c>
      <c r="G9" s="31"/>
      <c r="H9" s="34">
        <v>2603000</v>
      </c>
      <c r="I9" s="95"/>
      <c r="J9" s="41">
        <v>88.1</v>
      </c>
      <c r="K9" s="95"/>
      <c r="L9" s="34">
        <v>1139000</v>
      </c>
      <c r="M9" s="95"/>
      <c r="N9" s="41">
        <v>83.8</v>
      </c>
      <c r="O9" s="95"/>
      <c r="P9" s="34">
        <v>2564000</v>
      </c>
      <c r="Q9" s="36"/>
      <c r="R9" s="41">
        <v>87.8</v>
      </c>
      <c r="S9" s="95"/>
      <c r="T9" s="34">
        <v>1134000</v>
      </c>
      <c r="U9" s="95"/>
      <c r="V9" s="41">
        <v>83</v>
      </c>
      <c r="W9" s="95"/>
      <c r="X9" s="34">
        <v>2540000</v>
      </c>
      <c r="Y9" s="36"/>
      <c r="Z9" s="41">
        <v>88.6</v>
      </c>
      <c r="AA9" s="95"/>
      <c r="AB9" s="34">
        <v>1146000</v>
      </c>
      <c r="AC9" s="95"/>
      <c r="AD9" s="41">
        <v>82.4</v>
      </c>
      <c r="AE9" s="95"/>
      <c r="AF9" s="34">
        <v>2523000</v>
      </c>
      <c r="AG9" s="36"/>
    </row>
    <row r="10" spans="1:33" ht="13.8" x14ac:dyDescent="0.25">
      <c r="A10" s="27" t="s">
        <v>10</v>
      </c>
      <c r="B10" s="49">
        <v>7.6</v>
      </c>
      <c r="C10" s="94"/>
      <c r="D10" s="46">
        <v>98000</v>
      </c>
      <c r="E10" s="29"/>
      <c r="F10" s="42">
        <v>8.1999999999999993</v>
      </c>
      <c r="G10" s="31" t="s">
        <v>7</v>
      </c>
      <c r="H10" s="46">
        <v>250000</v>
      </c>
      <c r="I10" s="94" t="s">
        <v>7</v>
      </c>
      <c r="J10" s="49">
        <v>8.1</v>
      </c>
      <c r="K10" s="94"/>
      <c r="L10" s="46">
        <v>105000</v>
      </c>
      <c r="M10" s="94"/>
      <c r="N10" s="49">
        <v>9.1</v>
      </c>
      <c r="O10" s="94" t="s">
        <v>7</v>
      </c>
      <c r="P10" s="46">
        <v>278000</v>
      </c>
      <c r="Q10" s="29" t="s">
        <v>7</v>
      </c>
      <c r="R10" s="49">
        <v>7.2</v>
      </c>
      <c r="S10" s="94"/>
      <c r="T10" s="46">
        <v>93000</v>
      </c>
      <c r="U10" s="94"/>
      <c r="V10" s="49">
        <v>7.3</v>
      </c>
      <c r="W10" s="94" t="s">
        <v>7</v>
      </c>
      <c r="X10" s="46">
        <v>222000</v>
      </c>
      <c r="Y10" s="29" t="s">
        <v>7</v>
      </c>
      <c r="Z10" s="49">
        <v>7.3</v>
      </c>
      <c r="AA10" s="94" t="s">
        <v>7</v>
      </c>
      <c r="AB10" s="46">
        <v>94000</v>
      </c>
      <c r="AC10" s="94"/>
      <c r="AD10" s="49">
        <v>7.9</v>
      </c>
      <c r="AE10" s="94" t="s">
        <v>7</v>
      </c>
      <c r="AF10" s="46">
        <v>243000</v>
      </c>
      <c r="AG10" s="29" t="s">
        <v>7</v>
      </c>
    </row>
    <row r="11" spans="1:33" ht="13.8" x14ac:dyDescent="0.25">
      <c r="A11" s="15" t="s">
        <v>14</v>
      </c>
      <c r="B11" s="49">
        <v>9</v>
      </c>
      <c r="C11" s="94"/>
      <c r="D11" s="46">
        <v>116000</v>
      </c>
      <c r="E11" s="29"/>
      <c r="F11" s="42">
        <v>9.3000000000000007</v>
      </c>
      <c r="G11" s="31"/>
      <c r="H11" s="46">
        <v>286000</v>
      </c>
      <c r="I11" s="94"/>
      <c r="J11" s="49">
        <v>8.6</v>
      </c>
      <c r="K11" s="94"/>
      <c r="L11" s="46">
        <v>111000</v>
      </c>
      <c r="M11" s="94"/>
      <c r="N11" s="49">
        <v>8.9</v>
      </c>
      <c r="O11" s="94" t="s">
        <v>7</v>
      </c>
      <c r="P11" s="46">
        <v>273000</v>
      </c>
      <c r="Q11" s="29" t="s">
        <v>7</v>
      </c>
      <c r="R11" s="49">
        <v>7.2</v>
      </c>
      <c r="S11" s="94"/>
      <c r="T11" s="46">
        <v>93000</v>
      </c>
      <c r="U11" s="94"/>
      <c r="V11" s="49">
        <v>7.6</v>
      </c>
      <c r="W11" s="94"/>
      <c r="X11" s="46">
        <v>233000</v>
      </c>
      <c r="Y11" s="29"/>
      <c r="Z11" s="49">
        <v>8.4</v>
      </c>
      <c r="AA11" s="94" t="s">
        <v>7</v>
      </c>
      <c r="AB11" s="46">
        <v>108000</v>
      </c>
      <c r="AC11" s="94" t="s">
        <v>7</v>
      </c>
      <c r="AD11" s="49">
        <v>7.6</v>
      </c>
      <c r="AE11" s="94" t="s">
        <v>7</v>
      </c>
      <c r="AF11" s="46">
        <v>232000</v>
      </c>
      <c r="AG11" s="29"/>
    </row>
    <row r="12" spans="1:33" ht="13.8" x14ac:dyDescent="0.25">
      <c r="A12" s="144" t="s">
        <v>62</v>
      </c>
      <c r="B12" s="49">
        <v>55.3</v>
      </c>
      <c r="C12" s="94"/>
      <c r="D12" s="46">
        <v>714000</v>
      </c>
      <c r="E12" s="29"/>
      <c r="F12" s="42">
        <v>52.5</v>
      </c>
      <c r="G12" s="31"/>
      <c r="H12" s="46">
        <v>1608000</v>
      </c>
      <c r="I12" s="94"/>
      <c r="J12" s="49">
        <v>57</v>
      </c>
      <c r="K12" s="94"/>
      <c r="L12" s="46">
        <v>736000</v>
      </c>
      <c r="M12" s="94"/>
      <c r="N12" s="49">
        <v>54.5</v>
      </c>
      <c r="O12" s="94"/>
      <c r="P12" s="46">
        <v>1667000</v>
      </c>
      <c r="Q12" s="29"/>
      <c r="R12" s="49">
        <v>57.4</v>
      </c>
      <c r="S12" s="94"/>
      <c r="T12" s="46">
        <v>742000</v>
      </c>
      <c r="U12" s="94"/>
      <c r="V12" s="49">
        <v>55.2</v>
      </c>
      <c r="W12" s="94"/>
      <c r="X12" s="46">
        <v>1689000</v>
      </c>
      <c r="Y12" s="29"/>
      <c r="Z12" s="49">
        <v>57.8</v>
      </c>
      <c r="AA12" s="94"/>
      <c r="AB12" s="46">
        <v>748000</v>
      </c>
      <c r="AC12" s="94"/>
      <c r="AD12" s="49">
        <v>54</v>
      </c>
      <c r="AE12" s="94"/>
      <c r="AF12" s="46">
        <v>1654000</v>
      </c>
      <c r="AG12" s="29"/>
    </row>
    <row r="13" spans="1:33" ht="13.8" x14ac:dyDescent="0.25">
      <c r="A13" s="155" t="s">
        <v>63</v>
      </c>
      <c r="B13" s="62">
        <v>17.899999999999999</v>
      </c>
      <c r="C13" s="63"/>
      <c r="D13" s="58">
        <v>231000</v>
      </c>
      <c r="E13" s="59"/>
      <c r="F13" s="52">
        <v>15</v>
      </c>
      <c r="G13" s="64"/>
      <c r="H13" s="58">
        <v>460000</v>
      </c>
      <c r="I13" s="63"/>
      <c r="J13" s="62">
        <v>14.4</v>
      </c>
      <c r="K13" s="63"/>
      <c r="L13" s="58">
        <v>187000</v>
      </c>
      <c r="M13" s="63"/>
      <c r="N13" s="62">
        <v>11.3</v>
      </c>
      <c r="O13" s="63"/>
      <c r="P13" s="58">
        <v>346000</v>
      </c>
      <c r="Q13" s="59"/>
      <c r="R13" s="62">
        <v>16</v>
      </c>
      <c r="S13" s="63"/>
      <c r="T13" s="58">
        <v>207000</v>
      </c>
      <c r="U13" s="63"/>
      <c r="V13" s="62">
        <v>12.9</v>
      </c>
      <c r="W13" s="63"/>
      <c r="X13" s="58">
        <v>396000</v>
      </c>
      <c r="Y13" s="59"/>
      <c r="Z13" s="62">
        <v>15.1</v>
      </c>
      <c r="AA13" s="63"/>
      <c r="AB13" s="58">
        <v>195000</v>
      </c>
      <c r="AC13" s="63"/>
      <c r="AD13" s="62">
        <v>12.9</v>
      </c>
      <c r="AE13" s="63"/>
      <c r="AF13" s="58">
        <v>394000</v>
      </c>
      <c r="AG13" s="59"/>
    </row>
    <row r="14" spans="1:33" ht="13.5" customHeight="1" x14ac:dyDescent="0.25">
      <c r="A14" s="323" t="s">
        <v>54</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row>
    <row r="15" spans="1:33" ht="78" customHeight="1" x14ac:dyDescent="0.25">
      <c r="A15" s="318" t="s">
        <v>65</v>
      </c>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row>
    <row r="16" spans="1:33" ht="25.5" customHeight="1" x14ac:dyDescent="0.25">
      <c r="A16" s="333" t="s">
        <v>77</v>
      </c>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row>
    <row r="17" spans="1:33" ht="12.75" customHeight="1" x14ac:dyDescent="0.25">
      <c r="A17" s="318" t="s">
        <v>11</v>
      </c>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row>
    <row r="18" spans="1:33" ht="13.5" customHeight="1" x14ac:dyDescent="0.25">
      <c r="A18" s="318" t="s">
        <v>12</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row>
    <row r="19" spans="1:33" ht="12" customHeight="1" x14ac:dyDescent="0.25">
      <c r="A19" s="318" t="s">
        <v>13</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row>
    <row r="20" spans="1:33" ht="12.75" customHeight="1" x14ac:dyDescent="0.25">
      <c r="A20" s="333" t="s">
        <v>68</v>
      </c>
      <c r="B20" s="333"/>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row>
    <row r="21" spans="1:33" ht="13.8" x14ac:dyDescent="0.25">
      <c r="A21" s="96"/>
      <c r="B21" s="97"/>
      <c r="C21" s="98"/>
      <c r="D21" s="99"/>
      <c r="E21" s="98"/>
      <c r="F21" s="100"/>
      <c r="G21" s="101"/>
      <c r="H21" s="99"/>
      <c r="I21" s="98"/>
      <c r="J21" s="2"/>
      <c r="K21" s="2"/>
      <c r="L21" s="2"/>
      <c r="M21" s="2"/>
      <c r="N21" s="2"/>
      <c r="O21" s="2"/>
      <c r="P21" s="2"/>
      <c r="Q21" s="2"/>
      <c r="R21" s="2"/>
      <c r="S21" s="2"/>
      <c r="T21" s="119"/>
      <c r="U21" s="2"/>
      <c r="V21" s="2"/>
      <c r="W21" s="2"/>
      <c r="X21" s="2"/>
      <c r="Y21" s="2"/>
      <c r="Z21" s="2"/>
      <c r="AA21" s="2"/>
      <c r="AB21" s="2"/>
      <c r="AC21" s="2"/>
      <c r="AD21" s="2"/>
      <c r="AE21" s="2"/>
      <c r="AF21" s="2"/>
      <c r="AG21" s="2"/>
    </row>
    <row r="22" spans="1:33" ht="13.8" x14ac:dyDescent="0.25">
      <c r="L22" s="105"/>
      <c r="M22" s="107"/>
      <c r="P22" s="109"/>
      <c r="Q22" s="106"/>
    </row>
    <row r="24" spans="1:33" x14ac:dyDescent="0.25">
      <c r="L24" s="108"/>
      <c r="M24" s="108"/>
      <c r="N24" s="108"/>
      <c r="O24" s="108"/>
      <c r="P24" s="108"/>
      <c r="Q24" s="108"/>
      <c r="R24" s="108"/>
      <c r="S24" s="108"/>
    </row>
    <row r="25" spans="1:33" x14ac:dyDescent="0.25">
      <c r="L25" s="108"/>
      <c r="M25" s="108"/>
      <c r="N25" s="108"/>
      <c r="O25" s="108"/>
      <c r="P25" s="108"/>
      <c r="Q25" s="108"/>
      <c r="R25" s="108"/>
      <c r="S25" s="108"/>
    </row>
    <row r="26" spans="1:33" x14ac:dyDescent="0.25">
      <c r="L26" s="108"/>
      <c r="M26" s="108"/>
      <c r="N26" s="108"/>
      <c r="O26" s="108"/>
      <c r="P26" s="108"/>
      <c r="Q26" s="108"/>
      <c r="R26" s="108"/>
      <c r="S26" s="108"/>
    </row>
    <row r="27" spans="1:33" x14ac:dyDescent="0.25">
      <c r="L27" s="108"/>
      <c r="M27" s="108"/>
      <c r="N27" s="108"/>
      <c r="O27" s="108"/>
      <c r="P27" s="108"/>
      <c r="Q27" s="108"/>
      <c r="R27" s="108"/>
      <c r="S27" s="108"/>
    </row>
    <row r="28" spans="1:33" x14ac:dyDescent="0.25">
      <c r="L28" s="108"/>
      <c r="M28" s="108"/>
      <c r="N28" s="108"/>
      <c r="O28" s="108"/>
      <c r="P28" s="108"/>
      <c r="Q28" s="108"/>
      <c r="R28" s="108"/>
      <c r="S28" s="108"/>
    </row>
    <row r="29" spans="1:33" x14ac:dyDescent="0.25">
      <c r="L29" s="108"/>
      <c r="M29" s="108"/>
      <c r="N29" s="108"/>
      <c r="O29" s="108"/>
      <c r="P29" s="108"/>
      <c r="Q29" s="108"/>
      <c r="R29" s="108"/>
      <c r="S29" s="108"/>
    </row>
    <row r="30" spans="1:33" x14ac:dyDescent="0.25">
      <c r="L30" s="108"/>
      <c r="M30" s="108"/>
      <c r="N30" s="108"/>
      <c r="O30" s="108"/>
      <c r="P30" s="108"/>
      <c r="Q30" s="108"/>
      <c r="R30" s="108"/>
      <c r="S30" s="108"/>
    </row>
    <row r="31" spans="1:33" x14ac:dyDescent="0.25">
      <c r="L31" s="108"/>
      <c r="M31" s="108"/>
      <c r="N31" s="108"/>
      <c r="O31" s="108"/>
      <c r="P31" s="108"/>
      <c r="Q31" s="108"/>
      <c r="R31" s="108"/>
      <c r="S31" s="108"/>
    </row>
    <row r="32" spans="1:33" x14ac:dyDescent="0.25">
      <c r="L32" s="108"/>
      <c r="M32" s="108"/>
      <c r="N32" s="108"/>
      <c r="O32" s="108"/>
      <c r="P32" s="108"/>
      <c r="Q32" s="108"/>
      <c r="R32" s="108"/>
      <c r="S32" s="108"/>
    </row>
    <row r="33" spans="12:19" x14ac:dyDescent="0.25">
      <c r="L33" s="108"/>
      <c r="M33" s="108"/>
      <c r="N33" s="108"/>
      <c r="O33" s="108"/>
      <c r="P33" s="108"/>
      <c r="Q33" s="108"/>
      <c r="R33" s="108"/>
      <c r="S33" s="108"/>
    </row>
    <row r="34" spans="12:19" x14ac:dyDescent="0.25">
      <c r="L34" s="108"/>
      <c r="M34" s="108"/>
      <c r="N34" s="108"/>
      <c r="O34" s="108"/>
      <c r="P34" s="108"/>
      <c r="Q34" s="108"/>
      <c r="R34" s="108"/>
      <c r="S34" s="108"/>
    </row>
    <row r="35" spans="12:19" x14ac:dyDescent="0.25">
      <c r="L35" s="108"/>
      <c r="M35" s="108"/>
      <c r="N35" s="108"/>
      <c r="O35" s="108"/>
      <c r="P35" s="108"/>
      <c r="Q35" s="108"/>
      <c r="R35" s="108"/>
      <c r="S35" s="108"/>
    </row>
    <row r="36" spans="12:19" x14ac:dyDescent="0.25">
      <c r="L36" s="108"/>
      <c r="M36" s="108"/>
      <c r="N36" s="108"/>
      <c r="O36" s="108"/>
      <c r="P36" s="108"/>
      <c r="Q36" s="108"/>
      <c r="R36" s="108"/>
      <c r="S36" s="108"/>
    </row>
  </sheetData>
  <mergeCells count="21">
    <mergeCell ref="B2:H2"/>
    <mergeCell ref="B3:E3"/>
    <mergeCell ref="A1:AG1"/>
    <mergeCell ref="Z2:AG2"/>
    <mergeCell ref="Z3:AC3"/>
    <mergeCell ref="AD3:AF3"/>
    <mergeCell ref="A2:A4"/>
    <mergeCell ref="J3:M3"/>
    <mergeCell ref="R2:Y2"/>
    <mergeCell ref="J2:P2"/>
    <mergeCell ref="F3:H3"/>
    <mergeCell ref="R3:U3"/>
    <mergeCell ref="A20:AG20"/>
    <mergeCell ref="A16:AG16"/>
    <mergeCell ref="V3:X3"/>
    <mergeCell ref="A14:AG14"/>
    <mergeCell ref="N3:P3"/>
    <mergeCell ref="A18:AG18"/>
    <mergeCell ref="A17:AG17"/>
    <mergeCell ref="A19:AG19"/>
    <mergeCell ref="A15:AG1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38"/>
  <sheetViews>
    <sheetView zoomScaleNormal="100" workbookViewId="0">
      <selection activeCell="A16" sqref="A16:AE16"/>
    </sheetView>
  </sheetViews>
  <sheetFormatPr baseColWidth="10" defaultColWidth="11.44140625" defaultRowHeight="15.6" x14ac:dyDescent="0.25"/>
  <cols>
    <col min="1" max="1" width="40.44140625" customWidth="1"/>
    <col min="2" max="2" width="13.33203125" customWidth="1"/>
    <col min="3" max="3" width="2" style="3" bestFit="1" customWidth="1"/>
    <col min="4" max="4" width="14.44140625" customWidth="1"/>
    <col min="5" max="5" width="2" style="3" bestFit="1" customWidth="1"/>
    <col min="6" max="6" width="13.5546875" customWidth="1"/>
    <col min="7" max="7" width="2" style="3" bestFit="1" customWidth="1"/>
    <col min="8" max="8" width="12.44140625" customWidth="1"/>
    <col min="9" max="9" width="2" style="3" bestFit="1" customWidth="1"/>
    <col min="10" max="10" width="12.44140625" customWidth="1"/>
    <col min="11" max="11" width="2.5546875" style="3" customWidth="1"/>
    <col min="13" max="13" width="13.109375" customWidth="1"/>
    <col min="14" max="14" width="3" style="3" customWidth="1"/>
    <col min="16" max="16" width="2.5546875" customWidth="1"/>
    <col min="17" max="17" width="12.88671875" customWidth="1"/>
    <col min="18" max="18" width="2.6640625" customWidth="1"/>
    <col min="21" max="21" width="2.109375" customWidth="1"/>
    <col min="23" max="23" width="1.88671875" customWidth="1"/>
    <col min="24" max="24" width="13.33203125" customWidth="1"/>
    <col min="25" max="25" width="2" customWidth="1"/>
    <col min="26" max="26" width="13.44140625" bestFit="1" customWidth="1"/>
    <col min="27" max="27" width="1.6640625" bestFit="1" customWidth="1"/>
    <col min="28" max="28" width="13.6640625" customWidth="1"/>
    <col min="29" max="29" width="1.6640625" style="3" bestFit="1" customWidth="1"/>
    <col min="31" max="31" width="1.6640625" bestFit="1" customWidth="1"/>
  </cols>
  <sheetData>
    <row r="1" spans="1:36" x14ac:dyDescent="0.25">
      <c r="A1" s="341" t="s">
        <v>36</v>
      </c>
      <c r="B1" s="341"/>
      <c r="C1" s="341"/>
      <c r="D1" s="341"/>
      <c r="E1" s="341"/>
      <c r="F1" s="341"/>
      <c r="G1" s="341"/>
      <c r="H1" s="341"/>
      <c r="I1" s="341"/>
      <c r="J1" s="341"/>
      <c r="K1" s="341"/>
      <c r="L1" s="341"/>
      <c r="M1" s="341"/>
      <c r="N1" s="341"/>
      <c r="O1" s="341"/>
      <c r="P1" s="68"/>
    </row>
    <row r="2" spans="1:36" ht="13.8" x14ac:dyDescent="0.25">
      <c r="A2" s="337"/>
      <c r="B2" s="334" t="s">
        <v>37</v>
      </c>
      <c r="C2" s="334"/>
      <c r="D2" s="334"/>
      <c r="E2" s="334"/>
      <c r="F2" s="334"/>
      <c r="G2" s="334"/>
      <c r="H2" s="334"/>
      <c r="I2" s="70"/>
      <c r="J2" s="334" t="s">
        <v>38</v>
      </c>
      <c r="K2" s="334"/>
      <c r="L2" s="334"/>
      <c r="M2" s="334"/>
      <c r="N2" s="334"/>
      <c r="O2" s="334"/>
      <c r="P2" s="69"/>
      <c r="Q2" s="334" t="s">
        <v>39</v>
      </c>
      <c r="R2" s="334"/>
      <c r="S2" s="334"/>
      <c r="T2" s="334"/>
      <c r="U2" s="334"/>
      <c r="V2" s="334"/>
      <c r="W2" s="16"/>
      <c r="X2" s="334" t="s">
        <v>40</v>
      </c>
      <c r="Y2" s="334"/>
      <c r="Z2" s="334"/>
      <c r="AA2" s="337"/>
      <c r="AB2" s="334"/>
      <c r="AC2" s="334"/>
      <c r="AD2" s="334"/>
      <c r="AE2" s="65"/>
    </row>
    <row r="3" spans="1:36" ht="13.8" x14ac:dyDescent="0.25">
      <c r="A3" s="338"/>
      <c r="B3" s="334" t="s">
        <v>0</v>
      </c>
      <c r="C3" s="334"/>
      <c r="D3" s="334"/>
      <c r="E3" s="334"/>
      <c r="F3" s="334" t="s">
        <v>1</v>
      </c>
      <c r="G3" s="334"/>
      <c r="H3" s="334"/>
      <c r="I3" s="71"/>
      <c r="J3" s="334" t="s">
        <v>0</v>
      </c>
      <c r="K3" s="334"/>
      <c r="L3" s="336"/>
      <c r="M3" s="334" t="s">
        <v>1</v>
      </c>
      <c r="N3" s="334"/>
      <c r="O3" s="334"/>
      <c r="P3" s="69"/>
      <c r="Q3" s="335" t="s">
        <v>0</v>
      </c>
      <c r="R3" s="334"/>
      <c r="S3" s="336"/>
      <c r="T3" s="334" t="s">
        <v>1</v>
      </c>
      <c r="U3" s="334"/>
      <c r="V3" s="334"/>
      <c r="W3" s="16"/>
      <c r="X3" s="335" t="s">
        <v>0</v>
      </c>
      <c r="Y3" s="334"/>
      <c r="Z3" s="334"/>
      <c r="AA3" s="72"/>
      <c r="AB3" s="334" t="s">
        <v>1</v>
      </c>
      <c r="AC3" s="334"/>
      <c r="AD3" s="334"/>
      <c r="AE3" s="65"/>
    </row>
    <row r="4" spans="1:36" ht="22.8" x14ac:dyDescent="0.25">
      <c r="A4" s="319"/>
      <c r="B4" s="73" t="s">
        <v>2</v>
      </c>
      <c r="C4" s="74"/>
      <c r="D4" s="73" t="s">
        <v>3</v>
      </c>
      <c r="E4" s="75"/>
      <c r="F4" s="73" t="s">
        <v>2</v>
      </c>
      <c r="G4" s="74"/>
      <c r="H4" s="73" t="s">
        <v>3</v>
      </c>
      <c r="I4" s="76"/>
      <c r="J4" s="73" t="s">
        <v>2</v>
      </c>
      <c r="K4" s="74"/>
      <c r="L4" s="77" t="s">
        <v>3</v>
      </c>
      <c r="M4" s="73" t="s">
        <v>2</v>
      </c>
      <c r="N4" s="74"/>
      <c r="O4" s="78" t="s">
        <v>3</v>
      </c>
      <c r="P4" s="73"/>
      <c r="Q4" s="79" t="s">
        <v>2</v>
      </c>
      <c r="R4" s="74"/>
      <c r="S4" s="77" t="s">
        <v>3</v>
      </c>
      <c r="T4" s="73" t="s">
        <v>2</v>
      </c>
      <c r="U4" s="74"/>
      <c r="V4" s="78" t="s">
        <v>3</v>
      </c>
      <c r="W4" s="16"/>
      <c r="X4" s="79" t="s">
        <v>2</v>
      </c>
      <c r="Y4" s="74"/>
      <c r="Z4" s="73" t="s">
        <v>3</v>
      </c>
      <c r="AA4" s="80"/>
      <c r="AB4" s="73" t="s">
        <v>2</v>
      </c>
      <c r="AC4" s="74"/>
      <c r="AD4" s="78" t="s">
        <v>3</v>
      </c>
      <c r="AE4" s="65"/>
    </row>
    <row r="5" spans="1:36" ht="13.8" x14ac:dyDescent="0.25">
      <c r="A5" s="17" t="s">
        <v>4</v>
      </c>
      <c r="B5" s="18">
        <v>100</v>
      </c>
      <c r="C5" s="19"/>
      <c r="D5" s="20">
        <v>1304000</v>
      </c>
      <c r="E5" s="21"/>
      <c r="F5" s="18">
        <v>100</v>
      </c>
      <c r="G5" s="22"/>
      <c r="H5" s="23">
        <v>3054000</v>
      </c>
      <c r="I5" s="24"/>
      <c r="J5" s="18">
        <v>100</v>
      </c>
      <c r="K5" s="19"/>
      <c r="L5" s="25">
        <v>1303000</v>
      </c>
      <c r="M5" s="18">
        <v>100</v>
      </c>
      <c r="N5" s="19"/>
      <c r="O5" s="23">
        <v>3054000</v>
      </c>
      <c r="P5" s="23"/>
      <c r="Q5" s="26">
        <v>100</v>
      </c>
      <c r="R5" s="19"/>
      <c r="S5" s="25">
        <v>1304000</v>
      </c>
      <c r="T5" s="18">
        <v>100</v>
      </c>
      <c r="U5" s="19"/>
      <c r="V5" s="23">
        <v>3054000</v>
      </c>
      <c r="W5" s="27"/>
      <c r="X5" s="28">
        <v>100</v>
      </c>
      <c r="Y5" s="24"/>
      <c r="Z5" s="23">
        <v>1292000</v>
      </c>
      <c r="AA5" s="29"/>
      <c r="AB5" s="30">
        <v>100</v>
      </c>
      <c r="AC5" s="31"/>
      <c r="AD5" s="23">
        <v>3059000</v>
      </c>
      <c r="AE5" s="24"/>
    </row>
    <row r="6" spans="1:36" ht="13.8" x14ac:dyDescent="0.25">
      <c r="A6" s="32" t="s">
        <v>5</v>
      </c>
      <c r="B6" s="30">
        <v>12.3</v>
      </c>
      <c r="C6" s="33"/>
      <c r="D6" s="34">
        <v>161000</v>
      </c>
      <c r="E6" s="35"/>
      <c r="F6" s="30">
        <v>17.600000000000001</v>
      </c>
      <c r="G6" s="33"/>
      <c r="H6" s="34">
        <f>SUM(H7:H8)</f>
        <v>537000</v>
      </c>
      <c r="I6" s="36"/>
      <c r="J6" s="30">
        <v>14.73</v>
      </c>
      <c r="K6" s="37"/>
      <c r="L6" s="38">
        <v>192000</v>
      </c>
      <c r="M6" s="30">
        <v>21.07</v>
      </c>
      <c r="N6" s="37"/>
      <c r="O6" s="39">
        <v>644000</v>
      </c>
      <c r="P6" s="39"/>
      <c r="Q6" s="40">
        <v>12.7</v>
      </c>
      <c r="R6" s="37"/>
      <c r="S6" s="38">
        <v>166000</v>
      </c>
      <c r="T6" s="30">
        <v>18.100000000000001</v>
      </c>
      <c r="U6" s="37"/>
      <c r="V6" s="39">
        <v>552000</v>
      </c>
      <c r="W6" s="27"/>
      <c r="X6" s="41">
        <v>13.3</v>
      </c>
      <c r="Y6" s="36"/>
      <c r="Z6" s="34">
        <v>172000</v>
      </c>
      <c r="AA6" s="36"/>
      <c r="AB6" s="30">
        <v>18.899999999999999</v>
      </c>
      <c r="AC6" s="31"/>
      <c r="AD6" s="34">
        <v>578000</v>
      </c>
      <c r="AE6" s="36"/>
    </row>
    <row r="7" spans="1:36" ht="13.8" x14ac:dyDescent="0.25">
      <c r="A7" s="27" t="s">
        <v>6</v>
      </c>
      <c r="B7" s="42">
        <v>4.05</v>
      </c>
      <c r="C7" s="43" t="s">
        <v>7</v>
      </c>
      <c r="D7" s="44">
        <v>53000</v>
      </c>
      <c r="E7" s="45" t="s">
        <v>7</v>
      </c>
      <c r="F7" s="27">
        <v>5.4</v>
      </c>
      <c r="G7" s="43" t="s">
        <v>7</v>
      </c>
      <c r="H7" s="46">
        <v>164000</v>
      </c>
      <c r="I7" s="29" t="s">
        <v>7</v>
      </c>
      <c r="J7" s="42">
        <v>3.88</v>
      </c>
      <c r="K7" s="43" t="s">
        <v>7</v>
      </c>
      <c r="L7" s="47">
        <v>51000</v>
      </c>
      <c r="M7" s="42">
        <v>5.75</v>
      </c>
      <c r="N7" s="43" t="s">
        <v>7</v>
      </c>
      <c r="O7" s="46">
        <v>176000</v>
      </c>
      <c r="P7" s="46"/>
      <c r="Q7" s="48">
        <v>3.4</v>
      </c>
      <c r="R7" s="43" t="s">
        <v>7</v>
      </c>
      <c r="S7" s="47">
        <v>44000</v>
      </c>
      <c r="T7" s="42">
        <v>4.8</v>
      </c>
      <c r="U7" s="43" t="s">
        <v>7</v>
      </c>
      <c r="V7" s="46">
        <v>146000</v>
      </c>
      <c r="W7" s="43" t="s">
        <v>7</v>
      </c>
      <c r="X7" s="49">
        <v>3.4</v>
      </c>
      <c r="Y7" s="29" t="s">
        <v>7</v>
      </c>
      <c r="Z7" s="46">
        <v>44000</v>
      </c>
      <c r="AA7" s="29" t="s">
        <v>7</v>
      </c>
      <c r="AB7" s="42">
        <v>5</v>
      </c>
      <c r="AC7" s="31" t="s">
        <v>7</v>
      </c>
      <c r="AD7" s="46">
        <v>154000</v>
      </c>
      <c r="AE7" s="29" t="s">
        <v>7</v>
      </c>
      <c r="AF7" s="42"/>
      <c r="AG7" s="42"/>
      <c r="AH7" s="42"/>
      <c r="AI7" s="42"/>
      <c r="AJ7" s="42"/>
    </row>
    <row r="8" spans="1:36" ht="13.8" x14ac:dyDescent="0.25">
      <c r="A8" s="27" t="s">
        <v>8</v>
      </c>
      <c r="B8" s="42">
        <v>8.2799999999999994</v>
      </c>
      <c r="C8" s="43"/>
      <c r="D8" s="44">
        <v>108000</v>
      </c>
      <c r="E8" s="50"/>
      <c r="F8" s="27">
        <v>12.2</v>
      </c>
      <c r="G8" s="51"/>
      <c r="H8" s="46">
        <v>373000</v>
      </c>
      <c r="I8" s="29"/>
      <c r="J8" s="42">
        <v>10.9</v>
      </c>
      <c r="K8" s="43"/>
      <c r="L8" s="47">
        <v>141000</v>
      </c>
      <c r="M8" s="42">
        <v>15.32</v>
      </c>
      <c r="N8" s="43"/>
      <c r="O8" s="46">
        <v>468000</v>
      </c>
      <c r="P8" s="46"/>
      <c r="Q8" s="48">
        <v>9.3000000000000007</v>
      </c>
      <c r="R8" s="43"/>
      <c r="S8" s="47">
        <v>121000</v>
      </c>
      <c r="T8" s="42">
        <v>13.3</v>
      </c>
      <c r="U8" s="43"/>
      <c r="V8" s="46">
        <v>405000</v>
      </c>
      <c r="W8" s="43"/>
      <c r="X8" s="49">
        <v>9.9</v>
      </c>
      <c r="Y8" s="29"/>
      <c r="Z8" s="46">
        <v>128000</v>
      </c>
      <c r="AA8" s="29"/>
      <c r="AB8" s="42">
        <v>13.9</v>
      </c>
      <c r="AC8" s="31"/>
      <c r="AD8" s="46">
        <v>425000</v>
      </c>
      <c r="AE8" s="29"/>
    </row>
    <row r="9" spans="1:36" ht="13.8" x14ac:dyDescent="0.25">
      <c r="A9" s="32" t="s">
        <v>9</v>
      </c>
      <c r="B9" s="30">
        <v>87.7</v>
      </c>
      <c r="C9" s="37"/>
      <c r="D9" s="34">
        <f>SUM(D10:D13)</f>
        <v>1143000</v>
      </c>
      <c r="E9" s="36"/>
      <c r="F9" s="30">
        <f>SUM(F10:F13)</f>
        <v>82.4</v>
      </c>
      <c r="G9" s="37"/>
      <c r="H9" s="34">
        <f>SUM(H10:H13)</f>
        <v>2518000</v>
      </c>
      <c r="I9" s="36"/>
      <c r="J9" s="30">
        <f>SUM(J10:J13)</f>
        <v>85.27</v>
      </c>
      <c r="K9" s="37"/>
      <c r="L9" s="38">
        <v>1112000</v>
      </c>
      <c r="M9" s="30">
        <f>SUM(M10:M13)</f>
        <v>78.930000000000007</v>
      </c>
      <c r="N9" s="37"/>
      <c r="O9" s="34">
        <f>SUM(O10:O13)</f>
        <v>2411000</v>
      </c>
      <c r="P9" s="34"/>
      <c r="Q9" s="40">
        <v>87.3</v>
      </c>
      <c r="R9" s="37"/>
      <c r="S9" s="38">
        <v>1138000</v>
      </c>
      <c r="T9" s="30">
        <v>81.900000000000006</v>
      </c>
      <c r="U9" s="37"/>
      <c r="V9" s="34">
        <v>2502000</v>
      </c>
      <c r="W9" s="37"/>
      <c r="X9" s="41">
        <v>86.7</v>
      </c>
      <c r="Y9" s="36"/>
      <c r="Z9" s="34">
        <v>1120000</v>
      </c>
      <c r="AA9" s="36"/>
      <c r="AB9" s="30">
        <v>81</v>
      </c>
      <c r="AC9" s="31"/>
      <c r="AD9" s="34">
        <v>2481000</v>
      </c>
      <c r="AE9" s="36"/>
    </row>
    <row r="10" spans="1:36" ht="13.8" x14ac:dyDescent="0.25">
      <c r="A10" s="27" t="s">
        <v>10</v>
      </c>
      <c r="B10" s="42">
        <v>7.63</v>
      </c>
      <c r="C10" s="43"/>
      <c r="D10" s="44">
        <v>99000</v>
      </c>
      <c r="E10" s="50"/>
      <c r="F10" s="27">
        <v>8.6999999999999993</v>
      </c>
      <c r="G10" s="43" t="s">
        <v>7</v>
      </c>
      <c r="H10" s="46">
        <v>266000</v>
      </c>
      <c r="I10" s="29" t="s">
        <v>7</v>
      </c>
      <c r="J10" s="42">
        <v>9.8800000000000008</v>
      </c>
      <c r="K10" s="43"/>
      <c r="L10" s="47">
        <v>129000</v>
      </c>
      <c r="M10" s="42">
        <v>10.78</v>
      </c>
      <c r="N10" s="43"/>
      <c r="O10" s="46">
        <v>329000</v>
      </c>
      <c r="P10" s="43" t="s">
        <v>7</v>
      </c>
      <c r="Q10" s="48">
        <v>8</v>
      </c>
      <c r="R10" s="43"/>
      <c r="S10" s="47">
        <v>104000</v>
      </c>
      <c r="T10" s="42">
        <v>8.1</v>
      </c>
      <c r="U10" s="43" t="s">
        <v>7</v>
      </c>
      <c r="V10" s="46">
        <v>246000</v>
      </c>
      <c r="W10" s="43" t="s">
        <v>7</v>
      </c>
      <c r="X10" s="49">
        <v>8.1</v>
      </c>
      <c r="Y10" s="29"/>
      <c r="Z10" s="46">
        <v>104000</v>
      </c>
      <c r="AA10" s="29"/>
      <c r="AB10" s="42">
        <v>8.6999999999999993</v>
      </c>
      <c r="AC10" s="31" t="s">
        <v>7</v>
      </c>
      <c r="AD10" s="46">
        <v>266000</v>
      </c>
      <c r="AE10" s="29" t="s">
        <v>7</v>
      </c>
    </row>
    <row r="11" spans="1:36" ht="12.75" customHeight="1" x14ac:dyDescent="0.25">
      <c r="A11" s="15" t="s">
        <v>14</v>
      </c>
      <c r="B11" s="42">
        <v>9.66</v>
      </c>
      <c r="C11" s="51"/>
      <c r="D11" s="44">
        <v>126000</v>
      </c>
      <c r="E11" s="50"/>
      <c r="F11" s="27">
        <v>10.4</v>
      </c>
      <c r="G11" s="43"/>
      <c r="H11" s="46">
        <v>319000</v>
      </c>
      <c r="I11" s="29"/>
      <c r="J11" s="42">
        <v>9.4499999999999993</v>
      </c>
      <c r="K11" s="51"/>
      <c r="L11" s="47">
        <v>123000</v>
      </c>
      <c r="M11" s="42">
        <v>8.7100000000000009</v>
      </c>
      <c r="N11" s="43"/>
      <c r="O11" s="46">
        <v>266000</v>
      </c>
      <c r="P11" s="46"/>
      <c r="Q11" s="48">
        <v>9</v>
      </c>
      <c r="R11" s="51"/>
      <c r="S11" s="47">
        <v>117000</v>
      </c>
      <c r="T11" s="42">
        <v>8.6999999999999993</v>
      </c>
      <c r="U11" s="43" t="s">
        <v>7</v>
      </c>
      <c r="V11" s="46">
        <v>267000</v>
      </c>
      <c r="W11" s="43" t="s">
        <v>7</v>
      </c>
      <c r="X11" s="49">
        <v>9.8000000000000007</v>
      </c>
      <c r="Y11" s="29"/>
      <c r="Z11" s="46">
        <v>127000</v>
      </c>
      <c r="AA11" s="29"/>
      <c r="AB11" s="42">
        <v>9</v>
      </c>
      <c r="AC11" s="31"/>
      <c r="AD11" s="46">
        <v>276000</v>
      </c>
      <c r="AE11" s="29"/>
    </row>
    <row r="12" spans="1:36" ht="13.8" x14ac:dyDescent="0.25">
      <c r="A12" s="27" t="s">
        <v>62</v>
      </c>
      <c r="B12" s="42">
        <v>53.81</v>
      </c>
      <c r="C12" s="43"/>
      <c r="D12" s="44">
        <v>702000</v>
      </c>
      <c r="E12" s="50"/>
      <c r="F12" s="27">
        <v>49.7</v>
      </c>
      <c r="G12" s="43"/>
      <c r="H12" s="46">
        <v>1517000</v>
      </c>
      <c r="I12" s="29"/>
      <c r="J12" s="42">
        <v>53.53</v>
      </c>
      <c r="K12" s="43"/>
      <c r="L12" s="47">
        <v>698000</v>
      </c>
      <c r="M12" s="42">
        <v>49.43</v>
      </c>
      <c r="N12" s="43"/>
      <c r="O12" s="46">
        <v>1510000</v>
      </c>
      <c r="P12" s="46"/>
      <c r="Q12" s="48">
        <v>55.2</v>
      </c>
      <c r="R12" s="43"/>
      <c r="S12" s="47">
        <v>720000</v>
      </c>
      <c r="T12" s="42">
        <v>52.8</v>
      </c>
      <c r="U12" s="43"/>
      <c r="V12" s="46">
        <v>1612000</v>
      </c>
      <c r="W12" s="43"/>
      <c r="X12" s="49">
        <v>54.8</v>
      </c>
      <c r="Y12" s="29"/>
      <c r="Z12" s="46">
        <v>708000</v>
      </c>
      <c r="AA12" s="29"/>
      <c r="AB12" s="42">
        <v>52</v>
      </c>
      <c r="AC12" s="31"/>
      <c r="AD12" s="46">
        <v>1592000</v>
      </c>
      <c r="AE12" s="29"/>
    </row>
    <row r="13" spans="1:36" ht="13.8" x14ac:dyDescent="0.25">
      <c r="A13" s="56" t="s">
        <v>63</v>
      </c>
      <c r="B13" s="52">
        <v>16.579999999999998</v>
      </c>
      <c r="C13" s="53"/>
      <c r="D13" s="54">
        <v>216000</v>
      </c>
      <c r="E13" s="55"/>
      <c r="F13" s="56">
        <v>13.6</v>
      </c>
      <c r="G13" s="57"/>
      <c r="H13" s="58">
        <v>416000</v>
      </c>
      <c r="I13" s="59"/>
      <c r="J13" s="52">
        <v>12.41</v>
      </c>
      <c r="K13" s="57"/>
      <c r="L13" s="60">
        <v>162000</v>
      </c>
      <c r="M13" s="52">
        <v>10.01</v>
      </c>
      <c r="N13" s="57"/>
      <c r="O13" s="58">
        <v>306000</v>
      </c>
      <c r="P13" s="58"/>
      <c r="Q13" s="61">
        <v>15</v>
      </c>
      <c r="R13" s="57"/>
      <c r="S13" s="60">
        <v>196000</v>
      </c>
      <c r="T13" s="52">
        <v>12.3</v>
      </c>
      <c r="U13" s="57"/>
      <c r="V13" s="58">
        <v>377000</v>
      </c>
      <c r="W13" s="57"/>
      <c r="X13" s="62">
        <v>14</v>
      </c>
      <c r="Y13" s="59"/>
      <c r="Z13" s="58">
        <v>181000</v>
      </c>
      <c r="AA13" s="63"/>
      <c r="AB13" s="61">
        <v>11.3</v>
      </c>
      <c r="AC13" s="64"/>
      <c r="AD13" s="58">
        <v>346000</v>
      </c>
      <c r="AE13" s="59"/>
    </row>
    <row r="14" spans="1:36" ht="14.25" customHeight="1" x14ac:dyDescent="0.25">
      <c r="A14" s="339" t="s">
        <v>54</v>
      </c>
      <c r="B14" s="340"/>
      <c r="C14" s="339"/>
      <c r="D14" s="339"/>
      <c r="E14" s="339"/>
      <c r="F14" s="339"/>
      <c r="G14" s="339"/>
      <c r="H14" s="339"/>
      <c r="I14" s="339"/>
      <c r="J14" s="339"/>
      <c r="K14" s="339"/>
      <c r="L14" s="339"/>
      <c r="M14" s="339"/>
      <c r="N14" s="339"/>
      <c r="O14" s="339"/>
      <c r="P14" s="339"/>
      <c r="Q14" s="339"/>
      <c r="R14" s="339"/>
      <c r="S14" s="339"/>
      <c r="T14" s="339"/>
      <c r="U14" s="339"/>
      <c r="V14" s="339"/>
      <c r="W14" s="339"/>
      <c r="X14" s="339"/>
      <c r="Y14" s="339"/>
      <c r="Z14" s="339"/>
      <c r="AA14" s="339"/>
      <c r="AB14" s="339"/>
      <c r="AC14" s="339"/>
      <c r="AD14" s="339"/>
      <c r="AE14" s="339"/>
    </row>
    <row r="15" spans="1:36" ht="78.75" customHeight="1" x14ac:dyDescent="0.25">
      <c r="A15" s="318" t="s">
        <v>65</v>
      </c>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row>
    <row r="16" spans="1:36" ht="25.5" customHeight="1" x14ac:dyDescent="0.25">
      <c r="A16" s="333" t="s">
        <v>77</v>
      </c>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row>
    <row r="17" spans="1:31" ht="14.25" customHeight="1" x14ac:dyDescent="0.25">
      <c r="A17" s="117" t="s">
        <v>11</v>
      </c>
      <c r="B17" s="117"/>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5"/>
      <c r="AA17" s="5"/>
      <c r="AB17" s="5"/>
      <c r="AC17" s="5"/>
      <c r="AD17" s="5"/>
      <c r="AE17" s="5"/>
    </row>
    <row r="18" spans="1:31" ht="14.25" customHeight="1" x14ac:dyDescent="0.25">
      <c r="A18" s="5" t="s">
        <v>12</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row>
    <row r="19" spans="1:31" ht="14.25" customHeight="1" x14ac:dyDescent="0.25">
      <c r="A19" s="5" t="s">
        <v>13</v>
      </c>
      <c r="B19" s="5"/>
      <c r="C19" s="5"/>
      <c r="D19" s="5"/>
      <c r="E19" s="5"/>
      <c r="F19" s="5"/>
      <c r="G19" s="5"/>
      <c r="H19" s="5"/>
      <c r="I19" s="5"/>
      <c r="J19" s="5"/>
      <c r="K19" s="5"/>
      <c r="L19" s="5"/>
      <c r="M19" s="5"/>
      <c r="N19" s="5"/>
      <c r="O19" s="5"/>
      <c r="P19" s="5"/>
      <c r="Q19" s="5"/>
      <c r="R19" s="5"/>
      <c r="S19" s="5"/>
      <c r="T19" s="5"/>
      <c r="U19" s="5"/>
      <c r="V19" s="5"/>
      <c r="W19" s="5"/>
      <c r="X19" s="5"/>
      <c r="Y19" s="5"/>
      <c r="Z19" s="116"/>
      <c r="AA19" s="116"/>
      <c r="AB19" s="116"/>
      <c r="AC19" s="116"/>
      <c r="AD19" s="116"/>
      <c r="AE19" s="116"/>
    </row>
    <row r="20" spans="1:31" x14ac:dyDescent="0.25">
      <c r="A20" s="116" t="s">
        <v>68</v>
      </c>
      <c r="B20" s="116"/>
      <c r="C20" s="116"/>
      <c r="D20" s="116"/>
      <c r="E20" s="116"/>
      <c r="F20" s="116"/>
      <c r="G20" s="116"/>
      <c r="H20" s="116"/>
      <c r="I20" s="116"/>
      <c r="J20" s="116"/>
      <c r="K20" s="116"/>
      <c r="L20" s="116"/>
      <c r="M20" s="116"/>
      <c r="N20" s="116"/>
      <c r="O20" s="116"/>
      <c r="P20" s="116"/>
      <c r="Q20" s="116"/>
      <c r="R20" s="116"/>
      <c r="S20" s="116"/>
      <c r="T20" s="116"/>
      <c r="U20" s="116"/>
      <c r="V20" s="116"/>
      <c r="W20" s="116"/>
      <c r="X20" s="116"/>
      <c r="Y20" s="116"/>
    </row>
    <row r="21" spans="1:31" x14ac:dyDescent="0.25">
      <c r="A21" s="5"/>
      <c r="B21" s="5"/>
      <c r="C21" s="6"/>
      <c r="D21" s="7"/>
      <c r="E21" s="8"/>
      <c r="F21" s="5"/>
      <c r="G21" s="6"/>
      <c r="H21" s="5"/>
      <c r="I21" s="6"/>
      <c r="J21" s="5"/>
      <c r="K21" s="6"/>
      <c r="L21" s="5"/>
      <c r="M21" s="5"/>
      <c r="N21" s="6"/>
      <c r="O21" s="5"/>
      <c r="P21" s="2"/>
      <c r="Q21" s="4"/>
      <c r="R21" s="4"/>
      <c r="T21" s="11"/>
      <c r="U21" s="12"/>
    </row>
    <row r="22" spans="1:31" ht="15" customHeight="1" x14ac:dyDescent="0.25">
      <c r="A22" s="9"/>
      <c r="B22" s="9"/>
      <c r="C22" s="9"/>
      <c r="D22" s="9"/>
      <c r="E22" s="9"/>
      <c r="F22" s="9"/>
      <c r="G22" s="9"/>
      <c r="H22" s="9"/>
      <c r="I22" s="9"/>
      <c r="J22" s="9"/>
      <c r="K22" s="9"/>
      <c r="L22" s="9"/>
      <c r="M22" s="9"/>
      <c r="N22" s="9"/>
      <c r="O22" s="9"/>
      <c r="Q22" s="11"/>
      <c r="R22" s="12"/>
      <c r="T22" s="11"/>
      <c r="U22" s="10"/>
    </row>
    <row r="23" spans="1:31" x14ac:dyDescent="0.25">
      <c r="C23"/>
      <c r="E23"/>
      <c r="G23"/>
      <c r="I23"/>
      <c r="K23"/>
      <c r="N23"/>
      <c r="Q23" s="11"/>
      <c r="R23" s="12"/>
      <c r="T23" s="11"/>
      <c r="U23" s="10"/>
    </row>
    <row r="24" spans="1:31" ht="22.5" customHeight="1" x14ac:dyDescent="0.25">
      <c r="C24"/>
      <c r="E24"/>
      <c r="G24"/>
      <c r="I24"/>
      <c r="K24"/>
      <c r="N24"/>
      <c r="Q24" s="11"/>
      <c r="R24" s="12"/>
      <c r="T24" s="11"/>
      <c r="U24" s="10"/>
    </row>
    <row r="25" spans="1:31" x14ac:dyDescent="0.25">
      <c r="C25"/>
      <c r="E25"/>
      <c r="G25"/>
      <c r="I25"/>
      <c r="K25"/>
      <c r="N25"/>
      <c r="Q25" s="11"/>
      <c r="R25" s="12"/>
      <c r="T25" s="4"/>
      <c r="U25" s="4"/>
    </row>
    <row r="26" spans="1:31" x14ac:dyDescent="0.25">
      <c r="C26"/>
      <c r="E26"/>
      <c r="G26"/>
      <c r="I26"/>
      <c r="K26"/>
      <c r="N26"/>
      <c r="Q26" s="11"/>
      <c r="R26" s="10"/>
      <c r="S26" s="13"/>
      <c r="T26" s="11"/>
      <c r="U26" s="14"/>
    </row>
    <row r="27" spans="1:31" x14ac:dyDescent="0.25">
      <c r="C27"/>
      <c r="E27"/>
      <c r="G27"/>
      <c r="I27"/>
      <c r="K27"/>
      <c r="N27"/>
      <c r="Q27" s="11"/>
      <c r="R27" s="10"/>
      <c r="S27" s="13"/>
      <c r="T27" s="11"/>
      <c r="U27" s="10"/>
    </row>
    <row r="28" spans="1:31" x14ac:dyDescent="0.25">
      <c r="C28"/>
      <c r="E28"/>
      <c r="G28"/>
      <c r="I28"/>
      <c r="K28"/>
      <c r="N28"/>
      <c r="Q28" s="11"/>
      <c r="R28" s="10"/>
      <c r="S28" s="13"/>
      <c r="T28" s="11"/>
      <c r="U28" s="10"/>
    </row>
    <row r="29" spans="1:31" x14ac:dyDescent="0.25">
      <c r="C29"/>
      <c r="E29"/>
      <c r="G29"/>
      <c r="I29"/>
      <c r="K29"/>
      <c r="N29"/>
      <c r="Q29" s="4"/>
      <c r="R29" s="4"/>
      <c r="S29" s="13"/>
      <c r="T29" s="11"/>
      <c r="U29" s="10"/>
    </row>
    <row r="30" spans="1:31" x14ac:dyDescent="0.25">
      <c r="C30"/>
      <c r="E30"/>
      <c r="G30"/>
      <c r="I30"/>
      <c r="K30"/>
      <c r="N30"/>
      <c r="Q30" s="11"/>
      <c r="R30" s="14"/>
      <c r="S30" s="13"/>
    </row>
    <row r="31" spans="1:31" x14ac:dyDescent="0.25">
      <c r="A31" s="1"/>
      <c r="B31" s="1"/>
      <c r="C31" s="1"/>
      <c r="E31"/>
      <c r="G31"/>
      <c r="I31"/>
      <c r="K31"/>
      <c r="N31"/>
      <c r="Q31" s="11"/>
      <c r="R31" s="10"/>
      <c r="S31" s="13"/>
    </row>
    <row r="32" spans="1:31" x14ac:dyDescent="0.25">
      <c r="C32"/>
      <c r="E32"/>
      <c r="G32"/>
      <c r="I32"/>
      <c r="K32"/>
      <c r="N32"/>
      <c r="Q32" s="11"/>
      <c r="R32" s="10"/>
      <c r="S32" s="13"/>
    </row>
    <row r="33" spans="3:19" x14ac:dyDescent="0.25">
      <c r="C33"/>
      <c r="E33"/>
      <c r="G33"/>
      <c r="I33"/>
      <c r="K33"/>
      <c r="N33"/>
      <c r="Q33" s="11"/>
      <c r="R33" s="10"/>
      <c r="S33" s="13"/>
    </row>
    <row r="34" spans="3:19" x14ac:dyDescent="0.25">
      <c r="C34"/>
      <c r="E34"/>
      <c r="G34"/>
      <c r="I34"/>
      <c r="K34"/>
      <c r="N34"/>
    </row>
    <row r="35" spans="3:19" x14ac:dyDescent="0.25">
      <c r="C35"/>
      <c r="E35"/>
      <c r="G35"/>
      <c r="I35"/>
      <c r="K35"/>
      <c r="N35"/>
    </row>
    <row r="36" spans="3:19" x14ac:dyDescent="0.25">
      <c r="C36"/>
      <c r="E36"/>
      <c r="G36"/>
      <c r="I36"/>
      <c r="K36"/>
      <c r="N36"/>
    </row>
    <row r="37" spans="3:19" x14ac:dyDescent="0.25">
      <c r="C37"/>
      <c r="E37"/>
      <c r="G37"/>
      <c r="I37"/>
      <c r="K37"/>
      <c r="N37"/>
    </row>
    <row r="38" spans="3:19" x14ac:dyDescent="0.25">
      <c r="C38"/>
      <c r="E38"/>
      <c r="G38"/>
      <c r="I38"/>
      <c r="K38"/>
      <c r="N38"/>
    </row>
  </sheetData>
  <mergeCells count="17">
    <mergeCell ref="Q2:V2"/>
    <mergeCell ref="X2:AD2"/>
    <mergeCell ref="A1:O1"/>
    <mergeCell ref="A2:A4"/>
    <mergeCell ref="B2:H2"/>
    <mergeCell ref="J2:O2"/>
    <mergeCell ref="B3:E3"/>
    <mergeCell ref="A16:AE16"/>
    <mergeCell ref="F3:H3"/>
    <mergeCell ref="J3:L3"/>
    <mergeCell ref="M3:O3"/>
    <mergeCell ref="A14:AE14"/>
    <mergeCell ref="Q3:S3"/>
    <mergeCell ref="T3:V3"/>
    <mergeCell ref="X3:Z3"/>
    <mergeCell ref="AB3:AD3"/>
    <mergeCell ref="A15:AE15"/>
  </mergeCells>
  <pageMargins left="0.75" right="0.75" top="1" bottom="1" header="0" footer="0"/>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8"/>
  <sheetViews>
    <sheetView workbookViewId="0">
      <selection activeCell="B23" sqref="B23"/>
    </sheetView>
  </sheetViews>
  <sheetFormatPr baseColWidth="10" defaultColWidth="11.44140625" defaultRowHeight="13.2" x14ac:dyDescent="0.25"/>
  <cols>
    <col min="1" max="1" width="30.44140625" bestFit="1" customWidth="1"/>
    <col min="3" max="3" width="1.33203125" bestFit="1" customWidth="1"/>
    <col min="4" max="4" width="12.33203125" bestFit="1" customWidth="1"/>
    <col min="5" max="5" width="1.33203125" bestFit="1" customWidth="1"/>
    <col min="7" max="7" width="1.33203125" bestFit="1" customWidth="1"/>
    <col min="9" max="9" width="1.33203125" bestFit="1" customWidth="1"/>
    <col min="11" max="11" width="1.33203125" bestFit="1" customWidth="1"/>
    <col min="13" max="13" width="1.33203125" bestFit="1" customWidth="1"/>
    <col min="15" max="15" width="1.33203125" bestFit="1" customWidth="1"/>
    <col min="17" max="17" width="1.33203125" bestFit="1" customWidth="1"/>
    <col min="19" max="19" width="1.33203125" bestFit="1" customWidth="1"/>
    <col min="21" max="21" width="1.33203125" bestFit="1" customWidth="1"/>
    <col min="23" max="23" width="1.33203125" bestFit="1" customWidth="1"/>
    <col min="25" max="25" width="1.33203125" bestFit="1" customWidth="1"/>
    <col min="27" max="27" width="2" bestFit="1" customWidth="1"/>
    <col min="29" max="29" width="2" bestFit="1" customWidth="1"/>
    <col min="31" max="31" width="2" bestFit="1" customWidth="1"/>
    <col min="32" max="32" width="11.109375" customWidth="1"/>
    <col min="33" max="33" width="2" bestFit="1" customWidth="1"/>
  </cols>
  <sheetData>
    <row r="1" spans="1:33" x14ac:dyDescent="0.25">
      <c r="A1" s="324" t="s">
        <v>53</v>
      </c>
      <c r="B1" s="324"/>
      <c r="C1" s="324"/>
      <c r="D1" s="324"/>
      <c r="E1" s="324"/>
      <c r="F1" s="324"/>
      <c r="G1" s="324"/>
      <c r="H1" s="324"/>
      <c r="I1" s="324"/>
      <c r="J1" s="324"/>
      <c r="K1" s="324"/>
      <c r="L1" s="324"/>
      <c r="M1" s="324"/>
      <c r="N1" s="324"/>
      <c r="O1" s="324"/>
      <c r="P1" s="324"/>
      <c r="Q1" s="324"/>
      <c r="R1" s="324"/>
      <c r="S1" s="324"/>
      <c r="T1" s="324"/>
      <c r="U1" s="324"/>
      <c r="V1" s="324"/>
      <c r="W1" s="324"/>
      <c r="X1" s="324"/>
      <c r="Y1" s="324"/>
    </row>
    <row r="2" spans="1:33" ht="13.8" x14ac:dyDescent="0.25">
      <c r="A2" s="337"/>
      <c r="B2" s="334" t="s">
        <v>50</v>
      </c>
      <c r="C2" s="334"/>
      <c r="D2" s="334"/>
      <c r="E2" s="334"/>
      <c r="F2" s="334"/>
      <c r="G2" s="334"/>
      <c r="H2" s="334"/>
      <c r="I2" s="71"/>
      <c r="J2" s="335" t="s">
        <v>49</v>
      </c>
      <c r="K2" s="334"/>
      <c r="L2" s="334"/>
      <c r="M2" s="334"/>
      <c r="N2" s="334"/>
      <c r="O2" s="334"/>
      <c r="P2" s="334"/>
      <c r="Q2" s="71"/>
      <c r="R2" s="335" t="s">
        <v>51</v>
      </c>
      <c r="S2" s="334"/>
      <c r="T2" s="334"/>
      <c r="U2" s="334"/>
      <c r="V2" s="334"/>
      <c r="W2" s="334"/>
      <c r="X2" s="334"/>
      <c r="Y2" s="336"/>
      <c r="Z2" s="335" t="s">
        <v>52</v>
      </c>
      <c r="AA2" s="334"/>
      <c r="AB2" s="334"/>
      <c r="AC2" s="334"/>
      <c r="AD2" s="334"/>
      <c r="AE2" s="334"/>
      <c r="AF2" s="334"/>
      <c r="AG2" s="336"/>
    </row>
    <row r="3" spans="1:33" ht="13.8" x14ac:dyDescent="0.25">
      <c r="A3" s="338"/>
      <c r="B3" s="334" t="s">
        <v>0</v>
      </c>
      <c r="C3" s="334"/>
      <c r="D3" s="334"/>
      <c r="E3" s="334"/>
      <c r="F3" s="334" t="s">
        <v>1</v>
      </c>
      <c r="G3" s="334"/>
      <c r="H3" s="334"/>
      <c r="I3" s="71"/>
      <c r="J3" s="335" t="s">
        <v>0</v>
      </c>
      <c r="K3" s="334"/>
      <c r="L3" s="334"/>
      <c r="M3" s="334"/>
      <c r="N3" s="334" t="s">
        <v>1</v>
      </c>
      <c r="O3" s="334"/>
      <c r="P3" s="334"/>
      <c r="Q3" s="71"/>
      <c r="R3" s="335" t="s">
        <v>0</v>
      </c>
      <c r="S3" s="334"/>
      <c r="T3" s="334"/>
      <c r="U3" s="334"/>
      <c r="V3" s="334" t="s">
        <v>1</v>
      </c>
      <c r="W3" s="334"/>
      <c r="X3" s="334"/>
      <c r="Y3" s="71"/>
      <c r="Z3" s="335" t="s">
        <v>0</v>
      </c>
      <c r="AA3" s="334"/>
      <c r="AB3" s="334"/>
      <c r="AC3" s="334"/>
      <c r="AD3" s="334" t="s">
        <v>1</v>
      </c>
      <c r="AE3" s="334"/>
      <c r="AF3" s="334"/>
      <c r="AG3" s="71"/>
    </row>
    <row r="4" spans="1:33" ht="22.8" x14ac:dyDescent="0.25">
      <c r="A4" s="319"/>
      <c r="B4" s="110" t="s">
        <v>2</v>
      </c>
      <c r="C4" s="111"/>
      <c r="D4" s="110" t="s">
        <v>3</v>
      </c>
      <c r="E4" s="112"/>
      <c r="F4" s="73" t="s">
        <v>2</v>
      </c>
      <c r="G4" s="74"/>
      <c r="H4" s="73" t="s">
        <v>3</v>
      </c>
      <c r="I4" s="76"/>
      <c r="J4" s="114" t="s">
        <v>2</v>
      </c>
      <c r="K4" s="111"/>
      <c r="L4" s="110" t="s">
        <v>3</v>
      </c>
      <c r="M4" s="112"/>
      <c r="N4" s="110" t="s">
        <v>2</v>
      </c>
      <c r="O4" s="111"/>
      <c r="P4" s="110" t="s">
        <v>3</v>
      </c>
      <c r="Q4" s="115"/>
      <c r="R4" s="114" t="s">
        <v>2</v>
      </c>
      <c r="S4" s="111"/>
      <c r="T4" s="110" t="s">
        <v>3</v>
      </c>
      <c r="U4" s="112"/>
      <c r="V4" s="110" t="s">
        <v>2</v>
      </c>
      <c r="W4" s="111"/>
      <c r="X4" s="110" t="s">
        <v>3</v>
      </c>
      <c r="Y4" s="115"/>
      <c r="Z4" s="114" t="s">
        <v>2</v>
      </c>
      <c r="AA4" s="111"/>
      <c r="AB4" s="110" t="s">
        <v>3</v>
      </c>
      <c r="AC4" s="112"/>
      <c r="AD4" s="110" t="s">
        <v>2</v>
      </c>
      <c r="AE4" s="111"/>
      <c r="AF4" s="110" t="s">
        <v>3</v>
      </c>
      <c r="AG4" s="115"/>
    </row>
    <row r="5" spans="1:33" ht="13.8" x14ac:dyDescent="0.25">
      <c r="A5" s="17" t="s">
        <v>4</v>
      </c>
      <c r="B5" s="28">
        <v>100</v>
      </c>
      <c r="C5" s="113"/>
      <c r="D5" s="23">
        <v>1304000</v>
      </c>
      <c r="E5" s="24"/>
      <c r="F5" s="30">
        <v>100</v>
      </c>
      <c r="G5" s="31"/>
      <c r="H5" s="23">
        <v>3049000</v>
      </c>
      <c r="I5" s="113"/>
      <c r="J5" s="28">
        <v>100</v>
      </c>
      <c r="K5" s="113"/>
      <c r="L5" s="23">
        <v>1304000</v>
      </c>
      <c r="M5" s="113"/>
      <c r="N5" s="28">
        <v>100</v>
      </c>
      <c r="O5" s="113"/>
      <c r="P5" s="23">
        <v>3049000</v>
      </c>
      <c r="Q5" s="24"/>
      <c r="R5" s="28">
        <v>100</v>
      </c>
      <c r="S5" s="113"/>
      <c r="T5" s="23">
        <v>1304000</v>
      </c>
      <c r="U5" s="113"/>
      <c r="V5" s="28">
        <v>100</v>
      </c>
      <c r="W5" s="113"/>
      <c r="X5" s="23">
        <v>3049000</v>
      </c>
      <c r="Y5" s="24"/>
      <c r="Z5" s="28">
        <v>100</v>
      </c>
      <c r="AA5" s="113"/>
      <c r="AB5" s="23">
        <v>1303000</v>
      </c>
      <c r="AC5" s="113"/>
      <c r="AD5" s="28">
        <v>100</v>
      </c>
      <c r="AE5" s="113"/>
      <c r="AF5" s="23">
        <v>3054000</v>
      </c>
      <c r="AG5" s="24"/>
    </row>
    <row r="6" spans="1:33" ht="13.8" x14ac:dyDescent="0.25">
      <c r="A6" s="32" t="s">
        <v>5</v>
      </c>
      <c r="B6" s="41">
        <v>11.8</v>
      </c>
      <c r="C6" s="95"/>
      <c r="D6" s="34">
        <v>154000</v>
      </c>
      <c r="E6" s="36"/>
      <c r="F6" s="30">
        <v>17.2</v>
      </c>
      <c r="G6" s="31"/>
      <c r="H6" s="34">
        <v>524000</v>
      </c>
      <c r="I6" s="95"/>
      <c r="J6" s="41">
        <v>10.7</v>
      </c>
      <c r="K6" s="95"/>
      <c r="L6" s="34">
        <v>139000</v>
      </c>
      <c r="M6" s="95"/>
      <c r="N6" s="41">
        <v>16.399999999999999</v>
      </c>
      <c r="O6" s="95"/>
      <c r="P6" s="34">
        <v>501000</v>
      </c>
      <c r="Q6" s="36"/>
      <c r="R6" s="41">
        <v>9.4</v>
      </c>
      <c r="S6" s="95"/>
      <c r="T6" s="34">
        <v>123000</v>
      </c>
      <c r="U6" s="95"/>
      <c r="V6" s="41">
        <v>13.6</v>
      </c>
      <c r="W6" s="95"/>
      <c r="X6" s="34">
        <v>414000</v>
      </c>
      <c r="Y6" s="36"/>
      <c r="Z6" s="41">
        <v>11.2</v>
      </c>
      <c r="AA6" s="95"/>
      <c r="AB6" s="34">
        <v>146500</v>
      </c>
      <c r="AC6" s="95"/>
      <c r="AD6" s="41">
        <v>16.7</v>
      </c>
      <c r="AE6" s="95"/>
      <c r="AF6" s="34">
        <v>510000</v>
      </c>
      <c r="AG6" s="36"/>
    </row>
    <row r="7" spans="1:33" ht="13.8" x14ac:dyDescent="0.25">
      <c r="A7" s="27" t="s">
        <v>6</v>
      </c>
      <c r="B7" s="49">
        <v>4.4800000000000004</v>
      </c>
      <c r="C7" s="94" t="s">
        <v>7</v>
      </c>
      <c r="D7" s="46">
        <v>58000</v>
      </c>
      <c r="E7" s="29" t="s">
        <v>7</v>
      </c>
      <c r="F7" s="42">
        <v>6.64</v>
      </c>
      <c r="G7" s="31" t="s">
        <v>7</v>
      </c>
      <c r="H7" s="46">
        <v>203000</v>
      </c>
      <c r="I7" s="94" t="s">
        <v>7</v>
      </c>
      <c r="J7" s="49">
        <v>3.4</v>
      </c>
      <c r="K7" s="94" t="s">
        <v>7</v>
      </c>
      <c r="L7" s="46">
        <v>44000</v>
      </c>
      <c r="M7" s="94" t="s">
        <v>7</v>
      </c>
      <c r="N7" s="49">
        <v>5.2</v>
      </c>
      <c r="O7" s="94" t="s">
        <v>7</v>
      </c>
      <c r="P7" s="46">
        <v>159000</v>
      </c>
      <c r="Q7" s="29" t="s">
        <v>7</v>
      </c>
      <c r="R7" s="49">
        <v>2.39</v>
      </c>
      <c r="S7" s="94" t="s">
        <v>7</v>
      </c>
      <c r="T7" s="46">
        <v>31000</v>
      </c>
      <c r="U7" s="94" t="s">
        <v>7</v>
      </c>
      <c r="V7" s="49">
        <v>3.28</v>
      </c>
      <c r="W7" s="94" t="s">
        <v>7</v>
      </c>
      <c r="X7" s="46">
        <v>100000</v>
      </c>
      <c r="Y7" s="29" t="s">
        <v>7</v>
      </c>
      <c r="Z7" s="49">
        <v>2.8</v>
      </c>
      <c r="AA7" s="94" t="s">
        <v>7</v>
      </c>
      <c r="AB7" s="46">
        <v>37000</v>
      </c>
      <c r="AC7" s="94" t="s">
        <v>7</v>
      </c>
      <c r="AD7" s="49">
        <v>4.07</v>
      </c>
      <c r="AE7" s="94" t="s">
        <v>7</v>
      </c>
      <c r="AF7" s="46">
        <v>124000</v>
      </c>
      <c r="AG7" s="29" t="s">
        <v>7</v>
      </c>
    </row>
    <row r="8" spans="1:33" ht="13.8" x14ac:dyDescent="0.25">
      <c r="A8" s="27" t="s">
        <v>8</v>
      </c>
      <c r="B8" s="49">
        <v>7.34</v>
      </c>
      <c r="C8" s="94"/>
      <c r="D8" s="46">
        <v>96000</v>
      </c>
      <c r="E8" s="29"/>
      <c r="F8" s="42">
        <v>10.54</v>
      </c>
      <c r="G8" s="31"/>
      <c r="H8" s="46">
        <v>321000</v>
      </c>
      <c r="I8" s="94"/>
      <c r="J8" s="49">
        <v>7.3</v>
      </c>
      <c r="K8" s="94"/>
      <c r="L8" s="46">
        <v>95000</v>
      </c>
      <c r="M8" s="94"/>
      <c r="N8" s="49">
        <v>11.2</v>
      </c>
      <c r="O8" s="94"/>
      <c r="P8" s="46">
        <v>342000</v>
      </c>
      <c r="Q8" s="29"/>
      <c r="R8" s="49">
        <v>7.03</v>
      </c>
      <c r="S8" s="94"/>
      <c r="T8" s="46">
        <v>92000</v>
      </c>
      <c r="U8" s="94"/>
      <c r="V8" s="49">
        <v>10.31</v>
      </c>
      <c r="W8" s="94"/>
      <c r="X8" s="46">
        <v>314000</v>
      </c>
      <c r="Y8" s="29"/>
      <c r="Z8" s="49">
        <v>8.4</v>
      </c>
      <c r="AA8" s="94"/>
      <c r="AB8" s="46">
        <v>110000</v>
      </c>
      <c r="AC8" s="94"/>
      <c r="AD8" s="49">
        <v>12.64</v>
      </c>
      <c r="AE8" s="94"/>
      <c r="AF8" s="46">
        <v>386000</v>
      </c>
      <c r="AG8" s="29"/>
    </row>
    <row r="9" spans="1:33" ht="13.8" x14ac:dyDescent="0.25">
      <c r="A9" s="32" t="s">
        <v>9</v>
      </c>
      <c r="B9" s="41">
        <v>88.2</v>
      </c>
      <c r="C9" s="95"/>
      <c r="D9" s="34">
        <v>1150000</v>
      </c>
      <c r="E9" s="36"/>
      <c r="F9" s="30">
        <v>82.8</v>
      </c>
      <c r="G9" s="31"/>
      <c r="H9" s="34">
        <v>2525000</v>
      </c>
      <c r="I9" s="95"/>
      <c r="J9" s="41">
        <v>89.3</v>
      </c>
      <c r="K9" s="95"/>
      <c r="L9" s="34">
        <v>1165000</v>
      </c>
      <c r="M9" s="95"/>
      <c r="N9" s="41">
        <v>83.6</v>
      </c>
      <c r="O9" s="95"/>
      <c r="P9" s="34">
        <v>2548000</v>
      </c>
      <c r="Q9" s="36"/>
      <c r="R9" s="41">
        <v>90.6</v>
      </c>
      <c r="S9" s="95"/>
      <c r="T9" s="34">
        <v>1181000</v>
      </c>
      <c r="U9" s="95"/>
      <c r="V9" s="41">
        <v>86.4</v>
      </c>
      <c r="W9" s="95"/>
      <c r="X9" s="34">
        <v>2635000</v>
      </c>
      <c r="Y9" s="36"/>
      <c r="Z9" s="41">
        <v>88.7</v>
      </c>
      <c r="AA9" s="95"/>
      <c r="AB9" s="34">
        <v>1157000</v>
      </c>
      <c r="AC9" s="95"/>
      <c r="AD9" s="41">
        <v>83.3</v>
      </c>
      <c r="AE9" s="95"/>
      <c r="AF9" s="34">
        <v>2544000</v>
      </c>
      <c r="AG9" s="36"/>
    </row>
    <row r="10" spans="1:33" ht="13.8" x14ac:dyDescent="0.25">
      <c r="A10" s="27" t="s">
        <v>10</v>
      </c>
      <c r="B10" s="49">
        <v>7.92</v>
      </c>
      <c r="C10" s="94"/>
      <c r="D10" s="46">
        <v>103000</v>
      </c>
      <c r="E10" s="29"/>
      <c r="F10" s="42">
        <v>8.8000000000000007</v>
      </c>
      <c r="G10" s="31" t="s">
        <v>7</v>
      </c>
      <c r="H10" s="46">
        <v>268000</v>
      </c>
      <c r="I10" s="94" t="s">
        <v>7</v>
      </c>
      <c r="J10" s="49">
        <v>8.5</v>
      </c>
      <c r="K10" s="94"/>
      <c r="L10" s="46">
        <v>111000</v>
      </c>
      <c r="M10" s="94"/>
      <c r="N10" s="49">
        <v>9.1999999999999993</v>
      </c>
      <c r="O10" s="94"/>
      <c r="P10" s="46">
        <v>281000</v>
      </c>
      <c r="Q10" s="29"/>
      <c r="R10" s="49">
        <v>8.11</v>
      </c>
      <c r="S10" s="94"/>
      <c r="T10" s="46">
        <v>106000</v>
      </c>
      <c r="U10" s="94"/>
      <c r="V10" s="49">
        <v>10</v>
      </c>
      <c r="W10" s="94"/>
      <c r="X10" s="46">
        <v>305000</v>
      </c>
      <c r="Y10" s="29"/>
      <c r="Z10" s="49">
        <v>9.5</v>
      </c>
      <c r="AA10" s="94"/>
      <c r="AB10" s="46">
        <v>124000</v>
      </c>
      <c r="AC10" s="94"/>
      <c r="AD10" s="49">
        <v>10.55</v>
      </c>
      <c r="AE10" s="94"/>
      <c r="AF10" s="46">
        <v>322000</v>
      </c>
      <c r="AG10" s="29"/>
    </row>
    <row r="11" spans="1:33" ht="13.8" x14ac:dyDescent="0.25">
      <c r="A11" s="15" t="s">
        <v>14</v>
      </c>
      <c r="B11" s="49">
        <v>8.67</v>
      </c>
      <c r="C11" s="94"/>
      <c r="D11" s="46">
        <v>113000</v>
      </c>
      <c r="E11" s="29"/>
      <c r="F11" s="42">
        <v>8.3000000000000007</v>
      </c>
      <c r="G11" s="31"/>
      <c r="H11" s="46">
        <v>253000</v>
      </c>
      <c r="I11" s="94"/>
      <c r="J11" s="49">
        <v>10.1</v>
      </c>
      <c r="K11" s="94"/>
      <c r="L11" s="46">
        <v>131000</v>
      </c>
      <c r="M11" s="94"/>
      <c r="N11" s="49">
        <v>9.8000000000000007</v>
      </c>
      <c r="O11" s="94"/>
      <c r="P11" s="46">
        <v>299000</v>
      </c>
      <c r="Q11" s="29"/>
      <c r="R11" s="49">
        <v>9.19</v>
      </c>
      <c r="S11" s="94"/>
      <c r="T11" s="46">
        <v>120000</v>
      </c>
      <c r="U11" s="94"/>
      <c r="V11" s="49">
        <v>8.19</v>
      </c>
      <c r="W11" s="94"/>
      <c r="X11" s="46">
        <v>250000</v>
      </c>
      <c r="Y11" s="29"/>
      <c r="Z11" s="49">
        <v>7.8</v>
      </c>
      <c r="AA11" s="94"/>
      <c r="AB11" s="46">
        <v>102000</v>
      </c>
      <c r="AC11" s="94"/>
      <c r="AD11" s="49">
        <v>7.32</v>
      </c>
      <c r="AE11" s="94"/>
      <c r="AF11" s="46">
        <v>224000</v>
      </c>
      <c r="AG11" s="29"/>
    </row>
    <row r="12" spans="1:33" ht="13.8" x14ac:dyDescent="0.25">
      <c r="A12" s="144" t="s">
        <v>62</v>
      </c>
      <c r="B12" s="49">
        <v>56.86</v>
      </c>
      <c r="C12" s="94"/>
      <c r="D12" s="46">
        <v>741000</v>
      </c>
      <c r="E12" s="29"/>
      <c r="F12" s="42">
        <v>53.2</v>
      </c>
      <c r="G12" s="31"/>
      <c r="H12" s="46">
        <v>1624000</v>
      </c>
      <c r="I12" s="94"/>
      <c r="J12" s="49">
        <v>56.8</v>
      </c>
      <c r="K12" s="94"/>
      <c r="L12" s="46">
        <v>741000</v>
      </c>
      <c r="M12" s="94"/>
      <c r="N12" s="49">
        <v>52.8</v>
      </c>
      <c r="O12" s="94"/>
      <c r="P12" s="46">
        <v>1609000</v>
      </c>
      <c r="Q12" s="29"/>
      <c r="R12" s="49">
        <v>55.7</v>
      </c>
      <c r="S12" s="94"/>
      <c r="T12" s="46">
        <v>726000</v>
      </c>
      <c r="U12" s="94"/>
      <c r="V12" s="49">
        <v>53.56</v>
      </c>
      <c r="W12" s="94"/>
      <c r="X12" s="46">
        <v>1633000</v>
      </c>
      <c r="Y12" s="29"/>
      <c r="Z12" s="49">
        <v>54.7</v>
      </c>
      <c r="AA12" s="94"/>
      <c r="AB12" s="46">
        <v>713000</v>
      </c>
      <c r="AC12" s="94"/>
      <c r="AD12" s="49">
        <v>51.9</v>
      </c>
      <c r="AE12" s="94"/>
      <c r="AF12" s="46">
        <v>1585000</v>
      </c>
      <c r="AG12" s="29"/>
    </row>
    <row r="13" spans="1:33" ht="13.8" x14ac:dyDescent="0.25">
      <c r="A13" s="155" t="s">
        <v>63</v>
      </c>
      <c r="B13" s="62">
        <v>14.73</v>
      </c>
      <c r="C13" s="63"/>
      <c r="D13" s="58">
        <v>192000</v>
      </c>
      <c r="E13" s="59"/>
      <c r="F13" s="52">
        <v>12.46</v>
      </c>
      <c r="G13" s="64"/>
      <c r="H13" s="58">
        <v>380000</v>
      </c>
      <c r="I13" s="63"/>
      <c r="J13" s="62">
        <v>13.9</v>
      </c>
      <c r="K13" s="63"/>
      <c r="L13" s="58">
        <v>182000</v>
      </c>
      <c r="M13" s="63"/>
      <c r="N13" s="62">
        <v>11.8</v>
      </c>
      <c r="O13" s="63"/>
      <c r="P13" s="58">
        <v>358000</v>
      </c>
      <c r="Q13" s="59"/>
      <c r="R13" s="62">
        <v>17.59</v>
      </c>
      <c r="S13" s="63"/>
      <c r="T13" s="58">
        <v>229000</v>
      </c>
      <c r="U13" s="63"/>
      <c r="V13" s="62">
        <v>14.66</v>
      </c>
      <c r="W13" s="63"/>
      <c r="X13" s="58">
        <v>447000</v>
      </c>
      <c r="Y13" s="59"/>
      <c r="Z13" s="62">
        <v>16.7</v>
      </c>
      <c r="AA13" s="63"/>
      <c r="AB13" s="58">
        <v>217000</v>
      </c>
      <c r="AC13" s="63"/>
      <c r="AD13" s="62">
        <v>13.52</v>
      </c>
      <c r="AE13" s="63"/>
      <c r="AF13" s="58">
        <v>413000</v>
      </c>
      <c r="AG13" s="59"/>
    </row>
    <row r="14" spans="1:33" ht="12.75" customHeight="1" x14ac:dyDescent="0.25">
      <c r="A14" s="323" t="s">
        <v>54</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row>
    <row r="15" spans="1:33" ht="99.75" customHeight="1" x14ac:dyDescent="0.25">
      <c r="A15" s="318" t="s">
        <v>65</v>
      </c>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row>
    <row r="16" spans="1:33" ht="29.25" customHeight="1" x14ac:dyDescent="0.25">
      <c r="A16" s="333" t="s">
        <v>78</v>
      </c>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row>
    <row r="17" spans="1:33" ht="12.75" customHeight="1" x14ac:dyDescent="0.25">
      <c r="A17" s="318" t="s">
        <v>11</v>
      </c>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row>
    <row r="18" spans="1:33" ht="12.75" customHeight="1" x14ac:dyDescent="0.25">
      <c r="A18" s="318" t="s">
        <v>12</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row>
    <row r="19" spans="1:33" ht="12.75" customHeight="1" x14ac:dyDescent="0.25">
      <c r="A19" s="318" t="s">
        <v>13</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row>
    <row r="20" spans="1:33" ht="12.75" customHeight="1" x14ac:dyDescent="0.25">
      <c r="A20" s="333" t="s">
        <v>68</v>
      </c>
      <c r="B20" s="333"/>
      <c r="C20" s="333"/>
      <c r="D20" s="333"/>
      <c r="E20" s="333"/>
      <c r="F20" s="333"/>
      <c r="G20" s="333"/>
      <c r="H20" s="333"/>
      <c r="I20" s="333"/>
      <c r="J20" s="333"/>
      <c r="K20" s="333"/>
      <c r="L20" s="333"/>
      <c r="M20" s="333"/>
      <c r="N20" s="333"/>
      <c r="O20" s="333"/>
      <c r="P20" s="333"/>
      <c r="Q20" s="333"/>
      <c r="R20" s="333"/>
      <c r="S20" s="333"/>
      <c r="T20" s="333"/>
      <c r="U20" s="333"/>
      <c r="V20" s="333"/>
      <c r="W20" s="333"/>
      <c r="X20" s="333"/>
      <c r="Y20" s="333"/>
      <c r="Z20" s="333"/>
      <c r="AA20" s="333"/>
      <c r="AB20" s="333"/>
      <c r="AC20" s="333"/>
      <c r="AD20" s="333"/>
      <c r="AE20" s="333"/>
      <c r="AF20" s="333"/>
      <c r="AG20" s="333"/>
    </row>
    <row r="21" spans="1:33" ht="13.8" x14ac:dyDescent="0.25">
      <c r="A21" s="96"/>
      <c r="B21" s="97"/>
      <c r="C21" s="98"/>
      <c r="D21" s="99"/>
      <c r="E21" s="98"/>
      <c r="F21" s="100"/>
      <c r="G21" s="101"/>
      <c r="H21" s="99"/>
      <c r="I21" s="98"/>
      <c r="T21" s="104"/>
    </row>
    <row r="22" spans="1:33" x14ac:dyDescent="0.25">
      <c r="B22" s="11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row>
    <row r="23" spans="1:33" x14ac:dyDescent="0.25">
      <c r="B23" s="11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row>
    <row r="24" spans="1:33" x14ac:dyDescent="0.25">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row>
    <row r="25" spans="1:33" x14ac:dyDescent="0.25">
      <c r="D25" s="108"/>
    </row>
    <row r="28" spans="1:33" x14ac:dyDescent="0.25">
      <c r="D28" s="108"/>
      <c r="L28" s="108"/>
      <c r="O28" s="108"/>
      <c r="P28" s="108"/>
    </row>
  </sheetData>
  <mergeCells count="21">
    <mergeCell ref="A20:AG20"/>
    <mergeCell ref="A17:AG17"/>
    <mergeCell ref="Z2:AG2"/>
    <mergeCell ref="Z3:AC3"/>
    <mergeCell ref="AD3:AF3"/>
    <mergeCell ref="A14:AG14"/>
    <mergeCell ref="A15:AG15"/>
    <mergeCell ref="J3:M3"/>
    <mergeCell ref="R3:U3"/>
    <mergeCell ref="V3:X3"/>
    <mergeCell ref="A16:AG16"/>
    <mergeCell ref="F3:H3"/>
    <mergeCell ref="A18:AG18"/>
    <mergeCell ref="N3:P3"/>
    <mergeCell ref="A19:AG19"/>
    <mergeCell ref="A1:Y1"/>
    <mergeCell ref="A2:A4"/>
    <mergeCell ref="B2:H2"/>
    <mergeCell ref="J2:P2"/>
    <mergeCell ref="R2:Y2"/>
    <mergeCell ref="B3:E3"/>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9"/>
  <sheetViews>
    <sheetView zoomScaleNormal="100" workbookViewId="0">
      <selection sqref="A1:B1"/>
    </sheetView>
  </sheetViews>
  <sheetFormatPr baseColWidth="10" defaultColWidth="11.44140625" defaultRowHeight="14.4" x14ac:dyDescent="0.3"/>
  <cols>
    <col min="1" max="1" width="35.44140625" style="67" customWidth="1"/>
    <col min="2" max="2" width="76.6640625" style="66" customWidth="1"/>
  </cols>
  <sheetData>
    <row r="1" spans="1:2" ht="16.5" customHeight="1" thickBot="1" x14ac:dyDescent="0.3">
      <c r="A1" s="342" t="s">
        <v>83</v>
      </c>
      <c r="B1" s="343"/>
    </row>
    <row r="2" spans="1:2" ht="13.8" thickBot="1" x14ac:dyDescent="0.3">
      <c r="A2" s="81" t="s">
        <v>15</v>
      </c>
      <c r="B2" s="294" t="s">
        <v>29</v>
      </c>
    </row>
    <row r="3" spans="1:2" ht="14.25" customHeight="1" x14ac:dyDescent="0.25">
      <c r="A3" s="82" t="s">
        <v>16</v>
      </c>
      <c r="B3" s="83" t="s">
        <v>17</v>
      </c>
    </row>
    <row r="4" spans="1:2" ht="13.2" x14ac:dyDescent="0.25">
      <c r="A4" s="84" t="s">
        <v>18</v>
      </c>
      <c r="B4" s="85" t="s">
        <v>30</v>
      </c>
    </row>
    <row r="5" spans="1:2" ht="13.2" x14ac:dyDescent="0.25">
      <c r="A5" s="84" t="s">
        <v>19</v>
      </c>
      <c r="B5" s="85" t="s">
        <v>31</v>
      </c>
    </row>
    <row r="6" spans="1:2" ht="13.2" x14ac:dyDescent="0.25">
      <c r="A6" s="86" t="s">
        <v>34</v>
      </c>
      <c r="B6" s="87" t="s">
        <v>42</v>
      </c>
    </row>
    <row r="7" spans="1:2" ht="13.8" thickBot="1" x14ac:dyDescent="0.3">
      <c r="A7" s="86" t="s">
        <v>20</v>
      </c>
      <c r="B7" s="87" t="s">
        <v>21</v>
      </c>
    </row>
    <row r="8" spans="1:2" ht="13.2" x14ac:dyDescent="0.25">
      <c r="A8" s="88" t="s">
        <v>22</v>
      </c>
      <c r="B8" s="89" t="s">
        <v>41</v>
      </c>
    </row>
    <row r="9" spans="1:2" ht="223.2" customHeight="1" x14ac:dyDescent="0.25">
      <c r="A9" s="84" t="s">
        <v>23</v>
      </c>
      <c r="B9" s="90" t="s">
        <v>66</v>
      </c>
    </row>
    <row r="10" spans="1:2" ht="13.2" x14ac:dyDescent="0.25">
      <c r="A10" s="84" t="s">
        <v>24</v>
      </c>
      <c r="B10" s="91" t="s">
        <v>43</v>
      </c>
    </row>
    <row r="11" spans="1:2" ht="34.799999999999997" thickBot="1" x14ac:dyDescent="0.3">
      <c r="A11" s="92" t="s">
        <v>25</v>
      </c>
      <c r="B11" s="91" t="s">
        <v>44</v>
      </c>
    </row>
    <row r="12" spans="1:2" ht="13.2" x14ac:dyDescent="0.25">
      <c r="A12" s="88" t="s">
        <v>32</v>
      </c>
      <c r="B12" s="89" t="s">
        <v>35</v>
      </c>
    </row>
    <row r="13" spans="1:2" ht="13.2" x14ac:dyDescent="0.25">
      <c r="A13" s="84" t="s">
        <v>23</v>
      </c>
      <c r="B13" s="91" t="s">
        <v>11</v>
      </c>
    </row>
    <row r="14" spans="1:2" ht="13.2" x14ac:dyDescent="0.25">
      <c r="A14" s="84" t="s">
        <v>24</v>
      </c>
      <c r="B14" s="91" t="s">
        <v>45</v>
      </c>
    </row>
    <row r="15" spans="1:2" ht="39" customHeight="1" thickBot="1" x14ac:dyDescent="0.3">
      <c r="A15" s="92" t="s">
        <v>25</v>
      </c>
      <c r="B15" s="91" t="s">
        <v>47</v>
      </c>
    </row>
    <row r="16" spans="1:2" ht="13.2" x14ac:dyDescent="0.25">
      <c r="A16" s="82" t="s">
        <v>26</v>
      </c>
      <c r="B16" s="83" t="s">
        <v>46</v>
      </c>
    </row>
    <row r="17" spans="1:2" ht="14.4" customHeight="1" x14ac:dyDescent="0.25">
      <c r="A17" s="82" t="s">
        <v>48</v>
      </c>
      <c r="B17" s="83" t="s">
        <v>33</v>
      </c>
    </row>
    <row r="18" spans="1:2" ht="14.4" customHeight="1" x14ac:dyDescent="0.25">
      <c r="A18" s="84" t="s">
        <v>27</v>
      </c>
      <c r="B18" s="83" t="s">
        <v>33</v>
      </c>
    </row>
    <row r="19" spans="1:2" ht="43.2" customHeight="1" thickBot="1" x14ac:dyDescent="0.3">
      <c r="A19" s="92" t="s">
        <v>28</v>
      </c>
      <c r="B19" s="93" t="s">
        <v>81</v>
      </c>
    </row>
  </sheetData>
  <mergeCells count="1">
    <mergeCell ref="A1:B1"/>
  </mergeCells>
  <pageMargins left="0.7" right="0.7" top="0.75" bottom="0.75" header="0.3" footer="0.3"/>
  <pageSetup paperSize="9"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4"/>
  <sheetViews>
    <sheetView workbookViewId="0">
      <selection sqref="A1:AG1"/>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 min="11" max="11" width="1.33203125" bestFit="1" customWidth="1"/>
    <col min="13" max="13" width="1.33203125" bestFit="1" customWidth="1"/>
    <col min="15" max="15" width="1.33203125" bestFit="1" customWidth="1"/>
    <col min="17" max="17" width="1.33203125" bestFit="1" customWidth="1"/>
    <col min="19" max="19" width="1.33203125" bestFit="1" customWidth="1"/>
    <col min="21" max="21" width="1.33203125" bestFit="1" customWidth="1"/>
    <col min="23" max="23" width="1.33203125" bestFit="1" customWidth="1"/>
    <col min="25" max="25" width="1.33203125" bestFit="1" customWidth="1"/>
    <col min="27" max="27" width="1.33203125" bestFit="1" customWidth="1"/>
    <col min="29" max="29" width="1.33203125" bestFit="1" customWidth="1"/>
    <col min="31" max="31" width="1.33203125" bestFit="1" customWidth="1"/>
    <col min="33" max="33" width="1.33203125" bestFit="1" customWidth="1"/>
  </cols>
  <sheetData>
    <row r="1" spans="1:33" ht="21" customHeight="1" x14ac:dyDescent="0.25">
      <c r="A1" s="321" t="s">
        <v>86</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row>
    <row r="2" spans="1:33" ht="12.75" customHeight="1" x14ac:dyDescent="0.25">
      <c r="A2" s="175"/>
      <c r="B2" s="320" t="s">
        <v>37</v>
      </c>
      <c r="C2" s="320"/>
      <c r="D2" s="320"/>
      <c r="E2" s="320"/>
      <c r="F2" s="320"/>
      <c r="G2" s="320"/>
      <c r="H2" s="320"/>
      <c r="I2" s="320"/>
      <c r="J2" s="320" t="s">
        <v>38</v>
      </c>
      <c r="K2" s="320"/>
      <c r="L2" s="320"/>
      <c r="M2" s="320"/>
      <c r="N2" s="320"/>
      <c r="O2" s="320"/>
      <c r="P2" s="320"/>
      <c r="Q2" s="320"/>
      <c r="R2" s="320" t="s">
        <v>39</v>
      </c>
      <c r="S2" s="320"/>
      <c r="T2" s="320"/>
      <c r="U2" s="320"/>
      <c r="V2" s="320"/>
      <c r="W2" s="320"/>
      <c r="X2" s="320"/>
      <c r="Y2" s="320"/>
      <c r="Z2" s="320" t="s">
        <v>40</v>
      </c>
      <c r="AA2" s="320"/>
      <c r="AB2" s="320"/>
      <c r="AC2" s="320"/>
      <c r="AD2" s="320"/>
      <c r="AE2" s="320"/>
      <c r="AF2" s="320"/>
      <c r="AG2" s="320"/>
    </row>
    <row r="3" spans="1:33" ht="13.8" x14ac:dyDescent="0.25">
      <c r="A3" s="322"/>
      <c r="B3" s="319" t="s">
        <v>0</v>
      </c>
      <c r="C3" s="319"/>
      <c r="D3" s="319"/>
      <c r="E3" s="319"/>
      <c r="F3" s="319" t="s">
        <v>1</v>
      </c>
      <c r="G3" s="319"/>
      <c r="H3" s="319"/>
      <c r="I3" s="274"/>
      <c r="J3" s="319" t="s">
        <v>0</v>
      </c>
      <c r="K3" s="319"/>
      <c r="L3" s="319"/>
      <c r="M3" s="319"/>
      <c r="N3" s="319" t="s">
        <v>1</v>
      </c>
      <c r="O3" s="319"/>
      <c r="P3" s="319"/>
      <c r="Q3" s="274"/>
      <c r="R3" s="319" t="s">
        <v>0</v>
      </c>
      <c r="S3" s="319"/>
      <c r="T3" s="319"/>
      <c r="U3" s="319"/>
      <c r="V3" s="319" t="s">
        <v>1</v>
      </c>
      <c r="W3" s="319"/>
      <c r="X3" s="319"/>
      <c r="Y3" s="274"/>
      <c r="Z3" s="319" t="s">
        <v>0</v>
      </c>
      <c r="AA3" s="319"/>
      <c r="AB3" s="319"/>
      <c r="AC3" s="319"/>
      <c r="AD3" s="319" t="s">
        <v>1</v>
      </c>
      <c r="AE3" s="319"/>
      <c r="AF3" s="319"/>
      <c r="AG3" s="274"/>
    </row>
    <row r="4" spans="1:33" ht="23.4" x14ac:dyDescent="0.25">
      <c r="A4" s="322"/>
      <c r="B4" s="236" t="s">
        <v>2</v>
      </c>
      <c r="C4" s="275"/>
      <c r="D4" s="233" t="s">
        <v>3</v>
      </c>
      <c r="E4" s="276"/>
      <c r="F4" s="239" t="s">
        <v>2</v>
      </c>
      <c r="G4" s="275"/>
      <c r="H4" s="233" t="s">
        <v>3</v>
      </c>
      <c r="I4" s="276"/>
      <c r="J4" s="236" t="s">
        <v>2</v>
      </c>
      <c r="K4" s="275"/>
      <c r="L4" s="233" t="s">
        <v>3</v>
      </c>
      <c r="M4" s="276"/>
      <c r="N4" s="239" t="s">
        <v>2</v>
      </c>
      <c r="O4" s="275"/>
      <c r="P4" s="233" t="s">
        <v>3</v>
      </c>
      <c r="Q4" s="276"/>
      <c r="R4" s="236" t="s">
        <v>2</v>
      </c>
      <c r="S4" s="275"/>
      <c r="T4" s="233" t="s">
        <v>3</v>
      </c>
      <c r="U4" s="276"/>
      <c r="V4" s="239" t="s">
        <v>2</v>
      </c>
      <c r="W4" s="275"/>
      <c r="X4" s="233" t="s">
        <v>3</v>
      </c>
      <c r="Y4" s="276"/>
      <c r="Z4" s="236" t="s">
        <v>2</v>
      </c>
      <c r="AA4" s="275"/>
      <c r="AB4" s="233" t="s">
        <v>3</v>
      </c>
      <c r="AC4" s="276"/>
      <c r="AD4" s="239" t="s">
        <v>2</v>
      </c>
      <c r="AE4" s="275"/>
      <c r="AF4" s="233" t="s">
        <v>3</v>
      </c>
      <c r="AG4" s="276"/>
    </row>
    <row r="5" spans="1:33" ht="13.8" x14ac:dyDescent="0.25">
      <c r="A5" s="130" t="s">
        <v>4</v>
      </c>
      <c r="B5" s="260">
        <v>100</v>
      </c>
      <c r="C5" s="277"/>
      <c r="D5" s="242">
        <v>1352000</v>
      </c>
      <c r="E5" s="198"/>
      <c r="F5" s="30">
        <v>99.999999999999986</v>
      </c>
      <c r="G5" s="198"/>
      <c r="H5" s="242">
        <v>3085000</v>
      </c>
      <c r="I5" s="132"/>
      <c r="J5" s="260">
        <v>100</v>
      </c>
      <c r="K5" s="277"/>
      <c r="L5" s="242">
        <v>1350000</v>
      </c>
      <c r="M5" s="198"/>
      <c r="N5" s="30">
        <v>100</v>
      </c>
      <c r="O5" s="198"/>
      <c r="P5" s="242">
        <v>3085000</v>
      </c>
      <c r="Q5" s="132"/>
      <c r="R5" s="295">
        <v>100</v>
      </c>
      <c r="S5" s="296"/>
      <c r="T5" s="141">
        <v>1375000</v>
      </c>
      <c r="U5" s="297"/>
      <c r="V5" s="30">
        <v>100</v>
      </c>
      <c r="W5" s="298"/>
      <c r="X5" s="299">
        <v>3087000</v>
      </c>
      <c r="Y5" s="300"/>
      <c r="Z5" s="295">
        <v>100</v>
      </c>
      <c r="AA5" s="296"/>
      <c r="AB5" s="141">
        <v>1374000</v>
      </c>
      <c r="AC5" s="297"/>
      <c r="AD5" s="30">
        <v>100</v>
      </c>
      <c r="AE5" s="298"/>
      <c r="AF5" s="299">
        <v>3087000</v>
      </c>
      <c r="AG5" s="300"/>
    </row>
    <row r="6" spans="1:33" ht="13.8" x14ac:dyDescent="0.25">
      <c r="A6" s="138" t="s">
        <v>5</v>
      </c>
      <c r="B6" s="30">
        <v>15.209999999999999</v>
      </c>
      <c r="C6" s="198"/>
      <c r="D6" s="34">
        <v>206000</v>
      </c>
      <c r="E6" s="95"/>
      <c r="F6" s="30">
        <v>19.88</v>
      </c>
      <c r="G6" s="198"/>
      <c r="H6" s="34">
        <v>613000</v>
      </c>
      <c r="I6" s="198"/>
      <c r="J6" s="30">
        <v>16.86</v>
      </c>
      <c r="K6" s="198"/>
      <c r="L6" s="34">
        <v>228000</v>
      </c>
      <c r="M6" s="95"/>
      <c r="N6" s="30">
        <v>21.06</v>
      </c>
      <c r="O6" s="198"/>
      <c r="P6" s="34">
        <v>650000</v>
      </c>
      <c r="Q6" s="198"/>
      <c r="R6" s="295">
        <v>13.66</v>
      </c>
      <c r="S6" s="301"/>
      <c r="T6" s="141">
        <v>188000</v>
      </c>
      <c r="U6" s="34"/>
      <c r="V6" s="30">
        <v>17.28</v>
      </c>
      <c r="W6" s="30"/>
      <c r="X6" s="299">
        <v>534000</v>
      </c>
      <c r="Y6" s="300"/>
      <c r="Z6" s="295">
        <v>15.670000000000002</v>
      </c>
      <c r="AA6" s="301"/>
      <c r="AB6" s="141">
        <v>215000</v>
      </c>
      <c r="AC6" s="34"/>
      <c r="AD6" s="30">
        <v>21.12</v>
      </c>
      <c r="AE6" s="30"/>
      <c r="AF6" s="299">
        <v>652000</v>
      </c>
      <c r="AG6" s="300"/>
    </row>
    <row r="7" spans="1:33" ht="13.8" x14ac:dyDescent="0.25">
      <c r="A7" s="144" t="s">
        <v>6</v>
      </c>
      <c r="B7" s="206">
        <v>4.0999999999999996</v>
      </c>
      <c r="C7" s="278" t="s">
        <v>7</v>
      </c>
      <c r="D7" s="224">
        <v>56000</v>
      </c>
      <c r="E7" s="31" t="s">
        <v>7</v>
      </c>
      <c r="F7" s="42">
        <v>6.21</v>
      </c>
      <c r="G7" s="43" t="s">
        <v>7</v>
      </c>
      <c r="H7" s="224">
        <v>191000</v>
      </c>
      <c r="I7" s="292" t="s">
        <v>7</v>
      </c>
      <c r="J7" s="206">
        <v>3.96</v>
      </c>
      <c r="K7" s="278" t="s">
        <v>7</v>
      </c>
      <c r="L7" s="224">
        <v>54000</v>
      </c>
      <c r="M7" s="31" t="s">
        <v>7</v>
      </c>
      <c r="N7" s="42">
        <v>6</v>
      </c>
      <c r="O7" s="43" t="s">
        <v>7</v>
      </c>
      <c r="P7" s="224">
        <v>183000</v>
      </c>
      <c r="Q7" s="292" t="s">
        <v>7</v>
      </c>
      <c r="R7" s="302">
        <v>3.98</v>
      </c>
      <c r="S7" s="303" t="s">
        <v>7</v>
      </c>
      <c r="T7" s="146">
        <v>55000</v>
      </c>
      <c r="U7" s="304" t="s">
        <v>7</v>
      </c>
      <c r="V7" s="42">
        <v>5.31</v>
      </c>
      <c r="W7" s="305" t="s">
        <v>7</v>
      </c>
      <c r="X7" s="216">
        <v>164000</v>
      </c>
      <c r="Y7" s="306" t="s">
        <v>7</v>
      </c>
      <c r="Z7" s="302">
        <v>4.46</v>
      </c>
      <c r="AA7" s="303" t="s">
        <v>7</v>
      </c>
      <c r="AB7" s="146">
        <v>61000</v>
      </c>
      <c r="AC7" s="304" t="s">
        <v>7</v>
      </c>
      <c r="AD7" s="42">
        <v>6.8</v>
      </c>
      <c r="AE7" s="305" t="s">
        <v>7</v>
      </c>
      <c r="AF7" s="216">
        <v>210000</v>
      </c>
      <c r="AG7" s="306" t="s">
        <v>7</v>
      </c>
    </row>
    <row r="8" spans="1:33" ht="13.8" x14ac:dyDescent="0.25">
      <c r="A8" s="144" t="s">
        <v>56</v>
      </c>
      <c r="B8" s="206">
        <v>11.11</v>
      </c>
      <c r="C8" s="278"/>
      <c r="D8" s="224">
        <v>150000</v>
      </c>
      <c r="E8" s="31"/>
      <c r="F8" s="42">
        <v>13.67</v>
      </c>
      <c r="G8" s="43"/>
      <c r="H8" s="224">
        <v>422000</v>
      </c>
      <c r="I8" s="292"/>
      <c r="J8" s="206">
        <v>12.9</v>
      </c>
      <c r="K8" s="278"/>
      <c r="L8" s="224">
        <v>174000</v>
      </c>
      <c r="M8" s="31"/>
      <c r="N8" s="42">
        <v>15.13</v>
      </c>
      <c r="O8" s="43"/>
      <c r="P8" s="224">
        <v>467000</v>
      </c>
      <c r="Q8" s="292"/>
      <c r="R8" s="302">
        <v>9.68</v>
      </c>
      <c r="S8" s="303"/>
      <c r="T8" s="146">
        <v>133000</v>
      </c>
      <c r="U8" s="304"/>
      <c r="V8" s="42">
        <v>11.97</v>
      </c>
      <c r="W8" s="305"/>
      <c r="X8" s="216">
        <v>370000</v>
      </c>
      <c r="Y8" s="306"/>
      <c r="Z8" s="302">
        <v>11.21</v>
      </c>
      <c r="AA8" s="303"/>
      <c r="AB8" s="146">
        <v>154000</v>
      </c>
      <c r="AC8" s="304"/>
      <c r="AD8" s="42">
        <v>14.32</v>
      </c>
      <c r="AE8" s="305"/>
      <c r="AF8" s="216">
        <v>442000</v>
      </c>
      <c r="AG8" s="306" t="s">
        <v>7</v>
      </c>
    </row>
    <row r="9" spans="1:33" ht="13.8" x14ac:dyDescent="0.25">
      <c r="A9" s="138" t="s">
        <v>9</v>
      </c>
      <c r="B9" s="30">
        <v>84.79</v>
      </c>
      <c r="C9" s="279"/>
      <c r="D9" s="34">
        <v>1146000</v>
      </c>
      <c r="E9" s="95"/>
      <c r="F9" s="30">
        <v>80.11999999999999</v>
      </c>
      <c r="G9" s="198"/>
      <c r="H9" s="34">
        <v>2472000</v>
      </c>
      <c r="J9" s="30">
        <f>SUM(J10:J13)</f>
        <v>83.08</v>
      </c>
      <c r="K9" s="279"/>
      <c r="L9" s="34">
        <v>1122000</v>
      </c>
      <c r="M9" s="95"/>
      <c r="N9" s="30">
        <f>SUM(N10:N13)</f>
        <v>78.86</v>
      </c>
      <c r="O9" s="198"/>
      <c r="P9" s="34">
        <v>2435000</v>
      </c>
      <c r="R9" s="295">
        <v>86.3</v>
      </c>
      <c r="T9" s="141">
        <v>1187000</v>
      </c>
      <c r="V9" s="30">
        <v>82.7</v>
      </c>
      <c r="X9" s="299">
        <v>2553000</v>
      </c>
      <c r="Y9" s="307"/>
      <c r="Z9" s="295">
        <v>84.320000000000007</v>
      </c>
      <c r="AB9" s="141">
        <v>1159000</v>
      </c>
      <c r="AD9" s="30">
        <v>78.88</v>
      </c>
      <c r="AF9" s="299">
        <v>2435000</v>
      </c>
      <c r="AG9" s="307"/>
    </row>
    <row r="10" spans="1:33" ht="13.8" x14ac:dyDescent="0.25">
      <c r="A10" s="144" t="s">
        <v>10</v>
      </c>
      <c r="B10" s="206">
        <v>8.89</v>
      </c>
      <c r="C10" s="280" t="s">
        <v>7</v>
      </c>
      <c r="D10" s="224">
        <v>120000</v>
      </c>
      <c r="E10" s="31" t="s">
        <v>7</v>
      </c>
      <c r="F10" s="42">
        <v>9</v>
      </c>
      <c r="G10" s="43" t="s">
        <v>7</v>
      </c>
      <c r="H10" s="224">
        <v>279000</v>
      </c>
      <c r="I10" s="292" t="s">
        <v>7</v>
      </c>
      <c r="J10" s="206">
        <v>9.86</v>
      </c>
      <c r="K10" s="280"/>
      <c r="L10" s="224">
        <v>133000</v>
      </c>
      <c r="M10" s="31"/>
      <c r="N10" s="42">
        <v>10.5</v>
      </c>
      <c r="O10" s="43"/>
      <c r="P10" s="224">
        <v>326000</v>
      </c>
      <c r="Q10" s="292"/>
      <c r="R10" s="302">
        <v>9.01</v>
      </c>
      <c r="S10" s="303" t="s">
        <v>7</v>
      </c>
      <c r="T10" s="146">
        <v>124000</v>
      </c>
      <c r="U10" s="304" t="s">
        <v>7</v>
      </c>
      <c r="V10" s="42">
        <v>11.1</v>
      </c>
      <c r="W10" s="305" t="s">
        <v>7</v>
      </c>
      <c r="X10" s="216">
        <v>343000</v>
      </c>
      <c r="Y10" s="306" t="s">
        <v>7</v>
      </c>
      <c r="Z10" s="302">
        <v>9.11</v>
      </c>
      <c r="AA10" s="303"/>
      <c r="AB10" s="146">
        <v>125000</v>
      </c>
      <c r="AC10" s="304" t="s">
        <v>7</v>
      </c>
      <c r="AD10" s="42">
        <v>10.6</v>
      </c>
      <c r="AE10" s="305" t="s">
        <v>7</v>
      </c>
      <c r="AF10" s="216">
        <v>327000</v>
      </c>
      <c r="AG10" s="306" t="s">
        <v>7</v>
      </c>
    </row>
    <row r="11" spans="1:33" ht="13.8" x14ac:dyDescent="0.25">
      <c r="A11" s="144" t="s">
        <v>14</v>
      </c>
      <c r="B11" s="206">
        <v>10.38</v>
      </c>
      <c r="C11" s="278"/>
      <c r="D11" s="224">
        <v>140000</v>
      </c>
      <c r="E11" s="31"/>
      <c r="F11" s="42">
        <v>11.69</v>
      </c>
      <c r="G11" s="43" t="s">
        <v>7</v>
      </c>
      <c r="H11" s="224">
        <v>361000</v>
      </c>
      <c r="I11" s="292" t="s">
        <v>7</v>
      </c>
      <c r="J11" s="206">
        <v>9.2899999999999991</v>
      </c>
      <c r="K11" s="278"/>
      <c r="L11" s="224">
        <v>125000</v>
      </c>
      <c r="M11" s="31"/>
      <c r="N11" s="42">
        <v>10.119999999999999</v>
      </c>
      <c r="O11" s="43" t="s">
        <v>7</v>
      </c>
      <c r="P11" s="224">
        <v>312000</v>
      </c>
      <c r="Q11" s="292" t="s">
        <v>7</v>
      </c>
      <c r="R11" s="308">
        <v>9.84</v>
      </c>
      <c r="S11" s="309"/>
      <c r="T11" s="146">
        <v>135000</v>
      </c>
      <c r="U11" s="282"/>
      <c r="V11" s="42">
        <v>10.039999999999999</v>
      </c>
      <c r="W11" s="310" t="s">
        <v>7</v>
      </c>
      <c r="X11" s="224">
        <v>310000</v>
      </c>
      <c r="Y11" s="306" t="s">
        <v>7</v>
      </c>
      <c r="Z11" s="308">
        <v>7.87</v>
      </c>
      <c r="AA11" s="309" t="s">
        <v>7</v>
      </c>
      <c r="AB11" s="146">
        <v>108000</v>
      </c>
      <c r="AC11" s="282"/>
      <c r="AD11" s="42">
        <v>8.49</v>
      </c>
      <c r="AE11" s="310" t="s">
        <v>7</v>
      </c>
      <c r="AF11" s="224">
        <v>262000</v>
      </c>
      <c r="AG11" s="306" t="s">
        <v>7</v>
      </c>
    </row>
    <row r="12" spans="1:33" ht="13.8" x14ac:dyDescent="0.25">
      <c r="A12" s="144" t="s">
        <v>62</v>
      </c>
      <c r="B12" s="206">
        <v>52.51</v>
      </c>
      <c r="C12" s="278"/>
      <c r="D12" s="224">
        <v>710000</v>
      </c>
      <c r="E12" s="31"/>
      <c r="F12" s="42">
        <v>48.61</v>
      </c>
      <c r="G12" s="43"/>
      <c r="H12" s="224">
        <v>1500000</v>
      </c>
      <c r="I12" s="292"/>
      <c r="J12" s="206">
        <v>53.13</v>
      </c>
      <c r="K12" s="278"/>
      <c r="L12" s="224">
        <v>717000</v>
      </c>
      <c r="M12" s="31"/>
      <c r="N12" s="42">
        <v>49.96</v>
      </c>
      <c r="O12" s="43"/>
      <c r="P12" s="224">
        <v>1542000</v>
      </c>
      <c r="Q12" s="292"/>
      <c r="R12" s="308">
        <v>51.43</v>
      </c>
      <c r="S12" s="309"/>
      <c r="T12" s="146">
        <v>707000</v>
      </c>
      <c r="U12" s="282"/>
      <c r="V12" s="42">
        <v>48.97</v>
      </c>
      <c r="W12" s="310"/>
      <c r="X12" s="224">
        <v>1511000</v>
      </c>
      <c r="Y12" s="306"/>
      <c r="Z12" s="308">
        <v>52</v>
      </c>
      <c r="AA12" s="309"/>
      <c r="AB12" s="146">
        <v>716000</v>
      </c>
      <c r="AC12" s="282"/>
      <c r="AD12" s="42">
        <v>47.63</v>
      </c>
      <c r="AE12" s="310"/>
      <c r="AF12" s="224">
        <v>1471000</v>
      </c>
      <c r="AG12" s="306"/>
    </row>
    <row r="13" spans="1:33" ht="13.8" x14ac:dyDescent="0.25">
      <c r="A13" s="144" t="s">
        <v>63</v>
      </c>
      <c r="B13" s="265">
        <v>13.01</v>
      </c>
      <c r="C13" s="281"/>
      <c r="D13" s="251">
        <v>176000</v>
      </c>
      <c r="E13" s="31"/>
      <c r="F13" s="52">
        <v>10.77</v>
      </c>
      <c r="G13" s="57" t="s">
        <v>7</v>
      </c>
      <c r="H13" s="251">
        <v>332000</v>
      </c>
      <c r="I13" s="293" t="s">
        <v>7</v>
      </c>
      <c r="J13" s="265">
        <v>10.8</v>
      </c>
      <c r="K13" s="281"/>
      <c r="L13" s="251">
        <v>147000</v>
      </c>
      <c r="M13" s="64"/>
      <c r="N13" s="52">
        <v>8.2799999999999994</v>
      </c>
      <c r="O13" s="57" t="s">
        <v>7</v>
      </c>
      <c r="P13" s="251">
        <v>255000</v>
      </c>
      <c r="Q13" s="293" t="s">
        <v>7</v>
      </c>
      <c r="R13" s="315">
        <v>16.07</v>
      </c>
      <c r="S13" s="311"/>
      <c r="T13" s="157">
        <v>221000</v>
      </c>
      <c r="U13" s="312"/>
      <c r="V13" s="52">
        <v>12.61</v>
      </c>
      <c r="W13" s="313"/>
      <c r="X13" s="251">
        <v>389000</v>
      </c>
      <c r="Y13" s="314"/>
      <c r="Z13" s="315">
        <v>15.28</v>
      </c>
      <c r="AA13" s="311"/>
      <c r="AB13" s="157">
        <v>210000</v>
      </c>
      <c r="AC13" s="312"/>
      <c r="AD13" s="52">
        <v>12.16</v>
      </c>
      <c r="AE13" s="313"/>
      <c r="AF13" s="251">
        <v>375000</v>
      </c>
      <c r="AG13" s="314"/>
    </row>
    <row r="14" spans="1:33" ht="15" customHeight="1" x14ac:dyDescent="0.25">
      <c r="A14" s="316" t="s">
        <v>54</v>
      </c>
      <c r="B14" s="316"/>
      <c r="C14" s="316"/>
      <c r="D14" s="316"/>
      <c r="E14" s="316"/>
      <c r="F14" s="316"/>
      <c r="G14" s="316"/>
      <c r="H14" s="316"/>
      <c r="I14" s="316"/>
    </row>
    <row r="15" spans="1:33" ht="130.19999999999999" customHeight="1" x14ac:dyDescent="0.25">
      <c r="A15" s="318" t="s">
        <v>64</v>
      </c>
      <c r="B15" s="318"/>
      <c r="C15" s="318"/>
      <c r="D15" s="318"/>
      <c r="E15" s="318"/>
      <c r="F15" s="318"/>
      <c r="G15" s="318"/>
      <c r="H15" s="318"/>
      <c r="I15" s="318"/>
    </row>
    <row r="16" spans="1:33" ht="58.2" customHeight="1" x14ac:dyDescent="0.25">
      <c r="A16" s="318" t="s">
        <v>74</v>
      </c>
      <c r="B16" s="318"/>
      <c r="C16" s="318"/>
      <c r="D16" s="318"/>
      <c r="E16" s="318"/>
      <c r="F16" s="318"/>
      <c r="G16" s="318"/>
      <c r="H16" s="318"/>
      <c r="I16" s="318"/>
    </row>
    <row r="17" spans="1:9" ht="19.2" customHeight="1" x14ac:dyDescent="0.25">
      <c r="A17" s="318" t="s">
        <v>11</v>
      </c>
      <c r="B17" s="318"/>
      <c r="C17" s="318"/>
      <c r="D17" s="318"/>
      <c r="E17" s="318"/>
      <c r="F17" s="318"/>
      <c r="G17" s="318"/>
      <c r="H17" s="318"/>
      <c r="I17" s="318"/>
    </row>
    <row r="18" spans="1:9" ht="16.8" customHeight="1" x14ac:dyDescent="0.25">
      <c r="A18" s="318" t="s">
        <v>12</v>
      </c>
      <c r="B18" s="318"/>
      <c r="C18" s="318"/>
      <c r="D18" s="318"/>
      <c r="E18" s="318"/>
      <c r="F18" s="318"/>
      <c r="G18" s="318"/>
      <c r="H18" s="318"/>
      <c r="I18" s="318"/>
    </row>
    <row r="19" spans="1:9" ht="15" customHeight="1" x14ac:dyDescent="0.25">
      <c r="A19" s="318" t="s">
        <v>13</v>
      </c>
      <c r="B19" s="318"/>
      <c r="C19" s="318"/>
      <c r="D19" s="318"/>
      <c r="E19" s="318"/>
      <c r="F19" s="318"/>
      <c r="G19" s="318"/>
      <c r="H19" s="318"/>
      <c r="I19" s="318"/>
    </row>
    <row r="20" spans="1:9" ht="40.799999999999997" customHeight="1" x14ac:dyDescent="0.25">
      <c r="A20" s="318" t="s">
        <v>80</v>
      </c>
      <c r="B20" s="318"/>
      <c r="C20" s="318"/>
      <c r="D20" s="318"/>
      <c r="E20" s="318"/>
      <c r="F20" s="318"/>
      <c r="G20" s="318"/>
      <c r="H20" s="318"/>
      <c r="I20" s="318"/>
    </row>
    <row r="23" spans="1:9" x14ac:dyDescent="0.25">
      <c r="B23" s="1"/>
    </row>
    <row r="24" spans="1:9" x14ac:dyDescent="0.25">
      <c r="B24" s="1"/>
    </row>
  </sheetData>
  <mergeCells count="20">
    <mergeCell ref="F3:H3"/>
    <mergeCell ref="Z2:AG2"/>
    <mergeCell ref="Z3:AC3"/>
    <mergeCell ref="AD3:AF3"/>
    <mergeCell ref="A1:AG1"/>
    <mergeCell ref="R3:U3"/>
    <mergeCell ref="V3:X3"/>
    <mergeCell ref="R2:Y2"/>
    <mergeCell ref="J2:Q2"/>
    <mergeCell ref="J3:M3"/>
    <mergeCell ref="N3:P3"/>
    <mergeCell ref="B2:I2"/>
    <mergeCell ref="A3:A4"/>
    <mergeCell ref="B3:E3"/>
    <mergeCell ref="A19:I19"/>
    <mergeCell ref="A20:I20"/>
    <mergeCell ref="A15:I15"/>
    <mergeCell ref="A16:I16"/>
    <mergeCell ref="A17:I17"/>
    <mergeCell ref="A18:I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24"/>
  <sheetViews>
    <sheetView workbookViewId="0">
      <selection sqref="A1:AG1"/>
    </sheetView>
  </sheetViews>
  <sheetFormatPr baseColWidth="10" defaultColWidth="11.44140625" defaultRowHeight="13.2" x14ac:dyDescent="0.25"/>
  <cols>
    <col min="1" max="1" width="30.44140625" bestFit="1" customWidth="1"/>
    <col min="3" max="3" width="1.33203125" bestFit="1" customWidth="1"/>
    <col min="5" max="5" width="1.33203125" bestFit="1" customWidth="1"/>
    <col min="7" max="7" width="1.33203125" bestFit="1" customWidth="1"/>
    <col min="9" max="9" width="1.33203125" bestFit="1" customWidth="1"/>
    <col min="11" max="11" width="1.33203125" bestFit="1" customWidth="1"/>
    <col min="13" max="13" width="1.33203125" bestFit="1" customWidth="1"/>
    <col min="15" max="15" width="1.33203125" bestFit="1" customWidth="1"/>
    <col min="17" max="17" width="1.33203125" bestFit="1" customWidth="1"/>
    <col min="18" max="18" width="11.44140625" customWidth="1"/>
    <col min="19" max="19" width="1.109375" customWidth="1"/>
    <col min="20" max="20" width="11.44140625" customWidth="1"/>
    <col min="21" max="21" width="1.33203125" customWidth="1"/>
    <col min="23" max="23" width="1.33203125" bestFit="1" customWidth="1"/>
    <col min="25" max="25" width="1.33203125" bestFit="1" customWidth="1"/>
    <col min="26" max="26" width="11.44140625" customWidth="1"/>
    <col min="27" max="27" width="1.109375" customWidth="1"/>
    <col min="28" max="28" width="11.44140625" customWidth="1"/>
    <col min="29" max="29" width="1.33203125" customWidth="1"/>
    <col min="31" max="31" width="1.33203125" bestFit="1" customWidth="1"/>
    <col min="33" max="33" width="1.33203125" bestFit="1" customWidth="1"/>
  </cols>
  <sheetData>
    <row r="1" spans="1:33" ht="19.8" customHeight="1" x14ac:dyDescent="0.25">
      <c r="A1" s="321" t="s">
        <v>82</v>
      </c>
      <c r="B1" s="321"/>
      <c r="C1" s="321"/>
      <c r="D1" s="321"/>
      <c r="E1" s="321"/>
      <c r="F1" s="321"/>
      <c r="G1" s="321"/>
      <c r="H1" s="321"/>
      <c r="I1" s="321"/>
      <c r="J1" s="321"/>
      <c r="K1" s="321"/>
      <c r="L1" s="321"/>
      <c r="M1" s="321"/>
      <c r="N1" s="321"/>
      <c r="O1" s="321"/>
      <c r="P1" s="321"/>
      <c r="Q1" s="321"/>
      <c r="R1" s="321"/>
      <c r="S1" s="321"/>
      <c r="T1" s="321"/>
      <c r="U1" s="321"/>
      <c r="V1" s="321"/>
      <c r="W1" s="321"/>
      <c r="X1" s="321"/>
      <c r="Y1" s="321"/>
      <c r="Z1" s="321"/>
      <c r="AA1" s="321"/>
      <c r="AB1" s="321"/>
      <c r="AC1" s="321"/>
      <c r="AD1" s="321"/>
      <c r="AE1" s="321"/>
      <c r="AF1" s="321"/>
      <c r="AG1" s="321"/>
    </row>
    <row r="2" spans="1:33" ht="12.75" customHeight="1" x14ac:dyDescent="0.25">
      <c r="A2" s="175"/>
      <c r="B2" s="320" t="s">
        <v>37</v>
      </c>
      <c r="C2" s="320"/>
      <c r="D2" s="320"/>
      <c r="E2" s="320"/>
      <c r="F2" s="320"/>
      <c r="G2" s="320"/>
      <c r="H2" s="320"/>
      <c r="I2" s="320"/>
      <c r="J2" s="320" t="s">
        <v>38</v>
      </c>
      <c r="K2" s="320"/>
      <c r="L2" s="320"/>
      <c r="M2" s="320"/>
      <c r="N2" s="320"/>
      <c r="O2" s="320"/>
      <c r="P2" s="320"/>
      <c r="Q2" s="320"/>
      <c r="R2" s="320" t="s">
        <v>39</v>
      </c>
      <c r="S2" s="320"/>
      <c r="T2" s="320"/>
      <c r="U2" s="320"/>
      <c r="V2" s="320"/>
      <c r="W2" s="320"/>
      <c r="X2" s="320"/>
      <c r="Y2" s="320"/>
      <c r="Z2" s="320" t="s">
        <v>40</v>
      </c>
      <c r="AA2" s="320"/>
      <c r="AB2" s="320"/>
      <c r="AC2" s="320"/>
      <c r="AD2" s="320"/>
      <c r="AE2" s="320"/>
      <c r="AF2" s="320"/>
      <c r="AG2" s="320"/>
    </row>
    <row r="3" spans="1:33" ht="13.8" x14ac:dyDescent="0.25">
      <c r="A3" s="322"/>
      <c r="B3" s="319" t="s">
        <v>0</v>
      </c>
      <c r="C3" s="319"/>
      <c r="D3" s="319"/>
      <c r="E3" s="319"/>
      <c r="F3" s="319" t="s">
        <v>1</v>
      </c>
      <c r="G3" s="319"/>
      <c r="H3" s="319"/>
      <c r="I3" s="274"/>
      <c r="J3" s="319" t="s">
        <v>0</v>
      </c>
      <c r="K3" s="319"/>
      <c r="L3" s="319"/>
      <c r="M3" s="319"/>
      <c r="N3" s="319" t="s">
        <v>1</v>
      </c>
      <c r="O3" s="319"/>
      <c r="P3" s="319"/>
      <c r="Q3" s="274"/>
      <c r="R3" s="236" t="s">
        <v>0</v>
      </c>
      <c r="S3" s="275"/>
      <c r="T3" s="233"/>
      <c r="U3" s="276"/>
      <c r="V3" s="239" t="s">
        <v>1</v>
      </c>
      <c r="W3" s="275"/>
      <c r="X3" s="233"/>
      <c r="Y3" s="276"/>
      <c r="Z3" s="236" t="s">
        <v>0</v>
      </c>
      <c r="AA3" s="275"/>
      <c r="AB3" s="233"/>
      <c r="AC3" s="276"/>
      <c r="AD3" s="239" t="s">
        <v>1</v>
      </c>
      <c r="AE3" s="275"/>
      <c r="AF3" s="233"/>
      <c r="AG3" s="276"/>
    </row>
    <row r="4" spans="1:33" ht="24" x14ac:dyDescent="0.25">
      <c r="A4" s="322"/>
      <c r="B4" s="236" t="s">
        <v>2</v>
      </c>
      <c r="C4" s="275"/>
      <c r="D4" s="233" t="s">
        <v>3</v>
      </c>
      <c r="E4" s="276"/>
      <c r="F4" s="239" t="s">
        <v>2</v>
      </c>
      <c r="G4" s="275"/>
      <c r="H4" s="233" t="s">
        <v>3</v>
      </c>
      <c r="I4" s="276"/>
      <c r="J4" s="236" t="s">
        <v>2</v>
      </c>
      <c r="K4" s="275"/>
      <c r="L4" s="233" t="s">
        <v>3</v>
      </c>
      <c r="M4" s="276"/>
      <c r="N4" s="239" t="s">
        <v>2</v>
      </c>
      <c r="O4" s="275"/>
      <c r="P4" s="233" t="s">
        <v>3</v>
      </c>
      <c r="Q4" s="276"/>
      <c r="R4" s="286" t="s">
        <v>2</v>
      </c>
      <c r="S4" s="287"/>
      <c r="T4" s="288" t="s">
        <v>3</v>
      </c>
      <c r="U4" s="289"/>
      <c r="V4" s="290" t="s">
        <v>2</v>
      </c>
      <c r="W4" s="289"/>
      <c r="X4" s="288" t="s">
        <v>3</v>
      </c>
      <c r="Y4" s="291"/>
      <c r="Z4" s="286" t="s">
        <v>2</v>
      </c>
      <c r="AA4" s="287"/>
      <c r="AB4" s="288" t="s">
        <v>3</v>
      </c>
      <c r="AC4" s="289"/>
      <c r="AD4" s="290" t="s">
        <v>2</v>
      </c>
      <c r="AE4" s="289"/>
      <c r="AF4" s="288" t="s">
        <v>3</v>
      </c>
      <c r="AG4" s="291"/>
    </row>
    <row r="5" spans="1:33" ht="13.8" x14ac:dyDescent="0.25">
      <c r="A5" s="130" t="s">
        <v>4</v>
      </c>
      <c r="B5" s="260">
        <v>100</v>
      </c>
      <c r="C5" s="277"/>
      <c r="D5" s="242">
        <v>1355000</v>
      </c>
      <c r="E5" s="198"/>
      <c r="F5" s="30">
        <v>100</v>
      </c>
      <c r="G5" s="198"/>
      <c r="H5" s="242">
        <v>3084000</v>
      </c>
      <c r="I5" s="132"/>
      <c r="J5" s="260">
        <v>100</v>
      </c>
      <c r="K5" s="277"/>
      <c r="L5" s="242">
        <v>1353000</v>
      </c>
      <c r="M5" s="198"/>
      <c r="N5" s="30">
        <v>100</v>
      </c>
      <c r="O5" s="198"/>
      <c r="P5" s="242">
        <v>3084000</v>
      </c>
      <c r="Q5" s="132"/>
      <c r="R5" s="30">
        <v>100</v>
      </c>
      <c r="S5" s="198"/>
      <c r="T5" s="34">
        <v>1353000</v>
      </c>
      <c r="U5" s="95"/>
      <c r="V5" s="30">
        <v>100</v>
      </c>
      <c r="W5" s="198"/>
      <c r="X5" s="34">
        <v>3086000</v>
      </c>
      <c r="Y5" s="198"/>
      <c r="Z5" s="30">
        <v>100</v>
      </c>
      <c r="AA5" s="198"/>
      <c r="AB5" s="34">
        <v>1350000</v>
      </c>
      <c r="AC5" s="95"/>
      <c r="AD5" s="30">
        <v>100</v>
      </c>
      <c r="AE5" s="198"/>
      <c r="AF5" s="34">
        <v>3086000</v>
      </c>
      <c r="AG5" s="198"/>
    </row>
    <row r="6" spans="1:33" ht="13.8" x14ac:dyDescent="0.25">
      <c r="A6" s="138" t="s">
        <v>5</v>
      </c>
      <c r="B6" s="30">
        <v>30.369999999999997</v>
      </c>
      <c r="C6" s="198"/>
      <c r="D6" s="34">
        <v>411000</v>
      </c>
      <c r="E6" s="95"/>
      <c r="F6" s="30">
        <v>35.11</v>
      </c>
      <c r="G6" s="198"/>
      <c r="H6" s="34">
        <v>1083000</v>
      </c>
      <c r="I6" s="198"/>
      <c r="J6" s="30">
        <v>26.4</v>
      </c>
      <c r="K6" s="198"/>
      <c r="L6" s="34">
        <v>358000</v>
      </c>
      <c r="M6" s="95"/>
      <c r="N6" s="30">
        <v>32.1</v>
      </c>
      <c r="O6" s="198"/>
      <c r="P6" s="34">
        <v>989000</v>
      </c>
      <c r="Q6" s="198"/>
      <c r="R6" s="260">
        <v>22.1</v>
      </c>
      <c r="S6" s="279"/>
      <c r="T6" s="242">
        <v>299000</v>
      </c>
      <c r="U6" s="198"/>
      <c r="V6" s="30">
        <v>28.1</v>
      </c>
      <c r="W6" s="37"/>
      <c r="X6" s="242">
        <v>868000</v>
      </c>
      <c r="Y6" s="31"/>
      <c r="Z6" s="260">
        <f>SUM(Z7:Z8)</f>
        <v>19.28</v>
      </c>
      <c r="AA6" s="279"/>
      <c r="AB6" s="242">
        <f>SUM(AB7:AB8)</f>
        <v>260000</v>
      </c>
      <c r="AC6" s="198"/>
      <c r="AD6" s="30">
        <f>SUM(AD7:AD8)</f>
        <v>24.16</v>
      </c>
      <c r="AE6" s="37"/>
      <c r="AF6" s="242">
        <f>SUM(AF7:AF8)</f>
        <v>746000</v>
      </c>
      <c r="AG6" s="31"/>
    </row>
    <row r="7" spans="1:33" ht="13.8" x14ac:dyDescent="0.25">
      <c r="A7" s="144" t="s">
        <v>6</v>
      </c>
      <c r="B7" s="206">
        <v>10.79</v>
      </c>
      <c r="C7" s="278"/>
      <c r="D7" s="224">
        <v>146000</v>
      </c>
      <c r="E7" s="31"/>
      <c r="F7" s="42">
        <v>15.26</v>
      </c>
      <c r="G7" s="43"/>
      <c r="H7" s="224">
        <v>471000</v>
      </c>
      <c r="I7" s="31"/>
      <c r="J7" s="206">
        <v>9.1999999999999993</v>
      </c>
      <c r="K7" s="278"/>
      <c r="L7" s="224">
        <v>125000</v>
      </c>
      <c r="M7" s="31"/>
      <c r="N7" s="42">
        <v>13.5</v>
      </c>
      <c r="O7" s="43"/>
      <c r="P7" s="224">
        <v>417000</v>
      </c>
      <c r="Q7" s="31"/>
      <c r="R7" s="206">
        <v>7.3</v>
      </c>
      <c r="S7" s="278"/>
      <c r="T7" s="224">
        <v>99000</v>
      </c>
      <c r="U7" s="31"/>
      <c r="V7" s="42">
        <v>11</v>
      </c>
      <c r="W7" s="43"/>
      <c r="X7" s="224">
        <v>341000</v>
      </c>
      <c r="Y7" s="31"/>
      <c r="Z7" s="206">
        <v>4.47</v>
      </c>
      <c r="AA7" s="278" t="s">
        <v>7</v>
      </c>
      <c r="AB7" s="224">
        <v>60000</v>
      </c>
      <c r="AC7" s="31" t="s">
        <v>7</v>
      </c>
      <c r="AD7" s="42">
        <v>6.47</v>
      </c>
      <c r="AE7" s="43" t="s">
        <v>7</v>
      </c>
      <c r="AF7" s="224">
        <v>200000</v>
      </c>
      <c r="AG7" s="31"/>
    </row>
    <row r="8" spans="1:33" ht="13.8" x14ac:dyDescent="0.25">
      <c r="A8" s="144" t="s">
        <v>56</v>
      </c>
      <c r="B8" s="206">
        <v>19.579999999999998</v>
      </c>
      <c r="C8" s="278"/>
      <c r="D8" s="224">
        <v>265000</v>
      </c>
      <c r="E8" s="31"/>
      <c r="F8" s="42">
        <v>19.8</v>
      </c>
      <c r="G8" s="43"/>
      <c r="H8" s="224">
        <v>612000</v>
      </c>
      <c r="I8" s="31"/>
      <c r="J8" s="206">
        <v>17.2</v>
      </c>
      <c r="K8" s="278"/>
      <c r="L8" s="224">
        <v>233000</v>
      </c>
      <c r="M8" s="31"/>
      <c r="N8" s="42">
        <v>18.600000000000001</v>
      </c>
      <c r="O8" s="43"/>
      <c r="P8" s="224">
        <v>572000</v>
      </c>
      <c r="Q8" s="31"/>
      <c r="R8" s="42">
        <v>14.8</v>
      </c>
      <c r="S8" s="278"/>
      <c r="T8" s="44">
        <v>200000</v>
      </c>
      <c r="U8" s="282"/>
      <c r="V8" s="42">
        <v>17.100000000000001</v>
      </c>
      <c r="W8" s="31"/>
      <c r="X8" s="44">
        <v>527000</v>
      </c>
      <c r="Y8" s="198"/>
      <c r="Z8" s="42">
        <v>14.81</v>
      </c>
      <c r="AA8" s="278"/>
      <c r="AB8" s="44">
        <v>200000</v>
      </c>
      <c r="AC8" s="282"/>
      <c r="AD8" s="42">
        <v>17.690000000000001</v>
      </c>
      <c r="AE8" s="31"/>
      <c r="AF8" s="44">
        <v>546000</v>
      </c>
      <c r="AG8" s="198"/>
    </row>
    <row r="9" spans="1:33" ht="13.8" x14ac:dyDescent="0.25">
      <c r="A9" s="138" t="s">
        <v>9</v>
      </c>
      <c r="B9" s="30">
        <v>69.63</v>
      </c>
      <c r="C9" s="279"/>
      <c r="D9" s="34">
        <v>943000</v>
      </c>
      <c r="E9" s="95"/>
      <c r="F9" s="30">
        <v>64.88000000000001</v>
      </c>
      <c r="G9" s="198"/>
      <c r="H9" s="34">
        <v>2001000</v>
      </c>
      <c r="I9" s="198"/>
      <c r="J9" s="30">
        <v>73.599999999999994</v>
      </c>
      <c r="K9" s="279"/>
      <c r="L9" s="34">
        <v>995000</v>
      </c>
      <c r="M9" s="95"/>
      <c r="N9" s="30">
        <v>67.900000000000006</v>
      </c>
      <c r="O9" s="198"/>
      <c r="P9" s="34">
        <v>2095000</v>
      </c>
      <c r="Q9" s="198"/>
      <c r="R9" s="260">
        <v>77.900000000000006</v>
      </c>
      <c r="S9" s="283"/>
      <c r="T9" s="242">
        <v>1054000</v>
      </c>
      <c r="U9" s="198"/>
      <c r="V9" s="30">
        <v>71.900000000000006</v>
      </c>
      <c r="W9" s="37"/>
      <c r="X9" s="242">
        <v>2218000</v>
      </c>
      <c r="Y9" s="31"/>
      <c r="Z9" s="260">
        <f>SUM(Z10:Z13)</f>
        <v>80.73</v>
      </c>
      <c r="AA9" s="283"/>
      <c r="AB9" s="242">
        <f>SUM(AB10:AB13)</f>
        <v>1090000</v>
      </c>
      <c r="AC9" s="198"/>
      <c r="AD9" s="30">
        <v>75.8</v>
      </c>
      <c r="AE9" s="37"/>
      <c r="AF9" s="242">
        <f>SUM(AF10:AF13)</f>
        <v>2340000</v>
      </c>
      <c r="AG9" s="31"/>
    </row>
    <row r="10" spans="1:33" ht="13.8" x14ac:dyDescent="0.25">
      <c r="A10" s="144" t="s">
        <v>10</v>
      </c>
      <c r="B10" s="206">
        <v>11.36</v>
      </c>
      <c r="C10" s="280"/>
      <c r="D10" s="224">
        <v>154000</v>
      </c>
      <c r="E10" s="31"/>
      <c r="F10" s="42">
        <v>11.32</v>
      </c>
      <c r="G10" s="43"/>
      <c r="H10" s="224">
        <v>349000</v>
      </c>
      <c r="I10" s="31" t="s">
        <v>7</v>
      </c>
      <c r="J10" s="206">
        <v>11.9</v>
      </c>
      <c r="K10" s="280"/>
      <c r="L10" s="224">
        <v>161000</v>
      </c>
      <c r="M10" s="31"/>
      <c r="N10" s="42">
        <v>10.7</v>
      </c>
      <c r="O10" s="43"/>
      <c r="P10" s="224">
        <v>331000</v>
      </c>
      <c r="Q10" s="31"/>
      <c r="R10" s="206">
        <v>9.6999999999999993</v>
      </c>
      <c r="S10" s="278"/>
      <c r="T10" s="224">
        <v>131000</v>
      </c>
      <c r="U10" s="31"/>
      <c r="V10" s="42">
        <v>10.1</v>
      </c>
      <c r="W10" s="43"/>
      <c r="X10" s="224">
        <v>312000</v>
      </c>
      <c r="Y10" s="31"/>
      <c r="Z10" s="206">
        <v>10.44</v>
      </c>
      <c r="AA10" s="278"/>
      <c r="AB10" s="224">
        <v>141000</v>
      </c>
      <c r="AC10" s="31"/>
      <c r="AD10" s="42">
        <v>12</v>
      </c>
      <c r="AE10" s="43" t="s">
        <v>7</v>
      </c>
      <c r="AF10" s="224">
        <v>372000</v>
      </c>
      <c r="AG10" s="31"/>
    </row>
    <row r="11" spans="1:33" ht="13.8" x14ac:dyDescent="0.25">
      <c r="A11" s="144" t="s">
        <v>14</v>
      </c>
      <c r="B11" s="206">
        <v>10.36</v>
      </c>
      <c r="C11" s="278"/>
      <c r="D11" s="224">
        <v>140000</v>
      </c>
      <c r="E11" s="31"/>
      <c r="F11" s="42">
        <v>10.85</v>
      </c>
      <c r="G11" s="43"/>
      <c r="H11" s="224">
        <v>335000</v>
      </c>
      <c r="I11" s="31"/>
      <c r="J11" s="206">
        <v>11.4</v>
      </c>
      <c r="K11" s="278"/>
      <c r="L11" s="224">
        <v>154000</v>
      </c>
      <c r="M11" s="31"/>
      <c r="N11" s="42">
        <v>12.3</v>
      </c>
      <c r="O11" s="43"/>
      <c r="P11" s="224">
        <v>380000</v>
      </c>
      <c r="Q11" s="31"/>
      <c r="R11" s="206">
        <v>10.6</v>
      </c>
      <c r="S11" s="278"/>
      <c r="T11" s="224">
        <v>144000</v>
      </c>
      <c r="U11" s="31"/>
      <c r="V11" s="42">
        <v>9.3000000000000007</v>
      </c>
      <c r="W11" s="43"/>
      <c r="X11" s="224">
        <v>286000</v>
      </c>
      <c r="Y11" s="31"/>
      <c r="Z11" s="206">
        <v>9.73</v>
      </c>
      <c r="AA11" s="278"/>
      <c r="AB11" s="224">
        <v>131000</v>
      </c>
      <c r="AC11" s="31"/>
      <c r="AD11" s="42">
        <v>9.27</v>
      </c>
      <c r="AE11" s="43"/>
      <c r="AF11" s="224">
        <v>286000</v>
      </c>
      <c r="AG11" s="31"/>
    </row>
    <row r="12" spans="1:33" ht="13.8" x14ac:dyDescent="0.25">
      <c r="A12" s="144" t="s">
        <v>62</v>
      </c>
      <c r="B12" s="206">
        <v>41.39</v>
      </c>
      <c r="C12" s="278"/>
      <c r="D12" s="224">
        <v>561000</v>
      </c>
      <c r="E12" s="31"/>
      <c r="F12" s="42">
        <v>37.42</v>
      </c>
      <c r="G12" s="43"/>
      <c r="H12" s="224">
        <v>1154000</v>
      </c>
      <c r="I12" s="31"/>
      <c r="J12" s="206">
        <v>44.2</v>
      </c>
      <c r="K12" s="278"/>
      <c r="L12" s="224">
        <v>598000</v>
      </c>
      <c r="M12" s="31"/>
      <c r="N12" s="42">
        <v>39.6</v>
      </c>
      <c r="O12" s="43"/>
      <c r="P12" s="224">
        <v>1221000</v>
      </c>
      <c r="Q12" s="31"/>
      <c r="R12" s="206">
        <v>49.5</v>
      </c>
      <c r="S12" s="278"/>
      <c r="T12" s="224">
        <v>669000</v>
      </c>
      <c r="U12" s="31"/>
      <c r="V12" s="42">
        <v>46.1</v>
      </c>
      <c r="W12" s="43"/>
      <c r="X12" s="224">
        <v>1422000</v>
      </c>
      <c r="Y12" s="31"/>
      <c r="Z12" s="206">
        <v>51.79</v>
      </c>
      <c r="AA12" s="278"/>
      <c r="AB12" s="224">
        <v>699000</v>
      </c>
      <c r="AC12" s="31"/>
      <c r="AD12" s="42">
        <v>47.4</v>
      </c>
      <c r="AE12" s="43"/>
      <c r="AF12" s="224">
        <v>1464000</v>
      </c>
      <c r="AG12" s="31"/>
    </row>
    <row r="13" spans="1:33" ht="13.8" x14ac:dyDescent="0.25">
      <c r="A13" s="144" t="s">
        <v>63</v>
      </c>
      <c r="B13" s="265">
        <v>6.52</v>
      </c>
      <c r="C13" s="281" t="s">
        <v>7</v>
      </c>
      <c r="D13" s="251">
        <v>88000</v>
      </c>
      <c r="E13" s="31" t="s">
        <v>7</v>
      </c>
      <c r="F13" s="52">
        <v>5.29</v>
      </c>
      <c r="G13" s="57" t="s">
        <v>7</v>
      </c>
      <c r="H13" s="251">
        <v>163000</v>
      </c>
      <c r="I13" s="31" t="s">
        <v>7</v>
      </c>
      <c r="J13" s="265">
        <v>6.1</v>
      </c>
      <c r="K13" s="281" t="s">
        <v>7</v>
      </c>
      <c r="L13" s="251">
        <v>82000</v>
      </c>
      <c r="M13" s="64" t="s">
        <v>7</v>
      </c>
      <c r="N13" s="52">
        <v>5.3</v>
      </c>
      <c r="O13" s="57" t="s">
        <v>7</v>
      </c>
      <c r="P13" s="251">
        <v>163000</v>
      </c>
      <c r="Q13" s="64" t="s">
        <v>7</v>
      </c>
      <c r="R13" s="265">
        <v>8.1</v>
      </c>
      <c r="S13" s="284"/>
      <c r="T13" s="251">
        <v>110000</v>
      </c>
      <c r="U13" s="285"/>
      <c r="V13" s="52">
        <v>6.4</v>
      </c>
      <c r="W13" s="285" t="s">
        <v>7</v>
      </c>
      <c r="X13" s="251">
        <v>198000</v>
      </c>
      <c r="Y13" s="285" t="s">
        <v>7</v>
      </c>
      <c r="Z13" s="265">
        <v>8.77</v>
      </c>
      <c r="AA13" s="284"/>
      <c r="AB13" s="251">
        <v>119000</v>
      </c>
      <c r="AC13" s="285"/>
      <c r="AD13" s="52">
        <v>7.06</v>
      </c>
      <c r="AE13" s="285" t="s">
        <v>7</v>
      </c>
      <c r="AF13" s="251">
        <v>218000</v>
      </c>
      <c r="AG13" s="285"/>
    </row>
    <row r="14" spans="1:33" ht="18.75" customHeight="1" x14ac:dyDescent="0.25">
      <c r="A14" s="323" t="s">
        <v>54</v>
      </c>
      <c r="B14" s="323"/>
      <c r="C14" s="323"/>
      <c r="D14" s="323"/>
      <c r="E14" s="323"/>
      <c r="F14" s="323"/>
      <c r="G14" s="323"/>
      <c r="H14" s="323"/>
      <c r="I14" s="323"/>
    </row>
    <row r="15" spans="1:33" ht="130.19999999999999" customHeight="1" x14ac:dyDescent="0.25">
      <c r="A15" s="318" t="s">
        <v>64</v>
      </c>
      <c r="B15" s="318"/>
      <c r="C15" s="318"/>
      <c r="D15" s="318"/>
      <c r="E15" s="318"/>
      <c r="F15" s="318"/>
      <c r="G15" s="318"/>
      <c r="H15" s="318"/>
      <c r="I15" s="318"/>
    </row>
    <row r="16" spans="1:33" ht="58.2" customHeight="1" x14ac:dyDescent="0.25">
      <c r="A16" s="318" t="s">
        <v>74</v>
      </c>
      <c r="B16" s="318"/>
      <c r="C16" s="318"/>
      <c r="D16" s="318"/>
      <c r="E16" s="318"/>
      <c r="F16" s="318"/>
      <c r="G16" s="318"/>
      <c r="H16" s="318"/>
      <c r="I16" s="318"/>
    </row>
    <row r="17" spans="1:10" ht="18" customHeight="1" x14ac:dyDescent="0.25">
      <c r="A17" s="318" t="s">
        <v>11</v>
      </c>
      <c r="B17" s="318"/>
      <c r="C17" s="318"/>
      <c r="D17" s="318"/>
      <c r="E17" s="318"/>
      <c r="F17" s="318"/>
      <c r="G17" s="318"/>
      <c r="H17" s="318"/>
      <c r="I17" s="318"/>
    </row>
    <row r="18" spans="1:10" ht="15" customHeight="1" x14ac:dyDescent="0.25">
      <c r="A18" s="318" t="s">
        <v>12</v>
      </c>
      <c r="B18" s="318"/>
      <c r="C18" s="318"/>
      <c r="D18" s="318"/>
      <c r="E18" s="318"/>
      <c r="F18" s="318"/>
      <c r="G18" s="318"/>
      <c r="H18" s="318"/>
      <c r="I18" s="318"/>
    </row>
    <row r="19" spans="1:10" ht="18.600000000000001" customHeight="1" x14ac:dyDescent="0.25">
      <c r="A19" s="318" t="s">
        <v>13</v>
      </c>
      <c r="B19" s="318"/>
      <c r="C19" s="318"/>
      <c r="D19" s="318"/>
      <c r="E19" s="318"/>
      <c r="F19" s="318"/>
      <c r="G19" s="318"/>
      <c r="H19" s="318"/>
      <c r="I19" s="318"/>
    </row>
    <row r="20" spans="1:10" ht="42.6" customHeight="1" x14ac:dyDescent="0.25">
      <c r="A20" s="318" t="s">
        <v>80</v>
      </c>
      <c r="B20" s="318"/>
      <c r="C20" s="318"/>
      <c r="D20" s="318"/>
      <c r="E20" s="318"/>
      <c r="F20" s="318"/>
      <c r="G20" s="318"/>
      <c r="H20" s="318"/>
      <c r="I20" s="318"/>
    </row>
    <row r="23" spans="1:10" x14ac:dyDescent="0.25">
      <c r="B23" s="1"/>
      <c r="J23" s="1"/>
    </row>
    <row r="24" spans="1:10" x14ac:dyDescent="0.25">
      <c r="B24" s="1"/>
      <c r="J24" s="1"/>
    </row>
  </sheetData>
  <mergeCells count="17">
    <mergeCell ref="A20:I20"/>
    <mergeCell ref="B2:I2"/>
    <mergeCell ref="A3:A4"/>
    <mergeCell ref="B3:E3"/>
    <mergeCell ref="F3:H3"/>
    <mergeCell ref="A14:I14"/>
    <mergeCell ref="A15:I15"/>
    <mergeCell ref="A16:I16"/>
    <mergeCell ref="A17:I17"/>
    <mergeCell ref="A18:I18"/>
    <mergeCell ref="A19:I19"/>
    <mergeCell ref="J2:Q2"/>
    <mergeCell ref="J3:M3"/>
    <mergeCell ref="N3:P3"/>
    <mergeCell ref="Z2:AG2"/>
    <mergeCell ref="A1:AG1"/>
    <mergeCell ref="R2:Y2"/>
  </mergeCells>
  <pageMargins left="0.7" right="0.7" top="0.75" bottom="0.75" header="0.3" footer="0.3"/>
  <pageSetup paperSize="9" orientation="portrait" r:id="rId1"/>
  <ignoredErrors>
    <ignoredError sqref="AD6"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21"/>
  <sheetViews>
    <sheetView zoomScaleNormal="100" zoomScaleSheetLayoutView="90" workbookViewId="0">
      <selection sqref="A1:AG1"/>
    </sheetView>
  </sheetViews>
  <sheetFormatPr baseColWidth="10" defaultColWidth="8.6640625" defaultRowHeight="14.4" x14ac:dyDescent="0.25"/>
  <cols>
    <col min="1" max="1" width="40.6640625" customWidth="1"/>
    <col min="2" max="2" width="10.6640625" style="169" customWidth="1"/>
    <col min="3" max="3" width="1.44140625" style="185" customWidth="1"/>
    <col min="4" max="4" width="11.6640625" customWidth="1"/>
    <col min="5" max="5" width="1.44140625" style="185" customWidth="1"/>
    <col min="6" max="6" width="11.33203125" style="169" customWidth="1"/>
    <col min="7" max="7" width="1.44140625" style="185" customWidth="1"/>
    <col min="8" max="8" width="14.33203125" customWidth="1"/>
    <col min="9" max="9" width="1.44140625" style="185" customWidth="1"/>
    <col min="10" max="10" width="11.44140625" customWidth="1"/>
    <col min="11" max="11" width="1.44140625" customWidth="1"/>
    <col min="12" max="12" width="9.109375" bestFit="1" customWidth="1"/>
    <col min="13" max="13" width="1.5546875" customWidth="1"/>
    <col min="14" max="14" width="11" customWidth="1"/>
    <col min="15" max="15" width="1.33203125" customWidth="1"/>
    <col min="16" max="16" width="9.109375" bestFit="1" customWidth="1"/>
    <col min="17" max="17" width="2.33203125" customWidth="1"/>
    <col min="18" max="18" width="12.109375" customWidth="1"/>
    <col min="19" max="19" width="2" customWidth="1"/>
    <col min="21" max="21" width="0.5546875" customWidth="1"/>
    <col min="23" max="23" width="1.44140625" customWidth="1"/>
    <col min="25" max="25" width="1.33203125" bestFit="1" customWidth="1"/>
    <col min="27" max="27" width="1.33203125" customWidth="1"/>
    <col min="29" max="29" width="0.5546875" customWidth="1"/>
    <col min="30" max="30" width="11.6640625" customWidth="1"/>
    <col min="31" max="31" width="1" customWidth="1"/>
    <col min="33" max="33" width="1.33203125" bestFit="1" customWidth="1"/>
  </cols>
  <sheetData>
    <row r="1" spans="1:33" ht="18.600000000000001" customHeight="1" x14ac:dyDescent="0.25">
      <c r="A1" s="324" t="s">
        <v>79</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2.75" customHeight="1" x14ac:dyDescent="0.25">
      <c r="A2" s="175"/>
      <c r="B2" s="320" t="s">
        <v>37</v>
      </c>
      <c r="C2" s="320"/>
      <c r="D2" s="320"/>
      <c r="E2" s="320"/>
      <c r="F2" s="320"/>
      <c r="G2" s="320"/>
      <c r="H2" s="320"/>
      <c r="I2" s="320"/>
      <c r="J2" s="320" t="s">
        <v>38</v>
      </c>
      <c r="K2" s="320"/>
      <c r="L2" s="320"/>
      <c r="M2" s="320"/>
      <c r="N2" s="320"/>
      <c r="O2" s="320"/>
      <c r="P2" s="320"/>
      <c r="Q2" s="320"/>
      <c r="R2" s="320" t="s">
        <v>39</v>
      </c>
      <c r="S2" s="320"/>
      <c r="T2" s="320"/>
      <c r="U2" s="320"/>
      <c r="V2" s="320"/>
      <c r="W2" s="320"/>
      <c r="X2" s="320"/>
      <c r="Y2" s="320"/>
      <c r="Z2" s="320" t="s">
        <v>40</v>
      </c>
      <c r="AA2" s="320"/>
      <c r="AB2" s="320"/>
      <c r="AC2" s="320"/>
      <c r="AD2" s="320"/>
      <c r="AE2" s="320"/>
      <c r="AF2" s="320"/>
      <c r="AG2" s="320"/>
    </row>
    <row r="3" spans="1:33" ht="13.8" x14ac:dyDescent="0.25">
      <c r="A3" s="322"/>
      <c r="B3" s="319" t="s">
        <v>0</v>
      </c>
      <c r="C3" s="319"/>
      <c r="D3" s="319"/>
      <c r="E3" s="319"/>
      <c r="F3" s="319" t="s">
        <v>1</v>
      </c>
      <c r="G3" s="319"/>
      <c r="H3" s="319"/>
      <c r="I3" s="274"/>
      <c r="J3" s="319" t="s">
        <v>0</v>
      </c>
      <c r="K3" s="319"/>
      <c r="L3" s="319"/>
      <c r="M3" s="319"/>
      <c r="N3" s="319" t="s">
        <v>1</v>
      </c>
      <c r="O3" s="319"/>
      <c r="P3" s="319"/>
      <c r="Q3" s="235"/>
      <c r="R3" s="319" t="s">
        <v>0</v>
      </c>
      <c r="S3" s="319"/>
      <c r="T3" s="319"/>
      <c r="U3" s="319"/>
      <c r="V3" s="319" t="s">
        <v>1</v>
      </c>
      <c r="W3" s="319"/>
      <c r="X3" s="319"/>
      <c r="Y3" s="235"/>
      <c r="Z3" s="319" t="s">
        <v>0</v>
      </c>
      <c r="AA3" s="319"/>
      <c r="AB3" s="319"/>
      <c r="AC3" s="319"/>
      <c r="AD3" s="319" t="s">
        <v>1</v>
      </c>
      <c r="AE3" s="319"/>
      <c r="AF3" s="319"/>
      <c r="AG3" s="235"/>
    </row>
    <row r="4" spans="1:33" ht="24" x14ac:dyDescent="0.25">
      <c r="A4" s="322"/>
      <c r="B4" s="236" t="s">
        <v>2</v>
      </c>
      <c r="C4" s="275"/>
      <c r="D4" s="233" t="s">
        <v>3</v>
      </c>
      <c r="E4" s="276"/>
      <c r="F4" s="239" t="s">
        <v>2</v>
      </c>
      <c r="G4" s="275"/>
      <c r="H4" s="233" t="s">
        <v>3</v>
      </c>
      <c r="I4" s="276"/>
      <c r="J4" s="236" t="s">
        <v>2</v>
      </c>
      <c r="K4" s="275"/>
      <c r="L4" s="233" t="s">
        <v>3</v>
      </c>
      <c r="M4" s="276"/>
      <c r="N4" s="239" t="s">
        <v>2</v>
      </c>
      <c r="O4" s="275"/>
      <c r="P4" s="233" t="s">
        <v>3</v>
      </c>
      <c r="Q4" s="238"/>
      <c r="R4" s="236" t="s">
        <v>2</v>
      </c>
      <c r="S4" s="275"/>
      <c r="T4" s="233" t="s">
        <v>3</v>
      </c>
      <c r="U4" s="276"/>
      <c r="V4" s="239" t="s">
        <v>2</v>
      </c>
      <c r="W4" s="275"/>
      <c r="X4" s="233" t="s">
        <v>3</v>
      </c>
      <c r="Y4" s="238"/>
      <c r="Z4" s="236" t="s">
        <v>2</v>
      </c>
      <c r="AA4" s="275"/>
      <c r="AB4" s="233" t="s">
        <v>3</v>
      </c>
      <c r="AC4" s="276"/>
      <c r="AD4" s="239" t="s">
        <v>2</v>
      </c>
      <c r="AE4" s="275"/>
      <c r="AF4" s="233" t="s">
        <v>3</v>
      </c>
      <c r="AG4" s="238"/>
    </row>
    <row r="5" spans="1:33" ht="13.8" x14ac:dyDescent="0.25">
      <c r="A5" s="130" t="s">
        <v>4</v>
      </c>
      <c r="B5" s="260">
        <v>100</v>
      </c>
      <c r="C5" s="277"/>
      <c r="D5" s="242">
        <v>1347000</v>
      </c>
      <c r="E5" s="198"/>
      <c r="F5" s="30">
        <v>100</v>
      </c>
      <c r="G5" s="198"/>
      <c r="H5" s="242">
        <v>3081000</v>
      </c>
      <c r="I5" s="132"/>
      <c r="J5" s="260">
        <v>100</v>
      </c>
      <c r="K5" s="277"/>
      <c r="L5" s="242">
        <v>1349000</v>
      </c>
      <c r="M5" s="198"/>
      <c r="N5" s="30">
        <v>100</v>
      </c>
      <c r="O5" s="198"/>
      <c r="P5" s="242">
        <v>3081000</v>
      </c>
      <c r="Q5" s="234"/>
      <c r="R5" s="260">
        <v>100</v>
      </c>
      <c r="S5" s="277"/>
      <c r="T5" s="242">
        <v>1348500</v>
      </c>
      <c r="U5" s="198"/>
      <c r="V5" s="30">
        <v>100</v>
      </c>
      <c r="W5" s="198"/>
      <c r="X5" s="242">
        <v>3081500</v>
      </c>
      <c r="Y5" s="234"/>
      <c r="Z5" s="260">
        <v>100</v>
      </c>
      <c r="AA5" s="277"/>
      <c r="AB5" s="242">
        <v>1357000</v>
      </c>
      <c r="AC5" s="198"/>
      <c r="AD5" s="30">
        <v>100</v>
      </c>
      <c r="AE5" s="198"/>
      <c r="AF5" s="242">
        <v>3084000</v>
      </c>
      <c r="AG5" s="234"/>
    </row>
    <row r="6" spans="1:33" s="169" customFormat="1" ht="13.8" x14ac:dyDescent="0.25">
      <c r="A6" s="138" t="s">
        <v>5</v>
      </c>
      <c r="B6" s="32">
        <v>15.8</v>
      </c>
      <c r="C6" s="198"/>
      <c r="D6" s="34">
        <v>213000</v>
      </c>
      <c r="E6" s="95"/>
      <c r="F6" s="32">
        <v>21.8</v>
      </c>
      <c r="G6" s="198"/>
      <c r="H6" s="34">
        <v>673000</v>
      </c>
      <c r="I6" s="198"/>
      <c r="J6" s="30">
        <f>SUM(J7:J8)</f>
        <v>21.34</v>
      </c>
      <c r="K6" s="198"/>
      <c r="L6" s="34">
        <v>288000</v>
      </c>
      <c r="M6" s="95"/>
      <c r="N6" s="30">
        <v>27</v>
      </c>
      <c r="O6" s="198"/>
      <c r="P6" s="34">
        <v>830000</v>
      </c>
      <c r="Q6" s="187"/>
      <c r="R6" s="30">
        <v>20.05</v>
      </c>
      <c r="S6" s="198"/>
      <c r="T6" s="34">
        <v>270500</v>
      </c>
      <c r="U6" s="95"/>
      <c r="V6" s="30">
        <v>25.89</v>
      </c>
      <c r="W6" s="198"/>
      <c r="X6" s="34">
        <v>798500</v>
      </c>
      <c r="Y6" s="187"/>
      <c r="Z6" s="30">
        <v>24.3</v>
      </c>
      <c r="AA6" s="198"/>
      <c r="AB6" s="34">
        <f>SUM(AB7:AB8)</f>
        <v>330000</v>
      </c>
      <c r="AC6" s="95"/>
      <c r="AD6" s="30">
        <v>30.1</v>
      </c>
      <c r="AE6" s="198"/>
      <c r="AF6" s="34">
        <f>SUM(AF7:AF8)</f>
        <v>928000</v>
      </c>
      <c r="AG6" s="187"/>
    </row>
    <row r="7" spans="1:33" ht="13.8" x14ac:dyDescent="0.25">
      <c r="A7" s="144" t="s">
        <v>6</v>
      </c>
      <c r="B7" s="206">
        <v>5.5</v>
      </c>
      <c r="C7" s="278" t="s">
        <v>7</v>
      </c>
      <c r="D7" s="224">
        <v>74000</v>
      </c>
      <c r="E7" s="31" t="s">
        <v>7</v>
      </c>
      <c r="F7" s="42">
        <v>8.4</v>
      </c>
      <c r="G7" s="43" t="s">
        <v>7</v>
      </c>
      <c r="H7" s="224">
        <v>259000</v>
      </c>
      <c r="I7" s="31" t="s">
        <v>7</v>
      </c>
      <c r="J7" s="206">
        <v>7.54</v>
      </c>
      <c r="K7" s="278"/>
      <c r="L7" s="224">
        <v>102000</v>
      </c>
      <c r="M7" s="31"/>
      <c r="N7" s="42">
        <v>10.220000000000001</v>
      </c>
      <c r="O7" s="43"/>
      <c r="P7" s="224">
        <v>315000</v>
      </c>
      <c r="Q7" s="189"/>
      <c r="R7" s="206">
        <v>6.88</v>
      </c>
      <c r="S7" s="278"/>
      <c r="T7" s="224">
        <v>93000</v>
      </c>
      <c r="U7" s="31"/>
      <c r="V7" s="42">
        <v>10.130000000000001</v>
      </c>
      <c r="W7" s="43"/>
      <c r="X7" s="224">
        <v>312500</v>
      </c>
      <c r="Y7" s="189" t="s">
        <v>7</v>
      </c>
      <c r="Z7" s="206">
        <v>8.6</v>
      </c>
      <c r="AA7" s="278"/>
      <c r="AB7" s="224">
        <v>117000</v>
      </c>
      <c r="AC7" s="31"/>
      <c r="AD7" s="42">
        <v>12.2</v>
      </c>
      <c r="AE7" s="43"/>
      <c r="AF7" s="224">
        <v>376000</v>
      </c>
      <c r="AG7" s="189"/>
    </row>
    <row r="8" spans="1:33" ht="13.8" x14ac:dyDescent="0.25">
      <c r="A8" s="144" t="s">
        <v>56</v>
      </c>
      <c r="B8" s="206">
        <v>10.3</v>
      </c>
      <c r="C8" s="278"/>
      <c r="D8" s="224">
        <v>139000</v>
      </c>
      <c r="E8" s="31"/>
      <c r="F8" s="42">
        <v>13.4</v>
      </c>
      <c r="G8" s="43"/>
      <c r="H8" s="224">
        <v>414000</v>
      </c>
      <c r="I8" s="31"/>
      <c r="J8" s="206">
        <v>13.8</v>
      </c>
      <c r="K8" s="278"/>
      <c r="L8" s="224">
        <v>186000</v>
      </c>
      <c r="M8" s="31"/>
      <c r="N8" s="42">
        <v>16.73</v>
      </c>
      <c r="O8" s="43"/>
      <c r="P8" s="224">
        <v>516000</v>
      </c>
      <c r="Q8" s="189"/>
      <c r="R8" s="206">
        <v>13.17</v>
      </c>
      <c r="S8" s="278"/>
      <c r="T8" s="224">
        <v>177500</v>
      </c>
      <c r="U8" s="31"/>
      <c r="V8" s="42">
        <v>15.76</v>
      </c>
      <c r="W8" s="43"/>
      <c r="X8" s="224">
        <v>486000</v>
      </c>
      <c r="Y8" s="189"/>
      <c r="Z8" s="206">
        <v>15.7</v>
      </c>
      <c r="AA8" s="278"/>
      <c r="AB8" s="224">
        <v>213000</v>
      </c>
      <c r="AC8" s="31"/>
      <c r="AD8" s="42">
        <v>17.899999999999999</v>
      </c>
      <c r="AE8" s="43"/>
      <c r="AF8" s="224">
        <v>552000</v>
      </c>
      <c r="AG8" s="189"/>
    </row>
    <row r="9" spans="1:33" ht="13.8" x14ac:dyDescent="0.25">
      <c r="A9" s="138" t="s">
        <v>9</v>
      </c>
      <c r="B9" s="32">
        <v>84.2</v>
      </c>
      <c r="C9" s="279"/>
      <c r="D9" s="34">
        <v>1133000</v>
      </c>
      <c r="E9" s="95"/>
      <c r="F9" s="32">
        <v>78.2</v>
      </c>
      <c r="G9" s="198"/>
      <c r="H9" s="34">
        <v>2408000</v>
      </c>
      <c r="I9" s="198"/>
      <c r="J9" s="30">
        <f>SUM(J10:J13)</f>
        <v>78.67</v>
      </c>
      <c r="K9" s="279"/>
      <c r="L9" s="34">
        <v>1061000</v>
      </c>
      <c r="M9" s="95"/>
      <c r="N9" s="30">
        <v>73</v>
      </c>
      <c r="O9" s="198"/>
      <c r="P9" s="34">
        <v>2251000</v>
      </c>
      <c r="Q9" s="187"/>
      <c r="R9" s="30">
        <v>79.94</v>
      </c>
      <c r="S9" s="279"/>
      <c r="T9" s="34">
        <v>1078000</v>
      </c>
      <c r="U9" s="95"/>
      <c r="V9" s="30">
        <v>74.100000000000009</v>
      </c>
      <c r="W9" s="198"/>
      <c r="X9" s="34">
        <v>2283000</v>
      </c>
      <c r="Y9" s="187"/>
      <c r="Z9" s="30">
        <v>75.7</v>
      </c>
      <c r="AA9" s="279"/>
      <c r="AB9" s="34">
        <f>SUM(AB10:AB13)</f>
        <v>1027000</v>
      </c>
      <c r="AC9" s="95"/>
      <c r="AD9" s="30">
        <v>69.900000000000006</v>
      </c>
      <c r="AE9" s="198"/>
      <c r="AF9" s="34">
        <f>SUM(AF10:AF13)</f>
        <v>2156000</v>
      </c>
      <c r="AG9" s="187"/>
    </row>
    <row r="10" spans="1:33" ht="13.8" x14ac:dyDescent="0.25">
      <c r="A10" s="144" t="s">
        <v>10</v>
      </c>
      <c r="B10" s="206">
        <v>9.4</v>
      </c>
      <c r="C10" s="280"/>
      <c r="D10" s="224">
        <v>126000</v>
      </c>
      <c r="E10" s="31"/>
      <c r="F10" s="42">
        <v>10.1</v>
      </c>
      <c r="G10" s="43" t="s">
        <v>7</v>
      </c>
      <c r="H10" s="224">
        <v>312000</v>
      </c>
      <c r="I10" s="31" t="s">
        <v>7</v>
      </c>
      <c r="J10" s="206">
        <v>12.18</v>
      </c>
      <c r="K10" s="280"/>
      <c r="L10" s="224">
        <v>164000</v>
      </c>
      <c r="M10" s="31"/>
      <c r="N10" s="42">
        <v>13.23</v>
      </c>
      <c r="O10" s="43"/>
      <c r="P10" s="224">
        <v>408000</v>
      </c>
      <c r="Q10" s="189"/>
      <c r="R10" s="206">
        <v>9.0299999999999994</v>
      </c>
      <c r="S10" s="280"/>
      <c r="T10" s="224">
        <v>122000</v>
      </c>
      <c r="U10" s="31"/>
      <c r="V10" s="42">
        <v>9.19</v>
      </c>
      <c r="W10" s="43"/>
      <c r="X10" s="224">
        <v>283000</v>
      </c>
      <c r="Y10" s="189" t="s">
        <v>7</v>
      </c>
      <c r="Z10" s="206">
        <v>10.9</v>
      </c>
      <c r="AA10" s="280"/>
      <c r="AB10" s="224">
        <v>148500</v>
      </c>
      <c r="AC10" s="31"/>
      <c r="AD10" s="42">
        <v>10.1</v>
      </c>
      <c r="AE10" s="43"/>
      <c r="AF10" s="224">
        <v>312000</v>
      </c>
      <c r="AG10" s="189"/>
    </row>
    <row r="11" spans="1:33" ht="13.8" x14ac:dyDescent="0.25">
      <c r="A11" s="144" t="s">
        <v>14</v>
      </c>
      <c r="B11" s="206">
        <v>9.9</v>
      </c>
      <c r="C11" s="278"/>
      <c r="D11" s="224">
        <v>133000</v>
      </c>
      <c r="E11" s="31"/>
      <c r="F11" s="42">
        <v>10.6</v>
      </c>
      <c r="G11" s="43" t="s">
        <v>7</v>
      </c>
      <c r="H11" s="224">
        <v>326000</v>
      </c>
      <c r="I11" s="31" t="s">
        <v>7</v>
      </c>
      <c r="J11" s="206">
        <v>8.82</v>
      </c>
      <c r="K11" s="278"/>
      <c r="L11" s="224">
        <v>119000</v>
      </c>
      <c r="M11" s="31"/>
      <c r="N11" s="42">
        <v>8.99</v>
      </c>
      <c r="O11" s="43" t="s">
        <v>7</v>
      </c>
      <c r="P11" s="224">
        <v>277000</v>
      </c>
      <c r="Q11" s="189"/>
      <c r="R11" s="206">
        <v>8.73</v>
      </c>
      <c r="S11" s="278"/>
      <c r="T11" s="224">
        <v>117500</v>
      </c>
      <c r="U11" s="31"/>
      <c r="V11" s="42">
        <v>8.52</v>
      </c>
      <c r="W11" s="43"/>
      <c r="X11" s="224">
        <v>262500</v>
      </c>
      <c r="Y11" s="189"/>
      <c r="Z11" s="206">
        <v>11</v>
      </c>
      <c r="AA11" s="278"/>
      <c r="AB11" s="224">
        <v>148500</v>
      </c>
      <c r="AC11" s="31"/>
      <c r="AD11" s="42">
        <v>11.5</v>
      </c>
      <c r="AE11" s="43"/>
      <c r="AF11" s="224">
        <v>356000</v>
      </c>
      <c r="AG11" s="189"/>
    </row>
    <row r="12" spans="1:33" ht="13.8" x14ac:dyDescent="0.25">
      <c r="A12" s="144" t="s">
        <v>62</v>
      </c>
      <c r="B12" s="206">
        <v>53.1</v>
      </c>
      <c r="C12" s="278"/>
      <c r="D12" s="224">
        <v>715000</v>
      </c>
      <c r="E12" s="31"/>
      <c r="F12" s="42">
        <v>49.2</v>
      </c>
      <c r="G12" s="43"/>
      <c r="H12" s="224">
        <v>1517000</v>
      </c>
      <c r="I12" s="31"/>
      <c r="J12" s="206">
        <v>49.37</v>
      </c>
      <c r="K12" s="278"/>
      <c r="L12" s="224">
        <v>666000</v>
      </c>
      <c r="M12" s="31"/>
      <c r="N12" s="42">
        <v>45.12</v>
      </c>
      <c r="O12" s="43"/>
      <c r="P12" s="224">
        <v>1390000</v>
      </c>
      <c r="Q12" s="189"/>
      <c r="R12" s="206">
        <v>50.55</v>
      </c>
      <c r="S12" s="278"/>
      <c r="T12" s="224">
        <v>681500</v>
      </c>
      <c r="U12" s="31"/>
      <c r="V12" s="42">
        <v>46.69</v>
      </c>
      <c r="W12" s="43"/>
      <c r="X12" s="224">
        <v>1438500</v>
      </c>
      <c r="Y12" s="189"/>
      <c r="Z12" s="206">
        <v>44.3</v>
      </c>
      <c r="AA12" s="278"/>
      <c r="AB12" s="224">
        <v>601000</v>
      </c>
      <c r="AC12" s="31"/>
      <c r="AD12" s="42">
        <v>40.700000000000003</v>
      </c>
      <c r="AE12" s="43"/>
      <c r="AF12" s="224">
        <v>1254000</v>
      </c>
      <c r="AG12" s="189"/>
    </row>
    <row r="13" spans="1:33" ht="13.8" x14ac:dyDescent="0.25">
      <c r="A13" s="144" t="s">
        <v>63</v>
      </c>
      <c r="B13" s="265">
        <v>11.8</v>
      </c>
      <c r="C13" s="281"/>
      <c r="D13" s="251">
        <v>159000</v>
      </c>
      <c r="E13" s="31"/>
      <c r="F13" s="52">
        <v>8.1999999999999993</v>
      </c>
      <c r="G13" s="57"/>
      <c r="H13" s="251">
        <v>253000</v>
      </c>
      <c r="I13" s="31"/>
      <c r="J13" s="265">
        <v>8.3000000000000007</v>
      </c>
      <c r="K13" s="281"/>
      <c r="L13" s="251">
        <v>112000</v>
      </c>
      <c r="M13" s="64"/>
      <c r="N13" s="52">
        <v>5.71</v>
      </c>
      <c r="O13" s="57" t="s">
        <v>7</v>
      </c>
      <c r="P13" s="251">
        <v>176000</v>
      </c>
      <c r="Q13" s="204"/>
      <c r="R13" s="265">
        <v>11.63</v>
      </c>
      <c r="S13" s="281"/>
      <c r="T13" s="251">
        <v>157000</v>
      </c>
      <c r="U13" s="64"/>
      <c r="V13" s="52">
        <v>9.6999999999999993</v>
      </c>
      <c r="W13" s="57"/>
      <c r="X13" s="251">
        <v>299000</v>
      </c>
      <c r="Y13" s="204"/>
      <c r="Z13" s="265">
        <v>9.5</v>
      </c>
      <c r="AA13" s="281"/>
      <c r="AB13" s="251">
        <v>129000</v>
      </c>
      <c r="AC13" s="64"/>
      <c r="AD13" s="52">
        <v>7.6</v>
      </c>
      <c r="AE13" s="57" t="s">
        <v>7</v>
      </c>
      <c r="AF13" s="251">
        <v>234000</v>
      </c>
      <c r="AG13" s="204" t="s">
        <v>7</v>
      </c>
    </row>
    <row r="14" spans="1:33" ht="12.75" customHeight="1" x14ac:dyDescent="0.25">
      <c r="A14" s="323" t="s">
        <v>54</v>
      </c>
      <c r="B14" s="323"/>
      <c r="C14" s="323"/>
      <c r="D14" s="323"/>
      <c r="E14" s="323"/>
      <c r="F14" s="323"/>
      <c r="G14" s="323"/>
      <c r="H14" s="323"/>
      <c r="I14" s="323"/>
    </row>
    <row r="15" spans="1:33" ht="12.75" customHeight="1" x14ac:dyDescent="0.25">
      <c r="A15" s="318" t="s">
        <v>64</v>
      </c>
      <c r="B15" s="318"/>
      <c r="C15" s="318"/>
      <c r="D15" s="318"/>
      <c r="E15" s="318"/>
      <c r="F15" s="318"/>
      <c r="G15" s="318"/>
      <c r="H15" s="318"/>
      <c r="I15" s="318"/>
    </row>
    <row r="16" spans="1:33" ht="45.6" customHeight="1" x14ac:dyDescent="0.25">
      <c r="A16" s="318" t="s">
        <v>74</v>
      </c>
      <c r="B16" s="318"/>
      <c r="C16" s="318"/>
      <c r="D16" s="318"/>
      <c r="E16" s="318"/>
      <c r="F16" s="318"/>
      <c r="G16" s="318"/>
      <c r="H16" s="318"/>
      <c r="I16" s="318"/>
    </row>
    <row r="17" spans="1:9" ht="12.75" customHeight="1" x14ac:dyDescent="0.25">
      <c r="A17" s="318" t="s">
        <v>11</v>
      </c>
      <c r="B17" s="318"/>
      <c r="C17" s="318"/>
      <c r="D17" s="318"/>
      <c r="E17" s="318"/>
      <c r="F17" s="318"/>
      <c r="G17" s="318"/>
      <c r="H17" s="318"/>
      <c r="I17" s="318"/>
    </row>
    <row r="18" spans="1:9" ht="12.75" customHeight="1" x14ac:dyDescent="0.25">
      <c r="A18" s="318" t="s">
        <v>12</v>
      </c>
      <c r="B18" s="318"/>
      <c r="C18" s="318"/>
      <c r="D18" s="318"/>
      <c r="E18" s="318"/>
      <c r="F18" s="318"/>
      <c r="G18" s="318"/>
      <c r="H18" s="318"/>
      <c r="I18" s="318"/>
    </row>
    <row r="19" spans="1:9" ht="12.75" customHeight="1" x14ac:dyDescent="0.25">
      <c r="A19" s="318" t="s">
        <v>13</v>
      </c>
      <c r="B19" s="318"/>
      <c r="C19" s="318"/>
      <c r="D19" s="318"/>
      <c r="E19" s="318"/>
      <c r="F19" s="318"/>
      <c r="G19" s="318"/>
      <c r="H19" s="318"/>
      <c r="I19" s="318"/>
    </row>
    <row r="20" spans="1:9" ht="28.5" customHeight="1" x14ac:dyDescent="0.25">
      <c r="A20" s="318" t="s">
        <v>67</v>
      </c>
      <c r="B20" s="318"/>
      <c r="C20" s="318"/>
      <c r="D20" s="318"/>
      <c r="E20" s="318"/>
      <c r="F20" s="318"/>
      <c r="G20" s="318"/>
      <c r="H20" s="318"/>
      <c r="I20" s="318"/>
    </row>
    <row r="21" spans="1:9" x14ac:dyDescent="0.25">
      <c r="A21" s="2"/>
      <c r="B21" s="257"/>
      <c r="C21" s="184"/>
      <c r="D21" s="2"/>
      <c r="E21" s="184"/>
      <c r="F21" s="257"/>
      <c r="G21" s="184"/>
      <c r="H21" s="2"/>
      <c r="I21" s="184"/>
    </row>
  </sheetData>
  <mergeCells count="21">
    <mergeCell ref="Z2:AG2"/>
    <mergeCell ref="Z3:AC3"/>
    <mergeCell ref="AD3:AF3"/>
    <mergeCell ref="A1:AG1"/>
    <mergeCell ref="R2:Y2"/>
    <mergeCell ref="R3:U3"/>
    <mergeCell ref="V3:X3"/>
    <mergeCell ref="J2:Q2"/>
    <mergeCell ref="J3:M3"/>
    <mergeCell ref="N3:P3"/>
    <mergeCell ref="A18:I18"/>
    <mergeCell ref="A19:I19"/>
    <mergeCell ref="A20:I20"/>
    <mergeCell ref="A15:I15"/>
    <mergeCell ref="B2:I2"/>
    <mergeCell ref="A3:A4"/>
    <mergeCell ref="B3:E3"/>
    <mergeCell ref="F3:H3"/>
    <mergeCell ref="A16:I16"/>
    <mergeCell ref="A17:I17"/>
    <mergeCell ref="A14:I14"/>
  </mergeCells>
  <pageMargins left="0.7" right="0.7" top="0.75" bottom="0.75" header="0.3" footer="0.3"/>
  <pageSetup scale="71"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1"/>
  <sheetViews>
    <sheetView zoomScaleNormal="100" zoomScaleSheetLayoutView="90" workbookViewId="0">
      <selection sqref="A1:AG1"/>
    </sheetView>
  </sheetViews>
  <sheetFormatPr baseColWidth="10" defaultColWidth="8.6640625" defaultRowHeight="14.4" x14ac:dyDescent="0.25"/>
  <cols>
    <col min="1" max="1" width="40.6640625" customWidth="1"/>
    <col min="2" max="2" width="10.6640625" style="169" customWidth="1"/>
    <col min="3" max="3" width="1.44140625" style="185" customWidth="1"/>
    <col min="4" max="4" width="11.6640625" customWidth="1"/>
    <col min="5" max="5" width="1.44140625" style="185" customWidth="1"/>
    <col min="6" max="6" width="11.33203125" style="169" customWidth="1"/>
    <col min="7" max="7" width="1.44140625" style="185" customWidth="1"/>
    <col min="8" max="8" width="14.33203125" customWidth="1"/>
    <col min="9" max="9" width="1.44140625" style="185" customWidth="1"/>
    <col min="10" max="10" width="13.6640625" customWidth="1"/>
    <col min="11" max="11" width="1.5546875" bestFit="1" customWidth="1"/>
    <col min="12" max="12" width="13.6640625" customWidth="1"/>
    <col min="13" max="13" width="1.5546875" bestFit="1" customWidth="1"/>
    <col min="14" max="14" width="12.6640625" customWidth="1"/>
    <col min="15" max="15" width="1.109375" bestFit="1" customWidth="1"/>
    <col min="16" max="16" width="13" customWidth="1"/>
    <col min="17" max="17" width="1.33203125" bestFit="1" customWidth="1"/>
    <col min="18" max="18" width="12" customWidth="1"/>
    <col min="19" max="19" width="1.5546875" bestFit="1" customWidth="1"/>
    <col min="20" max="20" width="10.5546875" customWidth="1"/>
    <col min="21" max="21" width="1.33203125" bestFit="1" customWidth="1"/>
    <col min="22" max="22" width="11.44140625" customWidth="1"/>
    <col min="23" max="23" width="1.109375" bestFit="1" customWidth="1"/>
    <col min="24" max="24" width="12.109375" customWidth="1"/>
    <col min="25" max="25" width="1.33203125" bestFit="1" customWidth="1"/>
    <col min="26" max="26" width="12.6640625" customWidth="1"/>
    <col min="27" max="27" width="2" bestFit="1" customWidth="1"/>
    <col min="28" max="28" width="12.44140625" customWidth="1"/>
    <col min="29" max="29" width="2" bestFit="1" customWidth="1"/>
    <col min="30" max="30" width="11.5546875" customWidth="1"/>
    <col min="31" max="31" width="2" bestFit="1" customWidth="1"/>
    <col min="32" max="32" width="11" customWidth="1"/>
    <col min="33" max="33" width="2" bestFit="1" customWidth="1"/>
  </cols>
  <sheetData>
    <row r="1" spans="1:33" ht="16.8" customHeight="1" x14ac:dyDescent="0.25">
      <c r="A1" s="324" t="s">
        <v>73</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2.75" customHeight="1" x14ac:dyDescent="0.25">
      <c r="A2" s="175"/>
      <c r="B2" s="320" t="s">
        <v>37</v>
      </c>
      <c r="C2" s="320"/>
      <c r="D2" s="320"/>
      <c r="E2" s="320"/>
      <c r="F2" s="320"/>
      <c r="G2" s="320"/>
      <c r="H2" s="320"/>
      <c r="I2" s="320"/>
      <c r="J2" s="320" t="s">
        <v>38</v>
      </c>
      <c r="K2" s="320"/>
      <c r="L2" s="320"/>
      <c r="M2" s="320"/>
      <c r="N2" s="320"/>
      <c r="O2" s="320"/>
      <c r="P2" s="320"/>
      <c r="Q2" s="325"/>
      <c r="R2" s="320" t="s">
        <v>39</v>
      </c>
      <c r="S2" s="320"/>
      <c r="T2" s="320"/>
      <c r="U2" s="320"/>
      <c r="V2" s="320"/>
      <c r="W2" s="320"/>
      <c r="X2" s="320"/>
      <c r="Y2" s="325"/>
      <c r="Z2" s="320" t="s">
        <v>40</v>
      </c>
      <c r="AA2" s="320"/>
      <c r="AB2" s="320"/>
      <c r="AC2" s="320"/>
      <c r="AD2" s="320"/>
      <c r="AE2" s="320"/>
      <c r="AF2" s="320"/>
      <c r="AG2" s="325"/>
    </row>
    <row r="3" spans="1:33" ht="13.8" x14ac:dyDescent="0.25">
      <c r="A3" s="327"/>
      <c r="B3" s="319" t="s">
        <v>0</v>
      </c>
      <c r="C3" s="319"/>
      <c r="D3" s="319"/>
      <c r="E3" s="319"/>
      <c r="F3" s="319" t="s">
        <v>1</v>
      </c>
      <c r="G3" s="319"/>
      <c r="H3" s="319"/>
      <c r="I3" s="235"/>
      <c r="J3" s="326" t="s">
        <v>0</v>
      </c>
      <c r="K3" s="326"/>
      <c r="L3" s="326"/>
      <c r="M3" s="326"/>
      <c r="N3" s="326" t="s">
        <v>1</v>
      </c>
      <c r="O3" s="326"/>
      <c r="P3" s="326"/>
      <c r="Q3" s="254"/>
      <c r="R3" s="326" t="s">
        <v>0</v>
      </c>
      <c r="S3" s="326"/>
      <c r="T3" s="326"/>
      <c r="U3" s="326"/>
      <c r="V3" s="326" t="s">
        <v>1</v>
      </c>
      <c r="W3" s="326"/>
      <c r="X3" s="326"/>
      <c r="Y3" s="254"/>
      <c r="Z3" s="326" t="s">
        <v>0</v>
      </c>
      <c r="AA3" s="326"/>
      <c r="AB3" s="326"/>
      <c r="AC3" s="326"/>
      <c r="AD3" s="326" t="s">
        <v>1</v>
      </c>
      <c r="AE3" s="326"/>
      <c r="AF3" s="326"/>
      <c r="AG3" s="254"/>
    </row>
    <row r="4" spans="1:33" ht="23.4" x14ac:dyDescent="0.25">
      <c r="A4" s="327"/>
      <c r="B4" s="236" t="s">
        <v>2</v>
      </c>
      <c r="C4" s="237"/>
      <c r="D4" s="233" t="s">
        <v>3</v>
      </c>
      <c r="E4" s="238"/>
      <c r="F4" s="239" t="s">
        <v>2</v>
      </c>
      <c r="G4" s="237"/>
      <c r="H4" s="233" t="s">
        <v>3</v>
      </c>
      <c r="I4" s="238"/>
      <c r="J4" s="255" t="s">
        <v>2</v>
      </c>
      <c r="K4" s="193"/>
      <c r="L4" s="78" t="s">
        <v>3</v>
      </c>
      <c r="M4" s="186"/>
      <c r="N4" s="256" t="s">
        <v>2</v>
      </c>
      <c r="O4" s="193"/>
      <c r="P4" s="78" t="s">
        <v>3</v>
      </c>
      <c r="Q4" s="181"/>
      <c r="R4" s="255" t="s">
        <v>2</v>
      </c>
      <c r="S4" s="193"/>
      <c r="T4" s="78" t="s">
        <v>3</v>
      </c>
      <c r="U4" s="186"/>
      <c r="V4" s="256" t="s">
        <v>2</v>
      </c>
      <c r="W4" s="193"/>
      <c r="X4" s="78" t="s">
        <v>3</v>
      </c>
      <c r="Y4" s="181"/>
      <c r="Z4" s="255" t="s">
        <v>2</v>
      </c>
      <c r="AA4" s="193"/>
      <c r="AB4" s="78" t="s">
        <v>3</v>
      </c>
      <c r="AC4" s="186"/>
      <c r="AD4" s="256" t="s">
        <v>2</v>
      </c>
      <c r="AE4" s="193"/>
      <c r="AF4" s="78" t="s">
        <v>3</v>
      </c>
      <c r="AG4" s="181"/>
    </row>
    <row r="5" spans="1:33" x14ac:dyDescent="0.25">
      <c r="A5" s="130" t="s">
        <v>4</v>
      </c>
      <c r="B5" s="240">
        <v>100</v>
      </c>
      <c r="C5" s="241"/>
      <c r="D5" s="242">
        <v>1342000</v>
      </c>
      <c r="E5" s="187"/>
      <c r="F5" s="30">
        <v>100</v>
      </c>
      <c r="G5" s="243"/>
      <c r="H5" s="242">
        <v>3079000</v>
      </c>
      <c r="I5" s="234"/>
      <c r="J5" s="240">
        <v>100</v>
      </c>
      <c r="K5" s="241"/>
      <c r="L5" s="242">
        <v>1340000</v>
      </c>
      <c r="M5" s="187"/>
      <c r="N5" s="30">
        <v>100</v>
      </c>
      <c r="O5" s="243"/>
      <c r="P5" s="242">
        <v>3079000</v>
      </c>
      <c r="Q5" s="234"/>
      <c r="R5" s="260">
        <v>100</v>
      </c>
      <c r="S5" s="261"/>
      <c r="T5" s="242">
        <v>1340000</v>
      </c>
      <c r="U5" s="267"/>
      <c r="V5" s="142">
        <v>100</v>
      </c>
      <c r="W5" s="267"/>
      <c r="X5" s="242">
        <v>3079000</v>
      </c>
      <c r="Y5" s="268"/>
      <c r="Z5" s="260">
        <v>100</v>
      </c>
      <c r="AA5" s="261"/>
      <c r="AB5" s="242">
        <v>1347000</v>
      </c>
      <c r="AC5" s="267"/>
      <c r="AD5" s="142">
        <v>100</v>
      </c>
      <c r="AE5" s="267"/>
      <c r="AF5" s="242">
        <v>3082000</v>
      </c>
      <c r="AG5" s="268"/>
    </row>
    <row r="6" spans="1:33" s="169" customFormat="1" x14ac:dyDescent="0.25">
      <c r="A6" s="138" t="s">
        <v>5</v>
      </c>
      <c r="B6" s="169">
        <v>15.2</v>
      </c>
      <c r="C6" s="244"/>
      <c r="D6" s="4">
        <v>204000</v>
      </c>
      <c r="E6" s="188"/>
      <c r="F6" s="169">
        <v>20.3</v>
      </c>
      <c r="G6" s="244"/>
      <c r="H6" s="4">
        <v>625000</v>
      </c>
      <c r="I6" s="187"/>
      <c r="J6" s="169">
        <v>17.2</v>
      </c>
      <c r="K6" s="244"/>
      <c r="L6" s="4">
        <v>231000</v>
      </c>
      <c r="M6" s="188"/>
      <c r="N6" s="169">
        <v>23.6</v>
      </c>
      <c r="O6" s="244"/>
      <c r="P6" s="4">
        <v>727000</v>
      </c>
      <c r="Q6" s="187"/>
      <c r="R6" s="139">
        <v>17.600000000000001</v>
      </c>
      <c r="S6" s="267"/>
      <c r="T6" s="141">
        <v>236000</v>
      </c>
      <c r="U6" s="269"/>
      <c r="V6" s="139">
        <v>23</v>
      </c>
      <c r="W6" s="267"/>
      <c r="X6" s="141">
        <v>707000</v>
      </c>
      <c r="Y6" s="267"/>
      <c r="Z6" s="139">
        <v>16.899999999999999</v>
      </c>
      <c r="AA6" s="267"/>
      <c r="AB6" s="141">
        <v>228000</v>
      </c>
      <c r="AC6" s="269"/>
      <c r="AD6" s="139">
        <v>22.1</v>
      </c>
      <c r="AE6" s="267"/>
      <c r="AF6" s="141">
        <v>680000</v>
      </c>
      <c r="AG6" s="267"/>
    </row>
    <row r="7" spans="1:33" ht="13.8" x14ac:dyDescent="0.25">
      <c r="A7" s="144" t="s">
        <v>6</v>
      </c>
      <c r="B7" s="258">
        <v>4.71</v>
      </c>
      <c r="C7" s="245" t="s">
        <v>7</v>
      </c>
      <c r="D7" s="224">
        <v>63000</v>
      </c>
      <c r="E7" s="189" t="s">
        <v>7</v>
      </c>
      <c r="F7" s="42">
        <v>5.91</v>
      </c>
      <c r="G7" s="246" t="s">
        <v>7</v>
      </c>
      <c r="H7" s="224">
        <v>182000</v>
      </c>
      <c r="I7" s="189" t="s">
        <v>7</v>
      </c>
      <c r="J7" s="258">
        <v>5</v>
      </c>
      <c r="K7" s="245" t="s">
        <v>7</v>
      </c>
      <c r="L7" s="224">
        <v>67000</v>
      </c>
      <c r="M7" s="189" t="s">
        <v>7</v>
      </c>
      <c r="N7" s="42">
        <v>7.5</v>
      </c>
      <c r="O7" s="246" t="s">
        <v>7</v>
      </c>
      <c r="P7" s="224">
        <v>230000</v>
      </c>
      <c r="Q7" s="189" t="s">
        <v>7</v>
      </c>
      <c r="R7" s="206">
        <v>5.5</v>
      </c>
      <c r="S7" s="262" t="s">
        <v>7</v>
      </c>
      <c r="T7" s="224">
        <v>74000</v>
      </c>
      <c r="U7" s="270" t="s">
        <v>7</v>
      </c>
      <c r="V7" s="149">
        <v>8.3000000000000007</v>
      </c>
      <c r="W7" s="271" t="s">
        <v>7</v>
      </c>
      <c r="X7" s="224">
        <v>254000</v>
      </c>
      <c r="Y7" s="270" t="s">
        <v>7</v>
      </c>
      <c r="Z7" s="206">
        <v>5.4</v>
      </c>
      <c r="AA7" s="262" t="s">
        <v>7</v>
      </c>
      <c r="AB7" s="224">
        <v>73000</v>
      </c>
      <c r="AC7" s="270" t="s">
        <v>7</v>
      </c>
      <c r="AD7" s="149">
        <v>7.7</v>
      </c>
      <c r="AE7" s="271" t="s">
        <v>7</v>
      </c>
      <c r="AF7" s="224">
        <v>237000</v>
      </c>
      <c r="AG7" s="270" t="s">
        <v>7</v>
      </c>
    </row>
    <row r="8" spans="1:33" x14ac:dyDescent="0.25">
      <c r="A8" s="144" t="s">
        <v>56</v>
      </c>
      <c r="B8" s="258">
        <v>10.46</v>
      </c>
      <c r="C8" s="247"/>
      <c r="D8" s="224">
        <v>140000</v>
      </c>
      <c r="E8" s="189"/>
      <c r="F8" s="42">
        <v>14.39</v>
      </c>
      <c r="G8" s="246"/>
      <c r="H8" s="224">
        <v>443000</v>
      </c>
      <c r="I8" s="189"/>
      <c r="J8" s="258">
        <v>12.2</v>
      </c>
      <c r="K8" s="247"/>
      <c r="L8" s="224">
        <v>164000</v>
      </c>
      <c r="M8" s="189"/>
      <c r="N8" s="42">
        <v>16.100000000000001</v>
      </c>
      <c r="O8" s="246"/>
      <c r="P8" s="224">
        <v>497000</v>
      </c>
      <c r="Q8" s="189"/>
      <c r="R8" s="206">
        <v>12.1</v>
      </c>
      <c r="S8" s="262"/>
      <c r="T8" s="224">
        <v>162000</v>
      </c>
      <c r="U8" s="270"/>
      <c r="V8" s="149">
        <v>14.7</v>
      </c>
      <c r="W8" s="271"/>
      <c r="X8" s="224">
        <v>453000</v>
      </c>
      <c r="Y8" s="270"/>
      <c r="Z8" s="206">
        <v>11.5</v>
      </c>
      <c r="AA8" s="262"/>
      <c r="AB8" s="224">
        <v>155000</v>
      </c>
      <c r="AC8" s="270"/>
      <c r="AD8" s="149">
        <v>14.4</v>
      </c>
      <c r="AE8" s="271"/>
      <c r="AF8" s="224">
        <v>443000</v>
      </c>
      <c r="AG8" s="270"/>
    </row>
    <row r="9" spans="1:33" x14ac:dyDescent="0.25">
      <c r="A9" s="138" t="s">
        <v>9</v>
      </c>
      <c r="B9" s="169">
        <v>84.8</v>
      </c>
      <c r="C9" s="248"/>
      <c r="D9" s="4">
        <v>1139000</v>
      </c>
      <c r="E9" s="188"/>
      <c r="F9" s="169">
        <v>79.7</v>
      </c>
      <c r="G9" s="244"/>
      <c r="H9" s="4">
        <v>2454000</v>
      </c>
      <c r="I9" s="187"/>
      <c r="J9" s="169">
        <v>82.8</v>
      </c>
      <c r="K9" s="248"/>
      <c r="L9" s="4">
        <v>1109000</v>
      </c>
      <c r="M9" s="188"/>
      <c r="N9" s="169">
        <v>76.400000000000006</v>
      </c>
      <c r="O9" s="244"/>
      <c r="P9" s="4">
        <v>2352000</v>
      </c>
      <c r="Q9" s="187"/>
      <c r="R9" s="139">
        <v>82.4</v>
      </c>
      <c r="S9" s="263"/>
      <c r="T9" s="141">
        <v>1104000</v>
      </c>
      <c r="U9" s="269"/>
      <c r="V9" s="139">
        <v>77</v>
      </c>
      <c r="W9" s="267"/>
      <c r="X9" s="141">
        <v>2372000</v>
      </c>
      <c r="Y9" s="267"/>
      <c r="Z9" s="139">
        <v>83.1</v>
      </c>
      <c r="AA9" s="263"/>
      <c r="AB9" s="141">
        <v>1119000</v>
      </c>
      <c r="AC9" s="269"/>
      <c r="AD9" s="139">
        <v>77.900000000000006</v>
      </c>
      <c r="AE9" s="267"/>
      <c r="AF9" s="141">
        <v>2402000</v>
      </c>
      <c r="AG9" s="267"/>
    </row>
    <row r="10" spans="1:33" x14ac:dyDescent="0.25">
      <c r="A10" s="144" t="s">
        <v>10</v>
      </c>
      <c r="B10" s="258">
        <v>7.01</v>
      </c>
      <c r="C10" s="249"/>
      <c r="D10" s="224">
        <v>94000</v>
      </c>
      <c r="E10" s="189"/>
      <c r="F10" s="42">
        <v>7.56</v>
      </c>
      <c r="G10" s="246" t="s">
        <v>7</v>
      </c>
      <c r="H10" s="224">
        <v>233000</v>
      </c>
      <c r="I10" s="189" t="s">
        <v>7</v>
      </c>
      <c r="J10" s="258">
        <v>7.3</v>
      </c>
      <c r="K10" s="249" t="s">
        <v>7</v>
      </c>
      <c r="L10" s="224">
        <v>97000</v>
      </c>
      <c r="M10" s="189" t="s">
        <v>7</v>
      </c>
      <c r="N10" s="42">
        <v>7.9</v>
      </c>
      <c r="O10" s="246" t="s">
        <v>7</v>
      </c>
      <c r="P10" s="224">
        <v>241000</v>
      </c>
      <c r="Q10" s="189" t="s">
        <v>7</v>
      </c>
      <c r="R10" s="206">
        <v>7.6</v>
      </c>
      <c r="S10" s="264"/>
      <c r="T10" s="224">
        <v>101000</v>
      </c>
      <c r="U10" s="270"/>
      <c r="V10" s="149">
        <v>7.9</v>
      </c>
      <c r="W10" s="271" t="s">
        <v>7</v>
      </c>
      <c r="X10" s="224">
        <v>243000</v>
      </c>
      <c r="Y10" s="270" t="s">
        <v>7</v>
      </c>
      <c r="Z10" s="206">
        <v>10.7</v>
      </c>
      <c r="AA10" s="264"/>
      <c r="AB10" s="224">
        <v>145000</v>
      </c>
      <c r="AC10" s="270"/>
      <c r="AD10" s="149">
        <v>12.4</v>
      </c>
      <c r="AE10" s="271" t="s">
        <v>7</v>
      </c>
      <c r="AF10" s="224">
        <v>385000</v>
      </c>
      <c r="AG10" s="270" t="s">
        <v>7</v>
      </c>
    </row>
    <row r="11" spans="1:33" x14ac:dyDescent="0.25">
      <c r="A11" s="144" t="s">
        <v>14</v>
      </c>
      <c r="B11" s="258">
        <v>11.23</v>
      </c>
      <c r="C11" s="247"/>
      <c r="D11" s="224">
        <v>151000</v>
      </c>
      <c r="E11" s="189"/>
      <c r="F11" s="42">
        <v>12.12</v>
      </c>
      <c r="G11" s="246"/>
      <c r="H11" s="224">
        <v>373000</v>
      </c>
      <c r="I11" s="189"/>
      <c r="J11" s="258">
        <v>9</v>
      </c>
      <c r="K11" s="247" t="s">
        <v>7</v>
      </c>
      <c r="L11" s="224">
        <v>121000</v>
      </c>
      <c r="M11" s="189" t="s">
        <v>7</v>
      </c>
      <c r="N11" s="42">
        <v>10</v>
      </c>
      <c r="O11" s="246" t="s">
        <v>7</v>
      </c>
      <c r="P11" s="224">
        <v>309000</v>
      </c>
      <c r="Q11" s="189" t="s">
        <v>7</v>
      </c>
      <c r="R11" s="206">
        <v>8.4</v>
      </c>
      <c r="S11" s="262"/>
      <c r="T11" s="224">
        <v>113000</v>
      </c>
      <c r="U11" s="270"/>
      <c r="V11" s="149">
        <v>8.5</v>
      </c>
      <c r="W11" s="271" t="s">
        <v>7</v>
      </c>
      <c r="X11" s="224">
        <v>263000</v>
      </c>
      <c r="Y11" s="270" t="s">
        <v>7</v>
      </c>
      <c r="Z11" s="206">
        <v>11.8</v>
      </c>
      <c r="AA11" s="262"/>
      <c r="AB11" s="224">
        <v>158000</v>
      </c>
      <c r="AC11" s="270"/>
      <c r="AD11" s="149">
        <v>11.2</v>
      </c>
      <c r="AE11" s="271"/>
      <c r="AF11" s="224">
        <v>344000</v>
      </c>
      <c r="AG11" s="270"/>
    </row>
    <row r="12" spans="1:33" x14ac:dyDescent="0.25">
      <c r="A12" s="144" t="s">
        <v>62</v>
      </c>
      <c r="B12" s="258">
        <v>51.18</v>
      </c>
      <c r="C12" s="247"/>
      <c r="D12" s="224">
        <v>687000</v>
      </c>
      <c r="E12" s="189"/>
      <c r="F12" s="42">
        <v>48.24</v>
      </c>
      <c r="G12" s="246"/>
      <c r="H12" s="224">
        <v>1485000</v>
      </c>
      <c r="I12" s="189"/>
      <c r="J12" s="258">
        <v>56.2</v>
      </c>
      <c r="K12" s="247"/>
      <c r="L12" s="224">
        <v>753000</v>
      </c>
      <c r="M12" s="189"/>
      <c r="N12" s="42">
        <v>50.8</v>
      </c>
      <c r="O12" s="246"/>
      <c r="P12" s="224">
        <v>1560000</v>
      </c>
      <c r="Q12" s="189"/>
      <c r="R12" s="206">
        <v>53.2</v>
      </c>
      <c r="S12" s="262"/>
      <c r="T12" s="224">
        <v>713000</v>
      </c>
      <c r="U12" s="270"/>
      <c r="V12" s="149">
        <v>50.6</v>
      </c>
      <c r="W12" s="271"/>
      <c r="X12" s="224">
        <v>1558000</v>
      </c>
      <c r="Y12" s="270"/>
      <c r="Z12" s="206">
        <v>51.8</v>
      </c>
      <c r="AA12" s="262"/>
      <c r="AB12" s="224">
        <v>698000</v>
      </c>
      <c r="AC12" s="270"/>
      <c r="AD12" s="149">
        <v>47.2</v>
      </c>
      <c r="AE12" s="271"/>
      <c r="AF12" s="224">
        <v>1453000</v>
      </c>
      <c r="AG12" s="270"/>
    </row>
    <row r="13" spans="1:33" x14ac:dyDescent="0.25">
      <c r="A13" s="144" t="s">
        <v>63</v>
      </c>
      <c r="B13" s="259">
        <v>15.4</v>
      </c>
      <c r="C13" s="250"/>
      <c r="D13" s="251">
        <v>207000</v>
      </c>
      <c r="E13" s="189"/>
      <c r="F13" s="52">
        <v>11.78</v>
      </c>
      <c r="G13" s="252"/>
      <c r="H13" s="251">
        <v>363000</v>
      </c>
      <c r="I13" s="189"/>
      <c r="J13" s="259">
        <v>10.3</v>
      </c>
      <c r="K13" s="250"/>
      <c r="L13" s="251">
        <v>138000</v>
      </c>
      <c r="M13" s="204"/>
      <c r="N13" s="52">
        <v>7.9</v>
      </c>
      <c r="O13" s="252"/>
      <c r="P13" s="251">
        <v>242000</v>
      </c>
      <c r="Q13" s="204"/>
      <c r="R13" s="265">
        <v>13.2</v>
      </c>
      <c r="S13" s="266"/>
      <c r="T13" s="251">
        <v>177000</v>
      </c>
      <c r="U13" s="272"/>
      <c r="V13" s="164">
        <v>10</v>
      </c>
      <c r="W13" s="273"/>
      <c r="X13" s="251">
        <v>308000</v>
      </c>
      <c r="Y13" s="272"/>
      <c r="Z13" s="265">
        <v>8.8000000000000007</v>
      </c>
      <c r="AA13" s="266"/>
      <c r="AB13" s="251">
        <v>118000</v>
      </c>
      <c r="AC13" s="272"/>
      <c r="AD13" s="164">
        <v>7.1</v>
      </c>
      <c r="AE13" s="273" t="s">
        <v>7</v>
      </c>
      <c r="AF13" s="251">
        <v>220000</v>
      </c>
      <c r="AG13" s="272" t="s">
        <v>7</v>
      </c>
    </row>
    <row r="14" spans="1:33" ht="12.75" customHeight="1" x14ac:dyDescent="0.25">
      <c r="A14" s="323" t="s">
        <v>54</v>
      </c>
      <c r="B14" s="323"/>
      <c r="C14" s="323"/>
      <c r="D14" s="323"/>
      <c r="E14" s="323"/>
      <c r="F14" s="323"/>
      <c r="G14" s="323"/>
      <c r="H14" s="323"/>
      <c r="I14" s="323"/>
      <c r="J14" s="323"/>
      <c r="K14" s="323"/>
      <c r="L14" s="323"/>
      <c r="M14" s="323"/>
      <c r="N14" s="323"/>
      <c r="O14" s="323"/>
      <c r="P14" s="323"/>
      <c r="Q14" s="323"/>
    </row>
    <row r="15" spans="1:33" ht="12.75" customHeight="1" x14ac:dyDescent="0.25">
      <c r="A15" s="318" t="s">
        <v>64</v>
      </c>
      <c r="B15" s="318"/>
      <c r="C15" s="318"/>
      <c r="D15" s="318"/>
      <c r="E15" s="318"/>
      <c r="F15" s="318"/>
      <c r="G15" s="318"/>
      <c r="H15" s="318"/>
      <c r="I15" s="318"/>
      <c r="J15" s="318"/>
      <c r="K15" s="318"/>
      <c r="L15" s="318"/>
      <c r="M15" s="318"/>
      <c r="N15" s="318"/>
      <c r="O15" s="318"/>
      <c r="P15" s="318"/>
      <c r="Q15" s="318"/>
    </row>
    <row r="16" spans="1:33" ht="40.5" customHeight="1" x14ac:dyDescent="0.25">
      <c r="A16" s="318" t="s">
        <v>75</v>
      </c>
      <c r="B16" s="318"/>
      <c r="C16" s="318"/>
      <c r="D16" s="318"/>
      <c r="E16" s="318"/>
      <c r="F16" s="318"/>
      <c r="G16" s="318"/>
      <c r="H16" s="318"/>
      <c r="I16" s="318"/>
      <c r="J16" s="318"/>
      <c r="K16" s="318"/>
      <c r="L16" s="318"/>
      <c r="M16" s="318"/>
      <c r="N16" s="318"/>
      <c r="O16" s="318"/>
      <c r="P16" s="318"/>
      <c r="Q16" s="318"/>
    </row>
    <row r="17" spans="1:17" ht="12.75" customHeight="1" x14ac:dyDescent="0.25">
      <c r="A17" s="318" t="s">
        <v>11</v>
      </c>
      <c r="B17" s="318"/>
      <c r="C17" s="318"/>
      <c r="D17" s="318"/>
      <c r="E17" s="318"/>
      <c r="F17" s="318"/>
      <c r="G17" s="318"/>
      <c r="H17" s="318"/>
      <c r="I17" s="318"/>
      <c r="J17" s="318"/>
      <c r="K17" s="318"/>
      <c r="L17" s="318"/>
      <c r="M17" s="318"/>
      <c r="N17" s="318"/>
      <c r="O17" s="318"/>
      <c r="P17" s="318"/>
      <c r="Q17" s="318"/>
    </row>
    <row r="18" spans="1:17" ht="12.75" customHeight="1" x14ac:dyDescent="0.25">
      <c r="A18" s="318" t="s">
        <v>12</v>
      </c>
      <c r="B18" s="318"/>
      <c r="C18" s="318"/>
      <c r="D18" s="318"/>
      <c r="E18" s="318"/>
      <c r="F18" s="318"/>
      <c r="G18" s="318"/>
      <c r="H18" s="318"/>
      <c r="I18" s="318"/>
      <c r="J18" s="318"/>
      <c r="K18" s="318"/>
      <c r="L18" s="318"/>
      <c r="M18" s="318"/>
      <c r="N18" s="318"/>
      <c r="O18" s="318"/>
      <c r="P18" s="318"/>
      <c r="Q18" s="318"/>
    </row>
    <row r="19" spans="1:17" ht="12.75" customHeight="1" x14ac:dyDescent="0.25">
      <c r="A19" s="318" t="s">
        <v>13</v>
      </c>
      <c r="B19" s="318"/>
      <c r="C19" s="318"/>
      <c r="D19" s="318"/>
      <c r="E19" s="318"/>
      <c r="F19" s="318"/>
      <c r="G19" s="318"/>
      <c r="H19" s="318"/>
      <c r="I19" s="318"/>
      <c r="J19" s="318"/>
      <c r="K19" s="318"/>
      <c r="L19" s="318"/>
      <c r="M19" s="318"/>
      <c r="N19" s="318"/>
      <c r="O19" s="318"/>
      <c r="P19" s="318"/>
      <c r="Q19" s="318"/>
    </row>
    <row r="20" spans="1:17" ht="13.2" x14ac:dyDescent="0.25">
      <c r="A20" s="318" t="s">
        <v>67</v>
      </c>
      <c r="B20" s="318"/>
      <c r="C20" s="318"/>
      <c r="D20" s="318"/>
      <c r="E20" s="318"/>
      <c r="F20" s="318"/>
      <c r="G20" s="318"/>
      <c r="H20" s="318"/>
      <c r="I20" s="318"/>
      <c r="J20" s="318"/>
      <c r="K20" s="318"/>
      <c r="L20" s="318"/>
      <c r="M20" s="318"/>
      <c r="N20" s="318"/>
      <c r="O20" s="318"/>
      <c r="P20" s="318"/>
      <c r="Q20" s="318"/>
    </row>
    <row r="21" spans="1:17" x14ac:dyDescent="0.25">
      <c r="A21" s="2"/>
      <c r="B21" s="257"/>
      <c r="C21" s="184"/>
      <c r="D21" s="2"/>
      <c r="E21" s="184"/>
      <c r="F21" s="257"/>
      <c r="G21" s="184"/>
      <c r="H21" s="2"/>
      <c r="I21" s="184"/>
      <c r="J21" s="2"/>
      <c r="K21" s="2"/>
      <c r="L21" s="2"/>
      <c r="M21" s="2"/>
      <c r="N21" s="2"/>
      <c r="O21" s="2"/>
      <c r="P21" s="2"/>
      <c r="Q21" s="2"/>
    </row>
  </sheetData>
  <mergeCells count="21">
    <mergeCell ref="A19:Q19"/>
    <mergeCell ref="A20:Q20"/>
    <mergeCell ref="J2:Q2"/>
    <mergeCell ref="J3:M3"/>
    <mergeCell ref="N3:P3"/>
    <mergeCell ref="A15:Q15"/>
    <mergeCell ref="A16:Q16"/>
    <mergeCell ref="A17:Q17"/>
    <mergeCell ref="A18:Q18"/>
    <mergeCell ref="A14:Q14"/>
    <mergeCell ref="B2:I2"/>
    <mergeCell ref="A3:A4"/>
    <mergeCell ref="B3:E3"/>
    <mergeCell ref="F3:H3"/>
    <mergeCell ref="Z2:AG2"/>
    <mergeCell ref="Z3:AC3"/>
    <mergeCell ref="AD3:AF3"/>
    <mergeCell ref="A1:AG1"/>
    <mergeCell ref="R2:Y2"/>
    <mergeCell ref="R3:U3"/>
    <mergeCell ref="V3:X3"/>
  </mergeCells>
  <pageMargins left="0.7" right="0.7" top="0.75" bottom="0.75" header="0.3" footer="0.3"/>
  <pageSetup scale="7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6"/>
  <sheetViews>
    <sheetView zoomScaleNormal="100" workbookViewId="0">
      <selection activeCell="A21" sqref="A21"/>
    </sheetView>
  </sheetViews>
  <sheetFormatPr baseColWidth="10" defaultColWidth="8.6640625" defaultRowHeight="13.2" x14ac:dyDescent="0.25"/>
  <cols>
    <col min="1" max="1" width="40.6640625" customWidth="1"/>
    <col min="2" max="2" width="8.6640625" customWidth="1"/>
    <col min="3" max="3" width="1.44140625" customWidth="1"/>
    <col min="4" max="4" width="8.6640625" customWidth="1"/>
    <col min="5" max="5" width="1.44140625" customWidth="1"/>
    <col min="6" max="6" width="8.6640625" customWidth="1"/>
    <col min="7" max="7" width="1.44140625" customWidth="1"/>
    <col min="8" max="8" width="14.33203125" customWidth="1"/>
    <col min="9" max="9" width="1.44140625" customWidth="1"/>
    <col min="10" max="10" width="10.33203125" customWidth="1"/>
    <col min="11" max="11" width="1.5546875" customWidth="1"/>
    <col min="12" max="12" width="11.6640625" customWidth="1"/>
    <col min="13" max="13" width="2.33203125" customWidth="1"/>
    <col min="14" max="14" width="10.33203125" customWidth="1"/>
    <col min="15" max="15" width="1.33203125" customWidth="1"/>
    <col min="16" max="16" width="8.6640625" customWidth="1"/>
    <col min="17" max="17" width="1.33203125" customWidth="1"/>
    <col min="18" max="18" width="11.6640625" customWidth="1"/>
    <col min="19" max="19" width="1.44140625" customWidth="1"/>
    <col min="20" max="20" width="11.109375" customWidth="1"/>
    <col min="21" max="21" width="1.44140625" customWidth="1"/>
    <col min="22" max="22" width="12.33203125" customWidth="1"/>
    <col min="23" max="23" width="2" customWidth="1"/>
    <col min="24" max="24" width="10.6640625" customWidth="1"/>
    <col min="25" max="25" width="1.88671875" customWidth="1"/>
    <col min="26" max="26" width="14" customWidth="1"/>
    <col min="27" max="27" width="1.88671875" customWidth="1"/>
    <col min="28" max="28" width="12.44140625" customWidth="1"/>
    <col min="29" max="29" width="1.6640625" customWidth="1"/>
    <col min="30" max="30" width="12.5546875" customWidth="1"/>
    <col min="31" max="31" width="1.88671875" customWidth="1"/>
    <col min="32" max="32" width="14" customWidth="1"/>
    <col min="33" max="33" width="1.44140625" customWidth="1"/>
  </cols>
  <sheetData>
    <row r="1" spans="1:33" ht="12.75" customHeight="1" x14ac:dyDescent="0.25">
      <c r="A1" s="324" t="s">
        <v>72</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2.75" customHeight="1" x14ac:dyDescent="0.25">
      <c r="A2" s="175"/>
      <c r="B2" s="320" t="s">
        <v>37</v>
      </c>
      <c r="C2" s="320"/>
      <c r="D2" s="320"/>
      <c r="E2" s="320"/>
      <c r="F2" s="320"/>
      <c r="G2" s="320"/>
      <c r="H2" s="320"/>
      <c r="I2" s="320"/>
      <c r="J2" s="320" t="s">
        <v>38</v>
      </c>
      <c r="K2" s="320"/>
      <c r="L2" s="320"/>
      <c r="M2" s="320"/>
      <c r="N2" s="320"/>
      <c r="O2" s="320"/>
      <c r="P2" s="320"/>
      <c r="Q2" s="320"/>
      <c r="R2" s="320" t="s">
        <v>39</v>
      </c>
      <c r="S2" s="320"/>
      <c r="T2" s="320"/>
      <c r="U2" s="320"/>
      <c r="V2" s="320"/>
      <c r="W2" s="320"/>
      <c r="X2" s="320"/>
      <c r="Y2" s="325"/>
      <c r="Z2" s="320" t="s">
        <v>40</v>
      </c>
      <c r="AA2" s="320"/>
      <c r="AB2" s="320"/>
      <c r="AC2" s="320"/>
      <c r="AD2" s="320"/>
      <c r="AE2" s="320"/>
      <c r="AF2" s="320"/>
      <c r="AG2" s="325"/>
    </row>
    <row r="3" spans="1:33" x14ac:dyDescent="0.25">
      <c r="A3" s="327"/>
      <c r="B3" s="326" t="s">
        <v>0</v>
      </c>
      <c r="C3" s="326"/>
      <c r="D3" s="326"/>
      <c r="E3" s="326"/>
      <c r="F3" s="326" t="s">
        <v>1</v>
      </c>
      <c r="G3" s="326"/>
      <c r="H3" s="326"/>
      <c r="I3" s="122"/>
      <c r="J3" s="326" t="s">
        <v>0</v>
      </c>
      <c r="K3" s="326"/>
      <c r="L3" s="326"/>
      <c r="M3" s="326"/>
      <c r="N3" s="326" t="s">
        <v>1</v>
      </c>
      <c r="O3" s="326"/>
      <c r="P3" s="326"/>
      <c r="Q3" s="122"/>
      <c r="R3" s="326" t="s">
        <v>0</v>
      </c>
      <c r="S3" s="326"/>
      <c r="T3" s="326"/>
      <c r="U3" s="326"/>
      <c r="V3" s="326" t="s">
        <v>1</v>
      </c>
      <c r="W3" s="326"/>
      <c r="X3" s="326"/>
      <c r="Y3" s="218"/>
      <c r="Z3" s="326" t="s">
        <v>0</v>
      </c>
      <c r="AA3" s="326"/>
      <c r="AB3" s="326"/>
      <c r="AC3" s="326"/>
      <c r="AD3" s="326" t="s">
        <v>1</v>
      </c>
      <c r="AE3" s="326"/>
      <c r="AF3" s="326"/>
      <c r="AG3" s="218"/>
    </row>
    <row r="4" spans="1:33" ht="22.8" x14ac:dyDescent="0.25">
      <c r="A4" s="327"/>
      <c r="B4" s="192" t="s">
        <v>2</v>
      </c>
      <c r="C4" s="127"/>
      <c r="D4" s="78" t="s">
        <v>3</v>
      </c>
      <c r="E4" s="126"/>
      <c r="F4" s="78" t="s">
        <v>2</v>
      </c>
      <c r="G4" s="127"/>
      <c r="H4" s="78" t="s">
        <v>3</v>
      </c>
      <c r="I4" s="75"/>
      <c r="J4" s="192" t="s">
        <v>2</v>
      </c>
      <c r="K4" s="127"/>
      <c r="L4" s="78" t="s">
        <v>3</v>
      </c>
      <c r="M4" s="126"/>
      <c r="N4" s="78" t="s">
        <v>2</v>
      </c>
      <c r="O4" s="127"/>
      <c r="P4" s="78" t="s">
        <v>3</v>
      </c>
      <c r="Q4" s="75"/>
      <c r="R4" s="192" t="s">
        <v>2</v>
      </c>
      <c r="S4" s="127"/>
      <c r="T4" s="78" t="s">
        <v>3</v>
      </c>
      <c r="U4" s="126"/>
      <c r="V4" s="78" t="s">
        <v>2</v>
      </c>
      <c r="W4" s="127"/>
      <c r="X4" s="78" t="s">
        <v>3</v>
      </c>
      <c r="Y4" s="75"/>
      <c r="Z4" s="192" t="s">
        <v>2</v>
      </c>
      <c r="AA4" s="127"/>
      <c r="AB4" s="78" t="s">
        <v>3</v>
      </c>
      <c r="AC4" s="126"/>
      <c r="AD4" s="78" t="s">
        <v>2</v>
      </c>
      <c r="AE4" s="127"/>
      <c r="AF4" s="78" t="s">
        <v>3</v>
      </c>
      <c r="AG4" s="75"/>
    </row>
    <row r="5" spans="1:33" s="169" customFormat="1" ht="13.8" x14ac:dyDescent="0.25">
      <c r="A5" s="130" t="s">
        <v>4</v>
      </c>
      <c r="B5" s="30">
        <v>100</v>
      </c>
      <c r="C5" s="187"/>
      <c r="D5" s="34">
        <v>1307000</v>
      </c>
      <c r="E5" s="187"/>
      <c r="F5" s="142">
        <v>100</v>
      </c>
      <c r="G5" s="174"/>
      <c r="H5" s="133">
        <v>3076000</v>
      </c>
      <c r="I5" s="232"/>
      <c r="J5" s="30">
        <v>100</v>
      </c>
      <c r="K5" s="187"/>
      <c r="L5" s="34">
        <v>1304000</v>
      </c>
      <c r="M5" s="187"/>
      <c r="N5" s="142">
        <v>100</v>
      </c>
      <c r="O5" s="174"/>
      <c r="P5" s="133">
        <v>3076000</v>
      </c>
      <c r="Q5" s="232"/>
      <c r="R5" s="30">
        <v>100</v>
      </c>
      <c r="S5" s="187"/>
      <c r="T5" s="34">
        <v>1306000</v>
      </c>
      <c r="U5" s="187"/>
      <c r="V5" s="142">
        <v>100</v>
      </c>
      <c r="W5" s="174"/>
      <c r="X5" s="133">
        <v>3076000</v>
      </c>
      <c r="Y5" s="232"/>
      <c r="Z5" s="142">
        <v>100</v>
      </c>
      <c r="AA5" s="187"/>
      <c r="AB5" s="34">
        <v>1338000</v>
      </c>
      <c r="AC5" s="187"/>
      <c r="AD5" s="142">
        <v>100</v>
      </c>
      <c r="AE5" s="174"/>
      <c r="AF5" s="34">
        <v>3078000</v>
      </c>
      <c r="AG5" s="232"/>
    </row>
    <row r="6" spans="1:33" s="169" customFormat="1" ht="14.4" x14ac:dyDescent="0.3">
      <c r="A6" s="138" t="s">
        <v>5</v>
      </c>
      <c r="B6" s="178">
        <v>19.7</v>
      </c>
      <c r="C6" s="188"/>
      <c r="D6" s="178">
        <v>257000</v>
      </c>
      <c r="E6" s="188"/>
      <c r="F6" s="30">
        <v>26.5</v>
      </c>
      <c r="G6" s="229"/>
      <c r="H6" s="141">
        <v>817000</v>
      </c>
      <c r="I6" s="230"/>
      <c r="J6" s="178">
        <v>20.5</v>
      </c>
      <c r="K6" s="188"/>
      <c r="L6" s="34">
        <v>267000</v>
      </c>
      <c r="M6" s="188"/>
      <c r="N6" s="30">
        <v>26.4</v>
      </c>
      <c r="O6" s="229"/>
      <c r="P6" s="141">
        <v>815000</v>
      </c>
      <c r="Q6" s="230"/>
      <c r="R6" s="178">
        <v>16.899999999999999</v>
      </c>
      <c r="S6" s="188"/>
      <c r="T6" s="34">
        <v>221000</v>
      </c>
      <c r="U6" s="188"/>
      <c r="V6" s="30">
        <v>23.6</v>
      </c>
      <c r="W6" s="229"/>
      <c r="X6" s="34">
        <v>727000</v>
      </c>
      <c r="Y6" s="231"/>
      <c r="Z6" s="30">
        <v>15.6</v>
      </c>
      <c r="AA6" s="188"/>
      <c r="AB6" s="34">
        <v>209000</v>
      </c>
      <c r="AC6" s="188"/>
      <c r="AD6" s="30">
        <v>21.6</v>
      </c>
      <c r="AE6" s="229"/>
      <c r="AF6" s="34">
        <v>665000</v>
      </c>
      <c r="AG6" s="231"/>
    </row>
    <row r="7" spans="1:33" ht="13.8" x14ac:dyDescent="0.25">
      <c r="A7" s="144" t="s">
        <v>6</v>
      </c>
      <c r="B7" s="220">
        <v>6.6</v>
      </c>
      <c r="C7" s="31"/>
      <c r="D7" s="146">
        <v>86000</v>
      </c>
      <c r="E7" s="31"/>
      <c r="F7" s="149">
        <v>9.4</v>
      </c>
      <c r="G7" s="31" t="s">
        <v>7</v>
      </c>
      <c r="H7" s="216">
        <v>290000</v>
      </c>
      <c r="I7" s="148" t="s">
        <v>7</v>
      </c>
      <c r="J7" s="220">
        <v>6.4</v>
      </c>
      <c r="K7" s="31"/>
      <c r="L7" s="146">
        <v>83000</v>
      </c>
      <c r="M7" s="31"/>
      <c r="N7" s="149">
        <v>9.8000000000000007</v>
      </c>
      <c r="O7" s="31"/>
      <c r="P7" s="216">
        <v>303000</v>
      </c>
      <c r="Q7" s="148"/>
      <c r="R7" s="220">
        <v>6.5</v>
      </c>
      <c r="S7" s="31" t="s">
        <v>7</v>
      </c>
      <c r="T7" s="44">
        <v>85000</v>
      </c>
      <c r="U7" s="31" t="s">
        <v>7</v>
      </c>
      <c r="V7" s="149">
        <v>9.6999999999999993</v>
      </c>
      <c r="W7" s="31" t="s">
        <v>7</v>
      </c>
      <c r="X7" s="146">
        <v>299000</v>
      </c>
      <c r="Y7" s="148" t="s">
        <v>7</v>
      </c>
      <c r="Z7" s="203">
        <v>4.0999999999999996</v>
      </c>
      <c r="AA7" s="31" t="s">
        <v>7</v>
      </c>
      <c r="AB7" s="44">
        <v>55000</v>
      </c>
      <c r="AC7" s="31" t="s">
        <v>7</v>
      </c>
      <c r="AD7" s="149">
        <v>6</v>
      </c>
      <c r="AE7" s="31" t="s">
        <v>7</v>
      </c>
      <c r="AF7" s="44">
        <v>186000</v>
      </c>
      <c r="AG7" s="148" t="s">
        <v>7</v>
      </c>
    </row>
    <row r="8" spans="1:33" ht="14.4" x14ac:dyDescent="0.3">
      <c r="A8" s="144" t="s">
        <v>56</v>
      </c>
      <c r="B8" s="220">
        <v>13.1</v>
      </c>
      <c r="C8" s="189"/>
      <c r="D8" s="146">
        <v>171000</v>
      </c>
      <c r="E8" s="189"/>
      <c r="F8" s="149">
        <v>17.100000000000001</v>
      </c>
      <c r="G8" s="179"/>
      <c r="H8" s="216">
        <v>527000</v>
      </c>
      <c r="I8" s="219"/>
      <c r="J8" s="220">
        <v>14.1</v>
      </c>
      <c r="K8" s="189"/>
      <c r="L8" s="146">
        <v>184000</v>
      </c>
      <c r="M8" s="189"/>
      <c r="N8" s="149">
        <v>16.600000000000001</v>
      </c>
      <c r="O8" s="179"/>
      <c r="P8" s="216">
        <v>512000</v>
      </c>
      <c r="Q8" s="219"/>
      <c r="R8" s="220">
        <v>10.4</v>
      </c>
      <c r="S8" s="189"/>
      <c r="T8" s="146">
        <v>136000</v>
      </c>
      <c r="U8" s="189"/>
      <c r="V8" s="149">
        <v>13.9</v>
      </c>
      <c r="W8" s="179"/>
      <c r="X8" s="224">
        <v>428000</v>
      </c>
      <c r="Y8" s="143"/>
      <c r="Z8" s="220">
        <v>11.5</v>
      </c>
      <c r="AA8" s="189"/>
      <c r="AB8" s="146">
        <v>154000</v>
      </c>
      <c r="AC8" s="189"/>
      <c r="AD8" s="149">
        <v>15.6</v>
      </c>
      <c r="AE8" s="189"/>
      <c r="AF8" s="146">
        <v>479000</v>
      </c>
      <c r="AG8" s="183"/>
    </row>
    <row r="9" spans="1:33" s="169" customFormat="1" ht="14.4" x14ac:dyDescent="0.3">
      <c r="A9" s="138" t="s">
        <v>9</v>
      </c>
      <c r="B9" s="30">
        <v>80.3</v>
      </c>
      <c r="C9" s="188"/>
      <c r="D9" s="141">
        <v>1050000</v>
      </c>
      <c r="E9" s="188"/>
      <c r="F9" s="30">
        <v>73.5</v>
      </c>
      <c r="G9" s="229"/>
      <c r="H9" s="141">
        <v>2259000</v>
      </c>
      <c r="I9" s="230"/>
      <c r="J9" s="30">
        <v>79.599999999999994</v>
      </c>
      <c r="K9" s="188"/>
      <c r="L9" s="141">
        <v>1037000</v>
      </c>
      <c r="M9" s="188"/>
      <c r="N9" s="30">
        <v>73.599999999999994</v>
      </c>
      <c r="O9" s="229"/>
      <c r="P9" s="141">
        <v>2261000</v>
      </c>
      <c r="Q9" s="230"/>
      <c r="R9" s="30">
        <v>83.1</v>
      </c>
      <c r="S9" s="188"/>
      <c r="T9" s="141">
        <v>1085000</v>
      </c>
      <c r="U9" s="188"/>
      <c r="V9" s="30">
        <v>76.400000000000006</v>
      </c>
      <c r="W9" s="229"/>
      <c r="X9" s="34">
        <v>2349000</v>
      </c>
      <c r="Y9" s="231"/>
      <c r="Z9" s="169">
        <v>84.4</v>
      </c>
      <c r="AA9" s="188"/>
      <c r="AB9" s="141">
        <v>1129000</v>
      </c>
      <c r="AC9" s="188"/>
      <c r="AD9" s="169">
        <v>78.400000000000006</v>
      </c>
      <c r="AE9" s="188"/>
      <c r="AF9" s="141">
        <v>2413000</v>
      </c>
      <c r="AG9" s="228"/>
    </row>
    <row r="10" spans="1:33" ht="13.8" x14ac:dyDescent="0.25">
      <c r="A10" s="144" t="s">
        <v>10</v>
      </c>
      <c r="B10" s="220">
        <v>10.5</v>
      </c>
      <c r="C10" s="189"/>
      <c r="D10" s="146">
        <v>137000</v>
      </c>
      <c r="E10" s="189"/>
      <c r="F10" s="42">
        <v>11.1</v>
      </c>
      <c r="G10" s="31"/>
      <c r="H10" s="216">
        <v>341000</v>
      </c>
      <c r="I10" s="148"/>
      <c r="J10" s="220">
        <v>10.6</v>
      </c>
      <c r="K10" s="189"/>
      <c r="L10" s="146">
        <v>138000</v>
      </c>
      <c r="M10" s="189"/>
      <c r="N10" s="42">
        <v>10.4</v>
      </c>
      <c r="O10" s="31"/>
      <c r="P10" s="216">
        <v>319000</v>
      </c>
      <c r="Q10" s="148"/>
      <c r="R10" s="220">
        <v>9.6</v>
      </c>
      <c r="S10" s="189"/>
      <c r="T10" s="146">
        <v>125000</v>
      </c>
      <c r="U10" s="189"/>
      <c r="V10" s="42">
        <v>9.1999999999999993</v>
      </c>
      <c r="W10" s="31" t="s">
        <v>7</v>
      </c>
      <c r="X10" s="224">
        <v>284000</v>
      </c>
      <c r="Y10" s="148" t="s">
        <v>7</v>
      </c>
      <c r="Z10" s="220">
        <v>8.6</v>
      </c>
      <c r="AA10" s="31" t="s">
        <v>7</v>
      </c>
      <c r="AB10" s="146">
        <v>115000</v>
      </c>
      <c r="AC10" s="31" t="s">
        <v>7</v>
      </c>
      <c r="AD10" s="42">
        <v>8</v>
      </c>
      <c r="AE10" s="31" t="s">
        <v>7</v>
      </c>
      <c r="AF10" s="146">
        <v>246000</v>
      </c>
      <c r="AG10" s="148" t="s">
        <v>7</v>
      </c>
    </row>
    <row r="11" spans="1:33" ht="13.8" x14ac:dyDescent="0.25">
      <c r="A11" s="144" t="s">
        <v>14</v>
      </c>
      <c r="B11" s="220">
        <v>9.1999999999999993</v>
      </c>
      <c r="C11" s="189"/>
      <c r="D11" s="146">
        <v>120000</v>
      </c>
      <c r="E11" s="189"/>
      <c r="F11" s="149">
        <v>9</v>
      </c>
      <c r="G11" s="31" t="s">
        <v>7</v>
      </c>
      <c r="H11" s="216">
        <v>278000</v>
      </c>
      <c r="I11" s="148" t="s">
        <v>7</v>
      </c>
      <c r="J11" s="220">
        <v>10.9</v>
      </c>
      <c r="K11" s="189"/>
      <c r="L11" s="146">
        <v>142000</v>
      </c>
      <c r="M11" s="189"/>
      <c r="N11" s="149">
        <v>10.7</v>
      </c>
      <c r="O11" s="31"/>
      <c r="P11" s="216">
        <v>328000</v>
      </c>
      <c r="Q11" s="148"/>
      <c r="R11" s="220">
        <v>9.3000000000000007</v>
      </c>
      <c r="S11" s="189"/>
      <c r="T11" s="146">
        <v>121000</v>
      </c>
      <c r="U11" s="189"/>
      <c r="V11" s="149">
        <v>10.199999999999999</v>
      </c>
      <c r="W11" s="31"/>
      <c r="X11" s="146">
        <v>313000</v>
      </c>
      <c r="Y11" s="148"/>
      <c r="Z11" s="42">
        <v>9.1</v>
      </c>
      <c r="AA11" s="31" t="s">
        <v>7</v>
      </c>
      <c r="AB11" s="146">
        <v>122000</v>
      </c>
      <c r="AC11" s="31" t="s">
        <v>7</v>
      </c>
      <c r="AD11" s="42">
        <v>10.4</v>
      </c>
      <c r="AE11" s="31" t="s">
        <v>7</v>
      </c>
      <c r="AF11" s="146">
        <v>319000</v>
      </c>
      <c r="AG11" s="148" t="s">
        <v>7</v>
      </c>
    </row>
    <row r="12" spans="1:33" ht="14.4" x14ac:dyDescent="0.3">
      <c r="A12" s="144" t="s">
        <v>62</v>
      </c>
      <c r="B12" s="220">
        <v>49.6</v>
      </c>
      <c r="C12" s="189"/>
      <c r="D12" s="146">
        <v>650000</v>
      </c>
      <c r="E12" s="189"/>
      <c r="F12" s="149">
        <v>44.8</v>
      </c>
      <c r="G12" s="179"/>
      <c r="H12" s="216">
        <v>1376000</v>
      </c>
      <c r="I12" s="219"/>
      <c r="J12" s="220">
        <v>49.5</v>
      </c>
      <c r="K12" s="189"/>
      <c r="L12" s="146">
        <v>645000</v>
      </c>
      <c r="M12" s="189"/>
      <c r="N12" s="149">
        <v>45.8</v>
      </c>
      <c r="O12" s="179"/>
      <c r="P12" s="216">
        <v>1408000</v>
      </c>
      <c r="Q12" s="219"/>
      <c r="R12" s="220">
        <v>50.8</v>
      </c>
      <c r="S12" s="189"/>
      <c r="T12" s="146">
        <v>664000</v>
      </c>
      <c r="U12" s="189"/>
      <c r="V12" s="149">
        <v>46.7</v>
      </c>
      <c r="W12" s="179"/>
      <c r="X12" s="224">
        <v>1437000</v>
      </c>
      <c r="Y12" s="143"/>
      <c r="Z12" s="220">
        <v>53.5</v>
      </c>
      <c r="AA12" s="189"/>
      <c r="AB12" s="146">
        <v>715000</v>
      </c>
      <c r="AC12" s="189"/>
      <c r="AD12" s="149">
        <v>49.9</v>
      </c>
      <c r="AE12" s="179"/>
      <c r="AF12" s="146">
        <v>1536000</v>
      </c>
      <c r="AG12" s="143"/>
    </row>
    <row r="13" spans="1:33" ht="13.8" x14ac:dyDescent="0.25">
      <c r="A13" s="144" t="s">
        <v>63</v>
      </c>
      <c r="B13" s="221">
        <v>11</v>
      </c>
      <c r="C13" s="189"/>
      <c r="D13" s="157">
        <v>143000</v>
      </c>
      <c r="E13" s="189"/>
      <c r="F13" s="149">
        <v>8.6</v>
      </c>
      <c r="G13" s="31"/>
      <c r="H13" s="217">
        <v>264000</v>
      </c>
      <c r="I13" s="148"/>
      <c r="J13" s="222">
        <v>8.6</v>
      </c>
      <c r="K13" s="204"/>
      <c r="L13" s="157">
        <v>112000</v>
      </c>
      <c r="M13" s="204"/>
      <c r="N13" s="164">
        <v>6.7</v>
      </c>
      <c r="O13" s="64" t="s">
        <v>7</v>
      </c>
      <c r="P13" s="217">
        <v>206000</v>
      </c>
      <c r="Q13" s="159" t="s">
        <v>7</v>
      </c>
      <c r="R13" s="222">
        <v>13.4</v>
      </c>
      <c r="S13" s="204"/>
      <c r="T13" s="157">
        <v>175000</v>
      </c>
      <c r="U13" s="204"/>
      <c r="V13" s="164">
        <v>10.3</v>
      </c>
      <c r="W13" s="64"/>
      <c r="X13" s="157">
        <v>315000</v>
      </c>
      <c r="Y13" s="159"/>
      <c r="Z13" s="222">
        <v>13.2</v>
      </c>
      <c r="AA13" s="204"/>
      <c r="AB13" s="157">
        <v>177000</v>
      </c>
      <c r="AC13" s="204"/>
      <c r="AD13" s="164">
        <v>10.1</v>
      </c>
      <c r="AE13" s="64"/>
      <c r="AF13" s="157">
        <v>312000</v>
      </c>
      <c r="AG13" s="159"/>
    </row>
    <row r="14" spans="1:33" x14ac:dyDescent="0.25">
      <c r="A14" s="323" t="s">
        <v>54</v>
      </c>
      <c r="B14" s="323"/>
      <c r="C14" s="323"/>
      <c r="D14" s="323"/>
      <c r="E14" s="323"/>
      <c r="F14" s="323"/>
      <c r="G14" s="323"/>
      <c r="H14" s="323"/>
      <c r="I14" s="323"/>
      <c r="T14" s="215"/>
    </row>
    <row r="15" spans="1:33" x14ac:dyDescent="0.25">
      <c r="A15" s="328" t="s">
        <v>64</v>
      </c>
      <c r="B15" s="328"/>
      <c r="C15" s="328"/>
      <c r="D15" s="328"/>
      <c r="E15" s="328"/>
      <c r="F15" s="328"/>
      <c r="G15" s="328"/>
      <c r="H15" s="328"/>
      <c r="I15" s="328"/>
      <c r="T15" s="215"/>
    </row>
    <row r="16" spans="1:33" ht="33.75" customHeight="1" x14ac:dyDescent="0.25">
      <c r="A16" s="318" t="s">
        <v>76</v>
      </c>
      <c r="B16" s="318"/>
      <c r="C16" s="318"/>
      <c r="D16" s="318"/>
      <c r="E16" s="318"/>
      <c r="F16" s="318"/>
      <c r="G16" s="318"/>
      <c r="H16" s="318"/>
      <c r="I16" s="318"/>
    </row>
    <row r="17" spans="1:32" x14ac:dyDescent="0.25">
      <c r="A17" s="318" t="s">
        <v>11</v>
      </c>
      <c r="B17" s="318"/>
      <c r="C17" s="318"/>
      <c r="D17" s="318"/>
      <c r="E17" s="318"/>
      <c r="F17" s="318"/>
      <c r="G17" s="318"/>
      <c r="H17" s="318"/>
      <c r="I17" s="318"/>
      <c r="Z17" s="225"/>
    </row>
    <row r="18" spans="1:32" x14ac:dyDescent="0.25">
      <c r="A18" s="318" t="s">
        <v>12</v>
      </c>
      <c r="B18" s="318"/>
      <c r="C18" s="318"/>
      <c r="D18" s="318"/>
      <c r="E18" s="318"/>
      <c r="F18" s="318"/>
      <c r="G18" s="318"/>
      <c r="H18" s="318"/>
      <c r="I18" s="318"/>
    </row>
    <row r="19" spans="1:32" x14ac:dyDescent="0.25">
      <c r="A19" s="318" t="s">
        <v>13</v>
      </c>
      <c r="B19" s="318"/>
      <c r="C19" s="318"/>
      <c r="D19" s="318"/>
      <c r="E19" s="318"/>
      <c r="F19" s="318"/>
      <c r="G19" s="318"/>
      <c r="H19" s="318"/>
      <c r="I19" s="318"/>
      <c r="R19" s="223"/>
      <c r="S19" s="169"/>
      <c r="T19" s="227"/>
      <c r="U19" s="169"/>
      <c r="V19" s="223"/>
      <c r="W19" s="169"/>
      <c r="X19" s="227"/>
      <c r="Z19" s="223"/>
      <c r="AA19" s="169"/>
      <c r="AB19" s="227"/>
      <c r="AC19" s="169"/>
      <c r="AD19" s="223"/>
      <c r="AE19" s="169"/>
      <c r="AF19" s="227"/>
    </row>
    <row r="20" spans="1:32" ht="37.5" customHeight="1" x14ac:dyDescent="0.25">
      <c r="A20" s="318" t="s">
        <v>67</v>
      </c>
      <c r="B20" s="318"/>
      <c r="C20" s="318"/>
      <c r="D20" s="318"/>
      <c r="E20" s="318"/>
      <c r="F20" s="318"/>
      <c r="G20" s="318"/>
      <c r="H20" s="318"/>
      <c r="I20" s="318"/>
      <c r="R20" s="1"/>
      <c r="T20" s="226"/>
      <c r="V20" s="1"/>
      <c r="X20" s="226"/>
      <c r="Z20" s="1"/>
      <c r="AB20" s="226"/>
      <c r="AD20" s="1"/>
      <c r="AF20" s="226"/>
    </row>
    <row r="21" spans="1:32" x14ac:dyDescent="0.25">
      <c r="R21" s="1"/>
      <c r="T21" s="226"/>
      <c r="V21" s="1"/>
      <c r="X21" s="226"/>
      <c r="Z21" s="1"/>
      <c r="AB21" s="226"/>
      <c r="AD21" s="1"/>
      <c r="AF21" s="226"/>
    </row>
    <row r="22" spans="1:32" x14ac:dyDescent="0.25">
      <c r="R22" s="223"/>
      <c r="S22" s="169"/>
      <c r="T22" s="227"/>
      <c r="U22" s="169"/>
      <c r="V22" s="223"/>
      <c r="W22" s="169"/>
      <c r="X22" s="227"/>
      <c r="Z22" s="223"/>
      <c r="AA22" s="169"/>
      <c r="AB22" s="227"/>
      <c r="AC22" s="169"/>
      <c r="AD22" s="223"/>
      <c r="AE22" s="169"/>
      <c r="AF22" s="227"/>
    </row>
    <row r="23" spans="1:32" x14ac:dyDescent="0.25">
      <c r="R23" s="1"/>
      <c r="T23" s="226"/>
      <c r="V23" s="1"/>
      <c r="X23" s="226"/>
      <c r="Z23" s="1"/>
      <c r="AB23" s="226"/>
      <c r="AD23" s="1"/>
      <c r="AF23" s="226"/>
    </row>
    <row r="24" spans="1:32" x14ac:dyDescent="0.25">
      <c r="R24" s="1"/>
      <c r="T24" s="226"/>
      <c r="V24" s="1"/>
      <c r="X24" s="226"/>
      <c r="Z24" s="1"/>
      <c r="AB24" s="226"/>
      <c r="AD24" s="1"/>
      <c r="AF24" s="226"/>
    </row>
    <row r="25" spans="1:32" x14ac:dyDescent="0.25">
      <c r="R25" s="1"/>
      <c r="T25" s="226"/>
      <c r="V25" s="1"/>
      <c r="X25" s="226"/>
      <c r="Z25" s="1"/>
      <c r="AB25" s="226"/>
      <c r="AD25" s="1"/>
      <c r="AF25" s="226"/>
    </row>
    <row r="26" spans="1:32" x14ac:dyDescent="0.25">
      <c r="R26" s="1"/>
      <c r="T26" s="226"/>
      <c r="V26" s="1"/>
      <c r="X26" s="226"/>
      <c r="Z26" s="1"/>
      <c r="AB26" s="226"/>
      <c r="AD26" s="1"/>
      <c r="AF26" s="226"/>
    </row>
  </sheetData>
  <mergeCells count="21">
    <mergeCell ref="B3:E3"/>
    <mergeCell ref="F3:H3"/>
    <mergeCell ref="R2:Y2"/>
    <mergeCell ref="R3:U3"/>
    <mergeCell ref="V3:X3"/>
    <mergeCell ref="A1:AG1"/>
    <mergeCell ref="A19:I19"/>
    <mergeCell ref="A20:I20"/>
    <mergeCell ref="A14:I14"/>
    <mergeCell ref="A15:I15"/>
    <mergeCell ref="J2:Q2"/>
    <mergeCell ref="J3:M3"/>
    <mergeCell ref="N3:P3"/>
    <mergeCell ref="A17:I17"/>
    <mergeCell ref="A18:I18"/>
    <mergeCell ref="Z2:AG2"/>
    <mergeCell ref="Z3:AC3"/>
    <mergeCell ref="AD3:AF3"/>
    <mergeCell ref="A16:I16"/>
    <mergeCell ref="B2:I2"/>
    <mergeCell ref="A3:A4"/>
  </mergeCells>
  <pageMargins left="0.7" right="0.7" top="0.75" bottom="0.75" header="0.3" footer="0.3"/>
  <pageSetup scale="81"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36"/>
  <sheetViews>
    <sheetView zoomScale="90" zoomScaleNormal="90" workbookViewId="0">
      <selection activeCell="A28" sqref="A28"/>
    </sheetView>
  </sheetViews>
  <sheetFormatPr baseColWidth="10" defaultColWidth="9.109375" defaultRowHeight="13.2" x14ac:dyDescent="0.25"/>
  <cols>
    <col min="1" max="1" width="30.5546875" customWidth="1"/>
    <col min="2" max="2" width="11.44140625"/>
    <col min="3" max="3" width="1.33203125" bestFit="1" customWidth="1"/>
    <col min="4" max="4" width="11.44140625"/>
    <col min="5" max="5" width="1.33203125" bestFit="1" customWidth="1"/>
    <col min="6" max="6" width="11.44140625"/>
    <col min="7" max="7" width="1.33203125" bestFit="1" customWidth="1"/>
    <col min="8" max="8" width="11.44140625"/>
    <col min="9" max="9" width="1.33203125" bestFit="1" customWidth="1"/>
    <col min="10" max="10" width="10.88671875" customWidth="1"/>
    <col min="11" max="11" width="1.44140625" bestFit="1" customWidth="1"/>
    <col min="13" max="13" width="1.44140625" bestFit="1" customWidth="1"/>
    <col min="14" max="14" width="10" customWidth="1"/>
    <col min="15" max="15" width="1.44140625" bestFit="1" customWidth="1"/>
    <col min="17" max="17" width="1.44140625" bestFit="1" customWidth="1"/>
    <col min="18" max="18" width="10.6640625" customWidth="1"/>
    <col min="19" max="19" width="1" customWidth="1"/>
    <col min="21" max="21" width="1.109375" customWidth="1"/>
    <col min="22" max="22" width="10.6640625" customWidth="1"/>
    <col min="23" max="23" width="1.44140625" customWidth="1"/>
    <col min="24" max="24" width="9.109375" customWidth="1"/>
    <col min="25" max="25" width="0.88671875" customWidth="1"/>
    <col min="26" max="26" width="11.88671875" customWidth="1"/>
    <col min="27" max="27" width="1" customWidth="1"/>
    <col min="29" max="29" width="1" customWidth="1"/>
    <col min="30" max="30" width="10.33203125" bestFit="1" customWidth="1"/>
    <col min="31" max="31" width="1" customWidth="1"/>
    <col min="33" max="33" width="1" customWidth="1"/>
  </cols>
  <sheetData>
    <row r="1" spans="1:33" ht="12.75" customHeight="1" x14ac:dyDescent="0.25">
      <c r="A1" s="324" t="s">
        <v>71</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2.75" customHeight="1" x14ac:dyDescent="0.25">
      <c r="A2" s="175"/>
      <c r="B2" s="320" t="s">
        <v>37</v>
      </c>
      <c r="C2" s="320"/>
      <c r="D2" s="320"/>
      <c r="E2" s="320"/>
      <c r="F2" s="320"/>
      <c r="G2" s="320"/>
      <c r="H2" s="320"/>
      <c r="I2" s="320"/>
      <c r="J2" s="320" t="s">
        <v>38</v>
      </c>
      <c r="K2" s="320"/>
      <c r="L2" s="320"/>
      <c r="M2" s="320"/>
      <c r="N2" s="320"/>
      <c r="O2" s="320"/>
      <c r="P2" s="320"/>
      <c r="Q2" s="320"/>
      <c r="R2" s="320" t="s">
        <v>39</v>
      </c>
      <c r="S2" s="320"/>
      <c r="T2" s="320"/>
      <c r="U2" s="320"/>
      <c r="V2" s="320"/>
      <c r="W2" s="320"/>
      <c r="X2" s="320"/>
      <c r="Y2" s="325"/>
      <c r="Z2" s="329" t="s">
        <v>40</v>
      </c>
      <c r="AA2" s="320"/>
      <c r="AB2" s="320"/>
      <c r="AC2" s="320"/>
      <c r="AD2" s="320"/>
      <c r="AE2" s="320"/>
      <c r="AF2" s="320"/>
      <c r="AG2" s="325"/>
    </row>
    <row r="3" spans="1:33" x14ac:dyDescent="0.25">
      <c r="A3" s="327"/>
      <c r="B3" s="326" t="s">
        <v>0</v>
      </c>
      <c r="C3" s="326"/>
      <c r="D3" s="326"/>
      <c r="E3" s="326"/>
      <c r="F3" s="326" t="s">
        <v>1</v>
      </c>
      <c r="G3" s="326"/>
      <c r="H3" s="326"/>
      <c r="I3" s="122"/>
      <c r="J3" s="326" t="s">
        <v>0</v>
      </c>
      <c r="K3" s="326"/>
      <c r="L3" s="326"/>
      <c r="M3" s="326"/>
      <c r="N3" s="326" t="s">
        <v>1</v>
      </c>
      <c r="O3" s="326"/>
      <c r="P3" s="326"/>
      <c r="Q3" s="122"/>
      <c r="R3" s="326" t="s">
        <v>0</v>
      </c>
      <c r="S3" s="326"/>
      <c r="T3" s="326"/>
      <c r="U3" s="326"/>
      <c r="V3" s="326" t="s">
        <v>1</v>
      </c>
      <c r="W3" s="326"/>
      <c r="X3" s="326"/>
      <c r="Y3" s="170"/>
      <c r="Z3" s="330" t="s">
        <v>0</v>
      </c>
      <c r="AA3" s="326"/>
      <c r="AB3" s="326"/>
      <c r="AC3" s="326"/>
      <c r="AD3" s="326" t="s">
        <v>1</v>
      </c>
      <c r="AE3" s="326"/>
      <c r="AF3" s="326"/>
      <c r="AG3" s="170"/>
    </row>
    <row r="4" spans="1:33" ht="22.8" x14ac:dyDescent="0.25">
      <c r="A4" s="327"/>
      <c r="B4" s="192" t="s">
        <v>2</v>
      </c>
      <c r="C4" s="127"/>
      <c r="D4" s="78" t="s">
        <v>3</v>
      </c>
      <c r="E4" s="126"/>
      <c r="F4" s="78" t="s">
        <v>2</v>
      </c>
      <c r="G4" s="127"/>
      <c r="H4" s="78" t="s">
        <v>3</v>
      </c>
      <c r="I4" s="75"/>
      <c r="J4" s="192" t="s">
        <v>2</v>
      </c>
      <c r="K4" s="127"/>
      <c r="L4" s="78" t="s">
        <v>3</v>
      </c>
      <c r="M4" s="126"/>
      <c r="N4" s="78" t="s">
        <v>2</v>
      </c>
      <c r="O4" s="127"/>
      <c r="P4" s="78" t="s">
        <v>3</v>
      </c>
      <c r="Q4" s="75"/>
      <c r="R4" s="192" t="s">
        <v>2</v>
      </c>
      <c r="S4" s="127"/>
      <c r="T4" s="78" t="s">
        <v>3</v>
      </c>
      <c r="U4" s="75"/>
      <c r="V4" s="78" t="s">
        <v>2</v>
      </c>
      <c r="W4" s="127"/>
      <c r="X4" s="78" t="s">
        <v>3</v>
      </c>
      <c r="Y4" s="170"/>
      <c r="Z4" s="192" t="s">
        <v>2</v>
      </c>
      <c r="AA4" s="127"/>
      <c r="AB4" s="78" t="s">
        <v>3</v>
      </c>
      <c r="AC4" s="75"/>
      <c r="AD4" s="78" t="s">
        <v>2</v>
      </c>
      <c r="AE4" s="127"/>
      <c r="AF4" s="78" t="s">
        <v>3</v>
      </c>
      <c r="AG4" s="170"/>
    </row>
    <row r="5" spans="1:33" ht="13.8" x14ac:dyDescent="0.25">
      <c r="A5" s="130" t="s">
        <v>4</v>
      </c>
      <c r="B5" s="30">
        <v>100</v>
      </c>
      <c r="C5" s="187"/>
      <c r="D5" s="34">
        <v>1307000</v>
      </c>
      <c r="E5" s="187"/>
      <c r="F5" s="142">
        <v>100</v>
      </c>
      <c r="G5" s="132"/>
      <c r="H5" s="133">
        <v>3072000</v>
      </c>
      <c r="I5" s="134"/>
      <c r="J5" s="30">
        <v>100</v>
      </c>
      <c r="K5" s="187"/>
      <c r="L5" s="34">
        <v>1310000</v>
      </c>
      <c r="M5" s="187"/>
      <c r="N5" s="30">
        <v>100</v>
      </c>
      <c r="O5" s="132"/>
      <c r="P5" s="133">
        <v>3072000</v>
      </c>
      <c r="Q5" s="134"/>
      <c r="R5" s="197">
        <v>100</v>
      </c>
      <c r="S5" s="31"/>
      <c r="T5" s="141">
        <v>1309000</v>
      </c>
      <c r="U5" s="148"/>
      <c r="V5" s="197">
        <v>100</v>
      </c>
      <c r="W5" s="31"/>
      <c r="X5" s="141">
        <v>3072000</v>
      </c>
      <c r="Y5" s="170"/>
      <c r="Z5" s="209">
        <v>100</v>
      </c>
      <c r="AA5" s="31"/>
      <c r="AB5" s="141">
        <v>1305000</v>
      </c>
      <c r="AC5" s="148"/>
      <c r="AD5" s="142">
        <v>100</v>
      </c>
      <c r="AE5" s="31"/>
      <c r="AF5" s="141">
        <v>3076000</v>
      </c>
      <c r="AG5" s="134"/>
    </row>
    <row r="6" spans="1:33" ht="14.4" x14ac:dyDescent="0.3">
      <c r="A6" s="138" t="s">
        <v>5</v>
      </c>
      <c r="B6" s="178">
        <v>17.170000000000002</v>
      </c>
      <c r="C6" s="188"/>
      <c r="D6" s="34">
        <v>224000</v>
      </c>
      <c r="E6" s="188"/>
      <c r="F6" s="30">
        <v>22.9</v>
      </c>
      <c r="G6" s="140"/>
      <c r="H6" s="141">
        <v>703000</v>
      </c>
      <c r="I6" s="143"/>
      <c r="J6" s="30">
        <v>26.09</v>
      </c>
      <c r="K6" s="188"/>
      <c r="L6" s="34">
        <v>342000</v>
      </c>
      <c r="M6" s="188"/>
      <c r="N6" s="30">
        <v>33.58</v>
      </c>
      <c r="O6" s="140"/>
      <c r="P6" s="141">
        <v>1032000</v>
      </c>
      <c r="Q6" s="143"/>
      <c r="R6" s="142">
        <v>22</v>
      </c>
      <c r="S6" s="140"/>
      <c r="T6" s="141">
        <v>288000</v>
      </c>
      <c r="U6" s="143"/>
      <c r="V6" s="142">
        <v>29.24</v>
      </c>
      <c r="W6" s="139"/>
      <c r="X6" s="141">
        <v>898000</v>
      </c>
      <c r="Y6" s="170"/>
      <c r="Z6" s="210">
        <v>20.23</v>
      </c>
      <c r="AA6" s="140"/>
      <c r="AB6" s="141">
        <v>263000</v>
      </c>
      <c r="AC6" s="143"/>
      <c r="AD6" s="142">
        <v>24.869999999999997</v>
      </c>
      <c r="AE6" s="139"/>
      <c r="AF6" s="141">
        <v>767000</v>
      </c>
      <c r="AG6" s="214"/>
    </row>
    <row r="7" spans="1:33" ht="13.8" x14ac:dyDescent="0.25">
      <c r="A7" s="144" t="s">
        <v>6</v>
      </c>
      <c r="B7" s="42">
        <v>5.7</v>
      </c>
      <c r="C7" s="31" t="s">
        <v>7</v>
      </c>
      <c r="D7" s="44">
        <v>74000</v>
      </c>
      <c r="E7" s="31" t="s">
        <v>7</v>
      </c>
      <c r="F7" s="149">
        <v>7.8</v>
      </c>
      <c r="G7" s="31" t="s">
        <v>7</v>
      </c>
      <c r="H7" s="146">
        <v>240000</v>
      </c>
      <c r="I7" s="148" t="s">
        <v>7</v>
      </c>
      <c r="J7" s="203">
        <v>11.65</v>
      </c>
      <c r="K7" s="31"/>
      <c r="L7" s="44">
        <v>153000</v>
      </c>
      <c r="M7" s="31"/>
      <c r="N7" s="42">
        <v>15.68</v>
      </c>
      <c r="O7" s="31"/>
      <c r="P7" s="146">
        <v>482000</v>
      </c>
      <c r="Q7" s="148"/>
      <c r="R7" s="149">
        <v>9.7200000000000006</v>
      </c>
      <c r="S7" s="207"/>
      <c r="T7" s="146">
        <v>127000</v>
      </c>
      <c r="U7" s="148"/>
      <c r="V7" s="149">
        <v>13.16</v>
      </c>
      <c r="W7" s="31"/>
      <c r="X7" s="146">
        <v>404000</v>
      </c>
      <c r="Y7" s="170"/>
      <c r="Z7" s="211">
        <v>7.8</v>
      </c>
      <c r="AA7" s="147"/>
      <c r="AB7" s="146">
        <v>101000</v>
      </c>
      <c r="AC7" s="148"/>
      <c r="AD7" s="149">
        <v>10.1</v>
      </c>
      <c r="AE7" s="31"/>
      <c r="AF7" s="146">
        <v>312000</v>
      </c>
      <c r="AG7" s="148"/>
    </row>
    <row r="8" spans="1:33" ht="14.4" x14ac:dyDescent="0.3">
      <c r="A8" s="144" t="s">
        <v>56</v>
      </c>
      <c r="B8" s="42">
        <v>11.47</v>
      </c>
      <c r="C8" s="189"/>
      <c r="D8" s="44">
        <v>150000</v>
      </c>
      <c r="E8" s="189"/>
      <c r="F8" s="149">
        <v>15.1</v>
      </c>
      <c r="G8" s="140"/>
      <c r="H8" s="146">
        <v>464000</v>
      </c>
      <c r="I8" s="143"/>
      <c r="J8" s="42">
        <v>14.44</v>
      </c>
      <c r="K8" s="189"/>
      <c r="L8" s="44">
        <v>189000</v>
      </c>
      <c r="M8" s="189"/>
      <c r="N8" s="42">
        <v>17.899999999999999</v>
      </c>
      <c r="O8" s="140"/>
      <c r="P8" s="146">
        <v>550000</v>
      </c>
      <c r="Q8" s="143"/>
      <c r="R8" s="149">
        <v>12.28</v>
      </c>
      <c r="S8" s="140"/>
      <c r="T8" s="146">
        <v>161000</v>
      </c>
      <c r="U8" s="143"/>
      <c r="V8" s="149">
        <v>16.079999999999998</v>
      </c>
      <c r="W8" s="12"/>
      <c r="X8" s="146">
        <v>494000</v>
      </c>
      <c r="Y8" s="170"/>
      <c r="Z8" s="211">
        <v>12.43</v>
      </c>
      <c r="AA8" s="140"/>
      <c r="AB8" s="146">
        <v>162000</v>
      </c>
      <c r="AC8" s="143"/>
      <c r="AD8" s="149">
        <v>14.77</v>
      </c>
      <c r="AE8" s="12"/>
      <c r="AF8" s="146">
        <v>455000</v>
      </c>
      <c r="AG8" s="148"/>
    </row>
    <row r="9" spans="1:33" ht="14.4" x14ac:dyDescent="0.3">
      <c r="A9" s="138" t="s">
        <v>9</v>
      </c>
      <c r="B9" s="30">
        <v>82.83</v>
      </c>
      <c r="C9" s="188"/>
      <c r="D9" s="34">
        <v>1082000</v>
      </c>
      <c r="E9" s="188"/>
      <c r="F9" s="30">
        <v>77.099999999999994</v>
      </c>
      <c r="G9" s="140"/>
      <c r="H9" s="141">
        <v>2369000</v>
      </c>
      <c r="I9" s="143"/>
      <c r="J9" s="30">
        <v>73.900000000000006</v>
      </c>
      <c r="K9" s="188"/>
      <c r="L9" s="34">
        <v>968000</v>
      </c>
      <c r="M9" s="188"/>
      <c r="N9" s="30">
        <v>66.41</v>
      </c>
      <c r="O9" s="140"/>
      <c r="P9" s="141">
        <v>2040000</v>
      </c>
      <c r="Q9" s="143"/>
      <c r="R9" s="142">
        <v>78</v>
      </c>
      <c r="S9" s="140"/>
      <c r="T9" s="141">
        <v>1021000</v>
      </c>
      <c r="U9" s="143"/>
      <c r="V9" s="142">
        <v>70.760000000000005</v>
      </c>
      <c r="W9" s="139"/>
      <c r="X9" s="141">
        <v>2174000</v>
      </c>
      <c r="Y9" s="170"/>
      <c r="Z9" s="210">
        <v>79.83</v>
      </c>
      <c r="AA9" s="140"/>
      <c r="AB9" s="141">
        <v>1042000</v>
      </c>
      <c r="AC9" s="143"/>
      <c r="AD9" s="142">
        <v>75.08</v>
      </c>
      <c r="AE9" s="139"/>
      <c r="AF9" s="141">
        <v>2309000</v>
      </c>
      <c r="AG9" s="214"/>
    </row>
    <row r="10" spans="1:33" ht="14.4" x14ac:dyDescent="0.3">
      <c r="A10" s="144" t="s">
        <v>10</v>
      </c>
      <c r="B10" s="203">
        <v>7.92</v>
      </c>
      <c r="C10" s="189"/>
      <c r="D10" s="44">
        <v>103000</v>
      </c>
      <c r="E10" s="189"/>
      <c r="F10" s="42">
        <v>8.08</v>
      </c>
      <c r="G10" s="31" t="s">
        <v>7</v>
      </c>
      <c r="H10" s="146">
        <v>248000</v>
      </c>
      <c r="I10" s="148" t="s">
        <v>7</v>
      </c>
      <c r="J10" s="42">
        <v>10.98</v>
      </c>
      <c r="K10" s="189"/>
      <c r="L10" s="44">
        <v>144000</v>
      </c>
      <c r="M10" s="189"/>
      <c r="N10" s="42">
        <v>10.68</v>
      </c>
      <c r="O10" s="31"/>
      <c r="P10" s="146">
        <v>328000</v>
      </c>
      <c r="Q10" s="143"/>
      <c r="R10" s="206">
        <v>9.15</v>
      </c>
      <c r="S10" s="31"/>
      <c r="T10" s="146">
        <v>120000</v>
      </c>
      <c r="U10" s="143"/>
      <c r="V10" s="199">
        <v>8.6300000000000008</v>
      </c>
      <c r="W10" s="207" t="s">
        <v>7</v>
      </c>
      <c r="X10" s="146">
        <v>265000</v>
      </c>
      <c r="Y10" s="170"/>
      <c r="Z10" s="212">
        <v>10.5</v>
      </c>
      <c r="AA10" s="31"/>
      <c r="AB10" s="146">
        <v>137000</v>
      </c>
      <c r="AC10" s="143"/>
      <c r="AD10" s="149">
        <v>10.73</v>
      </c>
      <c r="AE10" s="147"/>
      <c r="AF10" s="146">
        <v>330000</v>
      </c>
      <c r="AG10" s="148"/>
    </row>
    <row r="11" spans="1:33" ht="13.8" x14ac:dyDescent="0.25">
      <c r="A11" s="144" t="s">
        <v>14</v>
      </c>
      <c r="B11" s="42">
        <v>8.5399999999999991</v>
      </c>
      <c r="C11" s="189"/>
      <c r="D11" s="44">
        <v>112000</v>
      </c>
      <c r="E11" s="189"/>
      <c r="F11" s="149">
        <v>8.5399999999999991</v>
      </c>
      <c r="G11" s="31" t="s">
        <v>7</v>
      </c>
      <c r="H11" s="146">
        <v>262000</v>
      </c>
      <c r="I11" s="148" t="s">
        <v>7</v>
      </c>
      <c r="J11" s="42">
        <v>9.1199999999999992</v>
      </c>
      <c r="K11" s="189"/>
      <c r="L11" s="44">
        <v>120000</v>
      </c>
      <c r="M11" s="189"/>
      <c r="N11" s="42">
        <v>8.17</v>
      </c>
      <c r="O11" s="31"/>
      <c r="P11" s="146">
        <v>251000</v>
      </c>
      <c r="Q11" s="148"/>
      <c r="R11" s="206">
        <v>8.57</v>
      </c>
      <c r="S11" s="31" t="s">
        <v>7</v>
      </c>
      <c r="T11" s="146">
        <v>112000</v>
      </c>
      <c r="U11" s="148"/>
      <c r="V11" s="199">
        <v>7.76</v>
      </c>
      <c r="W11" s="207" t="s">
        <v>7</v>
      </c>
      <c r="X11" s="146">
        <v>238000</v>
      </c>
      <c r="Y11" s="170"/>
      <c r="Z11" s="212">
        <v>10.24</v>
      </c>
      <c r="AA11" s="31"/>
      <c r="AB11" s="146">
        <v>134000</v>
      </c>
      <c r="AC11" s="148"/>
      <c r="AD11" s="149">
        <v>9.8000000000000007</v>
      </c>
      <c r="AE11" s="147" t="s">
        <v>7</v>
      </c>
      <c r="AF11" s="146">
        <v>301000</v>
      </c>
      <c r="AG11" s="148"/>
    </row>
    <row r="12" spans="1:33" ht="14.4" x14ac:dyDescent="0.3">
      <c r="A12" s="144" t="s">
        <v>62</v>
      </c>
      <c r="B12" s="42">
        <v>52.93</v>
      </c>
      <c r="C12" s="189"/>
      <c r="D12" s="44">
        <v>692000</v>
      </c>
      <c r="E12" s="189"/>
      <c r="F12" s="149">
        <v>49.07</v>
      </c>
      <c r="G12" s="140"/>
      <c r="H12" s="146">
        <v>1507000</v>
      </c>
      <c r="I12" s="143"/>
      <c r="J12" s="203">
        <v>45.37</v>
      </c>
      <c r="K12" s="189"/>
      <c r="L12" s="44">
        <v>594000</v>
      </c>
      <c r="M12" s="189"/>
      <c r="N12" s="42">
        <v>41.26</v>
      </c>
      <c r="O12" s="140"/>
      <c r="P12" s="146">
        <v>1268000</v>
      </c>
      <c r="Q12" s="143"/>
      <c r="R12" s="206">
        <v>49.38</v>
      </c>
      <c r="S12" s="140"/>
      <c r="T12" s="146">
        <v>646000</v>
      </c>
      <c r="U12" s="143"/>
      <c r="V12" s="199">
        <v>46.04</v>
      </c>
      <c r="W12" s="140"/>
      <c r="X12" s="146">
        <v>1415000</v>
      </c>
      <c r="Y12" s="170"/>
      <c r="Z12" s="212">
        <v>48.37</v>
      </c>
      <c r="AA12" s="140"/>
      <c r="AB12" s="146">
        <v>631000</v>
      </c>
      <c r="AC12" s="143"/>
      <c r="AD12" s="149">
        <v>45.88</v>
      </c>
      <c r="AE12" s="140"/>
      <c r="AF12" s="146">
        <v>1411000</v>
      </c>
      <c r="AG12" s="148"/>
    </row>
    <row r="13" spans="1:33" ht="15.75" customHeight="1" x14ac:dyDescent="0.25">
      <c r="A13" s="144" t="s">
        <v>63</v>
      </c>
      <c r="B13" s="42">
        <v>13.44</v>
      </c>
      <c r="C13" s="189"/>
      <c r="D13" s="44">
        <v>176000</v>
      </c>
      <c r="E13" s="189"/>
      <c r="F13" s="149">
        <v>11.41</v>
      </c>
      <c r="G13" s="31"/>
      <c r="H13" s="157">
        <v>351000</v>
      </c>
      <c r="I13" s="148"/>
      <c r="J13" s="52">
        <v>8.43</v>
      </c>
      <c r="K13" s="204"/>
      <c r="L13" s="54">
        <v>110000</v>
      </c>
      <c r="M13" s="204"/>
      <c r="N13" s="52">
        <v>6.3</v>
      </c>
      <c r="O13" s="64"/>
      <c r="P13" s="157">
        <v>193000</v>
      </c>
      <c r="Q13" s="159"/>
      <c r="R13" s="200">
        <v>10.9</v>
      </c>
      <c r="S13" s="64"/>
      <c r="T13" s="157">
        <v>143000</v>
      </c>
      <c r="U13" s="159"/>
      <c r="V13" s="200">
        <v>8.33</v>
      </c>
      <c r="W13" s="64"/>
      <c r="X13" s="157">
        <v>256000</v>
      </c>
      <c r="Y13" s="205"/>
      <c r="Z13" s="213">
        <v>10.72</v>
      </c>
      <c r="AA13" s="64"/>
      <c r="AB13" s="157">
        <v>140000</v>
      </c>
      <c r="AC13" s="159"/>
      <c r="AD13" s="164">
        <v>8.67</v>
      </c>
      <c r="AE13" s="64"/>
      <c r="AF13" s="157">
        <v>267000</v>
      </c>
      <c r="AG13" s="159"/>
    </row>
    <row r="14" spans="1:33" ht="12.75" customHeight="1" x14ac:dyDescent="0.25">
      <c r="A14" s="323" t="s">
        <v>54</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row>
    <row r="15" spans="1:33" ht="81.75" customHeight="1" x14ac:dyDescent="0.25">
      <c r="A15" s="328" t="s">
        <v>64</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row>
    <row r="16" spans="1:33" ht="37.5" customHeight="1" x14ac:dyDescent="0.25">
      <c r="A16" s="318" t="s">
        <v>76</v>
      </c>
      <c r="B16" s="318"/>
      <c r="C16" s="318"/>
      <c r="D16" s="318"/>
      <c r="E16" s="318"/>
      <c r="F16" s="318"/>
      <c r="G16" s="318"/>
      <c r="H16" s="318"/>
      <c r="I16" s="318"/>
      <c r="J16" s="318"/>
      <c r="K16" s="318"/>
      <c r="L16" s="318"/>
      <c r="M16" s="318"/>
      <c r="N16" s="318"/>
      <c r="O16" s="318"/>
      <c r="P16" s="318"/>
      <c r="Q16" s="318"/>
      <c r="R16" s="318"/>
      <c r="S16" s="318"/>
      <c r="T16" s="318"/>
      <c r="U16" s="318"/>
      <c r="V16" s="318"/>
      <c r="W16" s="318"/>
      <c r="X16" s="318"/>
      <c r="Y16" s="318"/>
    </row>
    <row r="17" spans="1:32" s="2" customFormat="1" ht="12.75" customHeight="1" x14ac:dyDescent="0.25">
      <c r="A17" s="318" t="s">
        <v>11</v>
      </c>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8"/>
    </row>
    <row r="18" spans="1:32" s="2" customFormat="1" ht="12.75" customHeight="1" x14ac:dyDescent="0.25">
      <c r="A18" s="318" t="s">
        <v>12</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row>
    <row r="19" spans="1:32" s="2" customFormat="1" ht="12.75" customHeight="1" x14ac:dyDescent="0.25">
      <c r="A19" s="318" t="s">
        <v>13</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row>
    <row r="20" spans="1:32" s="2" customFormat="1" ht="12.75" customHeight="1" x14ac:dyDescent="0.25">
      <c r="A20" s="318" t="s">
        <v>70</v>
      </c>
      <c r="B20" s="318"/>
      <c r="C20" s="318"/>
      <c r="D20" s="318"/>
      <c r="E20" s="318"/>
      <c r="F20" s="318"/>
      <c r="G20" s="318"/>
      <c r="H20" s="318"/>
      <c r="I20" s="318"/>
      <c r="J20" s="318"/>
      <c r="K20" s="318"/>
      <c r="L20" s="318"/>
      <c r="M20" s="318"/>
      <c r="N20" s="318"/>
      <c r="O20" s="318"/>
      <c r="P20" s="318"/>
      <c r="Q20" s="318"/>
      <c r="R20" s="318"/>
      <c r="S20" s="208"/>
      <c r="T20" s="208"/>
      <c r="U20" s="208"/>
      <c r="V20" s="208"/>
      <c r="W20" s="208"/>
      <c r="X20" s="208"/>
      <c r="Y20" s="208"/>
    </row>
    <row r="21" spans="1:32" s="2" customFormat="1" x14ac:dyDescent="0.25">
      <c r="A21" s="318" t="s">
        <v>67</v>
      </c>
      <c r="B21" s="318"/>
      <c r="C21" s="318"/>
      <c r="D21" s="318"/>
      <c r="E21" s="318"/>
      <c r="F21" s="318"/>
      <c r="G21" s="318"/>
      <c r="H21" s="318"/>
      <c r="I21" s="318"/>
      <c r="J21" s="318"/>
      <c r="K21" s="318"/>
      <c r="L21" s="318"/>
      <c r="M21" s="318"/>
      <c r="N21" s="318"/>
      <c r="O21" s="318"/>
      <c r="P21" s="318"/>
      <c r="Q21" s="318"/>
      <c r="R21" s="318"/>
      <c r="S21" s="318"/>
      <c r="T21" s="318"/>
      <c r="U21" s="318"/>
      <c r="V21" s="318"/>
      <c r="W21" s="318"/>
      <c r="X21" s="318"/>
      <c r="Y21" s="318"/>
    </row>
    <row r="22" spans="1:32" s="2" customFormat="1" x14ac:dyDescent="0.25"/>
    <row r="23" spans="1:32" x14ac:dyDescent="0.25">
      <c r="R23" s="1"/>
      <c r="T23" s="1"/>
      <c r="V23" s="1"/>
      <c r="X23" s="1"/>
      <c r="Z23" s="1"/>
      <c r="AB23" s="1"/>
      <c r="AD23" s="1"/>
      <c r="AF23" s="1"/>
    </row>
    <row r="24" spans="1:32" x14ac:dyDescent="0.25">
      <c r="R24" s="1"/>
      <c r="T24" s="1"/>
      <c r="V24" s="1"/>
      <c r="X24" s="1"/>
      <c r="Z24" s="1"/>
      <c r="AB24" s="1"/>
      <c r="AD24" s="1"/>
      <c r="AF24" s="1"/>
    </row>
    <row r="25" spans="1:32" x14ac:dyDescent="0.25">
      <c r="R25" s="1"/>
      <c r="T25" s="1"/>
      <c r="V25" s="1"/>
      <c r="X25" s="1"/>
      <c r="Z25" s="1"/>
      <c r="AB25" s="1"/>
      <c r="AD25" s="1"/>
      <c r="AF25" s="1"/>
    </row>
    <row r="26" spans="1:32" x14ac:dyDescent="0.25">
      <c r="R26" s="1"/>
      <c r="T26" s="1"/>
      <c r="V26" s="1"/>
      <c r="X26" s="1"/>
      <c r="Z26" s="1"/>
      <c r="AB26" s="1"/>
      <c r="AD26" s="1"/>
      <c r="AF26" s="1"/>
    </row>
    <row r="27" spans="1:32" x14ac:dyDescent="0.25">
      <c r="R27" s="1"/>
      <c r="T27" s="1"/>
      <c r="V27" s="1"/>
      <c r="X27" s="1"/>
      <c r="Z27" s="1"/>
      <c r="AB27" s="1"/>
      <c r="AD27" s="1"/>
      <c r="AF27" s="1"/>
    </row>
    <row r="28" spans="1:32" x14ac:dyDescent="0.25">
      <c r="R28" s="1"/>
      <c r="T28" s="1"/>
      <c r="V28" s="1"/>
      <c r="X28" s="1"/>
      <c r="Z28" s="1"/>
      <c r="AB28" s="1"/>
      <c r="AD28" s="1"/>
      <c r="AF28" s="1"/>
    </row>
    <row r="29" spans="1:32" x14ac:dyDescent="0.25">
      <c r="R29" s="1"/>
      <c r="T29" s="1"/>
      <c r="V29" s="1"/>
      <c r="X29" s="1"/>
      <c r="Z29" s="1"/>
      <c r="AB29" s="1"/>
      <c r="AD29" s="1"/>
      <c r="AF29" s="1"/>
    </row>
    <row r="30" spans="1:32" x14ac:dyDescent="0.25">
      <c r="R30" s="1"/>
      <c r="T30" s="1"/>
      <c r="V30" s="1"/>
      <c r="X30" s="1"/>
      <c r="Z30" s="1"/>
      <c r="AB30" s="1"/>
      <c r="AD30" s="1"/>
      <c r="AF30" s="1"/>
    </row>
    <row r="31" spans="1:32" x14ac:dyDescent="0.25">
      <c r="R31" s="1"/>
      <c r="T31" s="1"/>
      <c r="V31" s="1"/>
      <c r="X31" s="1"/>
      <c r="Z31" s="1"/>
      <c r="AB31" s="1"/>
      <c r="AD31" s="1"/>
      <c r="AF31" s="1"/>
    </row>
    <row r="32" spans="1:32" x14ac:dyDescent="0.25">
      <c r="R32" s="1"/>
      <c r="T32" s="1"/>
      <c r="V32" s="1"/>
      <c r="X32" s="1"/>
      <c r="Z32" s="1"/>
      <c r="AB32" s="1"/>
      <c r="AD32" s="1"/>
      <c r="AF32" s="1"/>
    </row>
    <row r="33" spans="18:32" x14ac:dyDescent="0.25">
      <c r="R33" s="1"/>
      <c r="T33" s="1"/>
      <c r="V33" s="1"/>
      <c r="X33" s="1"/>
      <c r="Z33" s="1"/>
      <c r="AB33" s="1"/>
      <c r="AD33" s="1"/>
      <c r="AF33" s="1"/>
    </row>
    <row r="34" spans="18:32" x14ac:dyDescent="0.25">
      <c r="R34" s="1"/>
      <c r="T34" s="1"/>
      <c r="V34" s="1"/>
      <c r="X34" s="1"/>
      <c r="Z34" s="1"/>
      <c r="AB34" s="1"/>
      <c r="AD34" s="1"/>
      <c r="AF34" s="1"/>
    </row>
    <row r="35" spans="18:32" x14ac:dyDescent="0.25">
      <c r="R35" s="1"/>
      <c r="T35" s="1"/>
      <c r="V35" s="1"/>
      <c r="X35" s="1"/>
      <c r="Z35" s="1"/>
      <c r="AB35" s="1"/>
      <c r="AD35" s="1"/>
      <c r="AF35" s="1"/>
    </row>
    <row r="36" spans="18:32" x14ac:dyDescent="0.25">
      <c r="R36" s="1"/>
      <c r="T36" s="1"/>
      <c r="V36" s="1"/>
      <c r="X36" s="1"/>
      <c r="Z36" s="1"/>
      <c r="AB36" s="1"/>
      <c r="AD36" s="1"/>
      <c r="AF36" s="1"/>
    </row>
  </sheetData>
  <mergeCells count="22">
    <mergeCell ref="Z2:AG2"/>
    <mergeCell ref="Z3:AC3"/>
    <mergeCell ref="AD3:AF3"/>
    <mergeCell ref="R3:U3"/>
    <mergeCell ref="V3:X3"/>
    <mergeCell ref="R2:Y2"/>
    <mergeCell ref="A1:AG1"/>
    <mergeCell ref="A21:Y21"/>
    <mergeCell ref="A15:Y15"/>
    <mergeCell ref="A16:Y16"/>
    <mergeCell ref="A17:Y17"/>
    <mergeCell ref="A18:Y18"/>
    <mergeCell ref="A19:Y19"/>
    <mergeCell ref="A20:R20"/>
    <mergeCell ref="A14:Y14"/>
    <mergeCell ref="B2:I2"/>
    <mergeCell ref="A3:A4"/>
    <mergeCell ref="B3:E3"/>
    <mergeCell ref="F3:H3"/>
    <mergeCell ref="J2:Q2"/>
    <mergeCell ref="J3:M3"/>
    <mergeCell ref="N3:P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39"/>
  <sheetViews>
    <sheetView zoomScale="90" zoomScaleNormal="90" workbookViewId="0">
      <selection activeCell="B24" sqref="B24"/>
    </sheetView>
  </sheetViews>
  <sheetFormatPr baseColWidth="10" defaultColWidth="11.44140625" defaultRowHeight="14.4" x14ac:dyDescent="0.25"/>
  <cols>
    <col min="1" max="1" width="30.5546875" customWidth="1"/>
    <col min="2" max="2" width="11.44140625" customWidth="1"/>
    <col min="3" max="3" width="1" style="185" customWidth="1"/>
    <col min="4" max="4" width="11.44140625" customWidth="1"/>
    <col min="5" max="5" width="1.33203125" style="185" bestFit="1" customWidth="1"/>
    <col min="6" max="6" width="11.44140625" customWidth="1"/>
    <col min="7" max="7" width="1.33203125" bestFit="1" customWidth="1"/>
    <col min="8" max="8" width="11.44140625" customWidth="1"/>
    <col min="9" max="9" width="1.5546875" style="185" customWidth="1"/>
    <col min="11" max="11" width="1.33203125" bestFit="1" customWidth="1"/>
    <col min="13" max="13" width="1.33203125" bestFit="1" customWidth="1"/>
    <col min="15" max="15" width="1.33203125" bestFit="1" customWidth="1"/>
    <col min="17" max="17" width="1.33203125" bestFit="1" customWidth="1"/>
    <col min="19" max="19" width="1.44140625" style="185" customWidth="1"/>
    <col min="21" max="21" width="1.5546875" style="185" customWidth="1"/>
    <col min="23" max="23" width="2" style="185" customWidth="1"/>
    <col min="25" max="25" width="1.5546875" style="185" customWidth="1"/>
    <col min="27" max="27" width="1.44140625" bestFit="1" customWidth="1"/>
    <col min="29" max="29" width="1.44140625" bestFit="1" customWidth="1"/>
    <col min="31" max="31" width="1.44140625" bestFit="1" customWidth="1"/>
    <col min="33" max="33" width="1.44140625" bestFit="1" customWidth="1"/>
  </cols>
  <sheetData>
    <row r="1" spans="1:33" ht="15" customHeight="1" x14ac:dyDescent="0.25">
      <c r="A1" s="324" t="s">
        <v>69</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ht="12.75" customHeight="1" x14ac:dyDescent="0.25">
      <c r="A2" s="175"/>
      <c r="B2" s="331" t="s">
        <v>50</v>
      </c>
      <c r="C2" s="331"/>
      <c r="D2" s="331"/>
      <c r="E2" s="331"/>
      <c r="F2" s="331"/>
      <c r="G2" s="331"/>
      <c r="H2" s="331"/>
      <c r="I2" s="331"/>
      <c r="J2" s="320" t="s">
        <v>49</v>
      </c>
      <c r="K2" s="320"/>
      <c r="L2" s="320"/>
      <c r="M2" s="320"/>
      <c r="N2" s="320"/>
      <c r="O2" s="320"/>
      <c r="P2" s="320"/>
      <c r="Q2" s="320"/>
      <c r="R2" s="320" t="s">
        <v>51</v>
      </c>
      <c r="S2" s="320"/>
      <c r="T2" s="320"/>
      <c r="U2" s="320"/>
      <c r="V2" s="320"/>
      <c r="W2" s="320"/>
      <c r="X2" s="320"/>
      <c r="Y2" s="320"/>
      <c r="Z2" s="320" t="s">
        <v>52</v>
      </c>
      <c r="AA2" s="320"/>
      <c r="AB2" s="320"/>
      <c r="AC2" s="320"/>
      <c r="AD2" s="320"/>
      <c r="AE2" s="320"/>
      <c r="AF2" s="320"/>
      <c r="AG2" s="320"/>
    </row>
    <row r="3" spans="1:33" ht="13.2" x14ac:dyDescent="0.25">
      <c r="A3" s="327"/>
      <c r="B3" s="326" t="s">
        <v>0</v>
      </c>
      <c r="C3" s="326"/>
      <c r="D3" s="326"/>
      <c r="E3" s="326"/>
      <c r="F3" s="326" t="s">
        <v>1</v>
      </c>
      <c r="G3" s="326"/>
      <c r="H3" s="326"/>
      <c r="I3" s="326"/>
      <c r="J3" s="326" t="s">
        <v>0</v>
      </c>
      <c r="K3" s="326"/>
      <c r="L3" s="326"/>
      <c r="M3" s="326"/>
      <c r="N3" s="326" t="s">
        <v>1</v>
      </c>
      <c r="O3" s="326"/>
      <c r="P3" s="326"/>
      <c r="Q3" s="122"/>
      <c r="R3" s="326" t="s">
        <v>0</v>
      </c>
      <c r="S3" s="326"/>
      <c r="T3" s="326"/>
      <c r="U3" s="326"/>
      <c r="V3" s="326" t="s">
        <v>1</v>
      </c>
      <c r="W3" s="326"/>
      <c r="X3" s="326"/>
      <c r="Y3" s="194"/>
      <c r="Z3" s="326" t="s">
        <v>0</v>
      </c>
      <c r="AA3" s="326"/>
      <c r="AB3" s="326"/>
      <c r="AC3" s="326"/>
      <c r="AD3" s="326" t="s">
        <v>1</v>
      </c>
      <c r="AE3" s="326"/>
      <c r="AF3" s="326"/>
      <c r="AG3" s="122"/>
    </row>
    <row r="4" spans="1:33" ht="22.8" x14ac:dyDescent="0.25">
      <c r="A4" s="327"/>
      <c r="B4" s="78" t="s">
        <v>2</v>
      </c>
      <c r="C4" s="191"/>
      <c r="D4" s="78" t="s">
        <v>3</v>
      </c>
      <c r="E4" s="186"/>
      <c r="F4" s="78" t="s">
        <v>2</v>
      </c>
      <c r="G4" s="176"/>
      <c r="H4" s="78" t="s">
        <v>3</v>
      </c>
      <c r="I4" s="181"/>
      <c r="J4" s="192" t="s">
        <v>2</v>
      </c>
      <c r="K4" s="127"/>
      <c r="L4" s="78" t="s">
        <v>3</v>
      </c>
      <c r="M4" s="126"/>
      <c r="N4" s="78" t="s">
        <v>2</v>
      </c>
      <c r="O4" s="127"/>
      <c r="P4" s="78" t="s">
        <v>3</v>
      </c>
      <c r="Q4" s="75"/>
      <c r="R4" s="192" t="s">
        <v>2</v>
      </c>
      <c r="S4" s="193"/>
      <c r="T4" s="78" t="s">
        <v>3</v>
      </c>
      <c r="U4" s="186"/>
      <c r="V4" s="78" t="s">
        <v>2</v>
      </c>
      <c r="W4" s="193"/>
      <c r="X4" s="78" t="s">
        <v>3</v>
      </c>
      <c r="Y4" s="181"/>
      <c r="Z4" s="78" t="s">
        <v>2</v>
      </c>
      <c r="AA4" s="127"/>
      <c r="AB4" s="78" t="s">
        <v>3</v>
      </c>
      <c r="AC4" s="186"/>
      <c r="AD4" s="78" t="s">
        <v>2</v>
      </c>
      <c r="AE4" s="127"/>
      <c r="AF4" s="78" t="s">
        <v>3</v>
      </c>
      <c r="AG4" s="128"/>
    </row>
    <row r="5" spans="1:33" ht="13.8" x14ac:dyDescent="0.25">
      <c r="A5" s="130" t="s">
        <v>4</v>
      </c>
      <c r="B5" s="30">
        <v>100</v>
      </c>
      <c r="C5" s="187"/>
      <c r="D5" s="34">
        <v>1291000</v>
      </c>
      <c r="E5" s="187"/>
      <c r="F5" s="30">
        <v>100</v>
      </c>
      <c r="G5" s="174"/>
      <c r="H5" s="177">
        <v>3068000</v>
      </c>
      <c r="I5" s="182"/>
      <c r="J5" s="30">
        <v>100</v>
      </c>
      <c r="K5" s="187"/>
      <c r="L5" s="34">
        <v>1292000</v>
      </c>
      <c r="M5" s="187"/>
      <c r="N5" s="142">
        <v>100</v>
      </c>
      <c r="O5" s="132"/>
      <c r="P5" s="133">
        <v>3068000</v>
      </c>
      <c r="Q5" s="134"/>
      <c r="R5" s="30">
        <v>100</v>
      </c>
      <c r="S5" s="195"/>
      <c r="T5" s="34">
        <v>1289000</v>
      </c>
      <c r="U5" s="195"/>
      <c r="V5" s="30">
        <v>100</v>
      </c>
      <c r="W5" s="195"/>
      <c r="X5" s="34">
        <v>3068000</v>
      </c>
      <c r="Y5" s="183"/>
      <c r="Z5" s="197">
        <v>100</v>
      </c>
      <c r="AA5" s="31"/>
      <c r="AB5" s="141">
        <v>1302000</v>
      </c>
      <c r="AC5" s="195"/>
      <c r="AD5" s="142">
        <v>100</v>
      </c>
      <c r="AE5" s="31"/>
      <c r="AF5" s="141">
        <v>3072000</v>
      </c>
      <c r="AG5" s="132"/>
    </row>
    <row r="6" spans="1:33" x14ac:dyDescent="0.3">
      <c r="A6" s="138" t="s">
        <v>5</v>
      </c>
      <c r="B6" s="178">
        <f>SUM(B7:B8)</f>
        <v>14.823595932056357</v>
      </c>
      <c r="C6" s="188"/>
      <c r="D6" s="34">
        <f>SUM(D7:D8)</f>
        <v>192000</v>
      </c>
      <c r="E6" s="188"/>
      <c r="F6" s="178">
        <f>SUM(F7:F8)</f>
        <v>19.074362733867389</v>
      </c>
      <c r="G6" s="179"/>
      <c r="H6" s="34">
        <f>SUM(H7:H8)</f>
        <v>585000</v>
      </c>
      <c r="I6" s="183"/>
      <c r="J6" s="178">
        <f>J7+J8</f>
        <v>17.239999999999998</v>
      </c>
      <c r="K6" s="188"/>
      <c r="L6" s="34">
        <v>223000</v>
      </c>
      <c r="M6" s="188"/>
      <c r="N6" s="30">
        <v>22.12</v>
      </c>
      <c r="O6" s="140"/>
      <c r="P6" s="141">
        <v>679000</v>
      </c>
      <c r="Q6" s="143"/>
      <c r="R6" s="30">
        <v>14.83</v>
      </c>
      <c r="S6" s="195"/>
      <c r="T6" s="34">
        <v>191000</v>
      </c>
      <c r="U6" s="195"/>
      <c r="V6" s="30">
        <v>19.399999999999999</v>
      </c>
      <c r="W6" s="195"/>
      <c r="X6" s="34">
        <f>SUM(X7:X8)</f>
        <v>595000</v>
      </c>
      <c r="Y6" s="201"/>
      <c r="Z6" s="142">
        <v>16.100000000000001</v>
      </c>
      <c r="AA6" s="140"/>
      <c r="AB6" s="141">
        <v>210000</v>
      </c>
      <c r="AC6" s="195"/>
      <c r="AD6" s="142">
        <v>22.3</v>
      </c>
      <c r="AE6" s="139"/>
      <c r="AF6" s="141">
        <v>685000</v>
      </c>
      <c r="AG6" s="198"/>
    </row>
    <row r="7" spans="1:33" ht="13.8" x14ac:dyDescent="0.25">
      <c r="A7" s="144" t="s">
        <v>6</v>
      </c>
      <c r="B7" s="42">
        <v>4.3141735149914409</v>
      </c>
      <c r="C7" s="31" t="s">
        <v>7</v>
      </c>
      <c r="D7" s="44">
        <v>56000</v>
      </c>
      <c r="E7" s="31" t="s">
        <v>7</v>
      </c>
      <c r="F7" s="42">
        <v>5.9951591336237504</v>
      </c>
      <c r="G7" s="31" t="s">
        <v>7</v>
      </c>
      <c r="H7" s="44">
        <v>184000</v>
      </c>
      <c r="I7" s="148" t="s">
        <v>7</v>
      </c>
      <c r="J7" s="42">
        <v>4.55</v>
      </c>
      <c r="K7" s="31" t="s">
        <v>7</v>
      </c>
      <c r="L7" s="44">
        <v>59000</v>
      </c>
      <c r="M7" s="31" t="s">
        <v>7</v>
      </c>
      <c r="N7" s="149">
        <v>6.2</v>
      </c>
      <c r="O7" s="31" t="s">
        <v>7</v>
      </c>
      <c r="P7" s="146">
        <v>190000</v>
      </c>
      <c r="Q7" s="148" t="s">
        <v>7</v>
      </c>
      <c r="R7" s="42">
        <v>4</v>
      </c>
      <c r="S7" s="196" t="s">
        <v>7</v>
      </c>
      <c r="T7" s="44">
        <v>51000</v>
      </c>
      <c r="U7" s="196" t="s">
        <v>7</v>
      </c>
      <c r="V7" s="42">
        <v>5.51</v>
      </c>
      <c r="W7" s="196" t="s">
        <v>7</v>
      </c>
      <c r="X7" s="44">
        <v>169000</v>
      </c>
      <c r="Y7" s="183" t="s">
        <v>7</v>
      </c>
      <c r="Z7" s="149">
        <v>4.5</v>
      </c>
      <c r="AA7" s="147" t="s">
        <v>7</v>
      </c>
      <c r="AB7" s="146">
        <v>59000</v>
      </c>
      <c r="AC7" s="196" t="s">
        <v>7</v>
      </c>
      <c r="AD7" s="149">
        <v>6.5</v>
      </c>
      <c r="AE7" s="31" t="s">
        <v>7</v>
      </c>
      <c r="AF7" s="146">
        <v>201000</v>
      </c>
      <c r="AG7" s="31" t="s">
        <v>7</v>
      </c>
    </row>
    <row r="8" spans="1:33" x14ac:dyDescent="0.3">
      <c r="A8" s="144" t="s">
        <v>56</v>
      </c>
      <c r="B8" s="42">
        <v>10.509422417064915</v>
      </c>
      <c r="C8" s="189"/>
      <c r="D8" s="44">
        <v>136000</v>
      </c>
      <c r="E8" s="189"/>
      <c r="F8" s="42">
        <v>13.079203600243639</v>
      </c>
      <c r="G8" s="179"/>
      <c r="H8" s="44">
        <v>401000</v>
      </c>
      <c r="I8" s="148"/>
      <c r="J8" s="42">
        <v>12.69</v>
      </c>
      <c r="K8" s="189"/>
      <c r="L8" s="44">
        <v>164000</v>
      </c>
      <c r="M8" s="189"/>
      <c r="N8" s="149">
        <v>15.92</v>
      </c>
      <c r="O8" s="140"/>
      <c r="P8" s="146">
        <v>488000</v>
      </c>
      <c r="Q8" s="143"/>
      <c r="R8" s="42">
        <v>10.83</v>
      </c>
      <c r="S8" s="196"/>
      <c r="T8" s="44">
        <v>140000</v>
      </c>
      <c r="U8" s="196"/>
      <c r="V8" s="42">
        <v>13.89</v>
      </c>
      <c r="W8" s="196"/>
      <c r="X8" s="44">
        <v>426000</v>
      </c>
      <c r="Y8" s="183"/>
      <c r="Z8" s="149">
        <v>11.6</v>
      </c>
      <c r="AA8" s="140"/>
      <c r="AB8" s="146">
        <v>151000</v>
      </c>
      <c r="AC8" s="196"/>
      <c r="AD8" s="149">
        <v>15.8</v>
      </c>
      <c r="AE8" s="12"/>
      <c r="AF8" s="146">
        <v>484000</v>
      </c>
      <c r="AG8" s="31"/>
    </row>
    <row r="9" spans="1:33" x14ac:dyDescent="0.3">
      <c r="A9" s="138" t="s">
        <v>9</v>
      </c>
      <c r="B9" s="178">
        <f>SUM(B10:B13)</f>
        <v>85.17640406794365</v>
      </c>
      <c r="C9" s="188"/>
      <c r="D9" s="34">
        <f>SUM(D10:D13)</f>
        <v>1099000</v>
      </c>
      <c r="E9" s="188"/>
      <c r="F9" s="178">
        <v>80.900000000000006</v>
      </c>
      <c r="G9" s="179"/>
      <c r="H9" s="34">
        <f>SUM(H10:H13)</f>
        <v>2484000</v>
      </c>
      <c r="I9" s="148"/>
      <c r="J9" s="178">
        <f>SUM(J10:J13)</f>
        <v>82.78</v>
      </c>
      <c r="K9" s="188"/>
      <c r="L9" s="34">
        <v>1069000</v>
      </c>
      <c r="M9" s="188"/>
      <c r="N9" s="30">
        <v>77.87</v>
      </c>
      <c r="O9" s="140"/>
      <c r="P9" s="141">
        <v>2389000</v>
      </c>
      <c r="Q9" s="143"/>
      <c r="R9" s="30">
        <v>85.2</v>
      </c>
      <c r="S9" s="195"/>
      <c r="T9" s="34">
        <v>1098000</v>
      </c>
      <c r="U9" s="195"/>
      <c r="V9" s="30">
        <f>100-V6</f>
        <v>80.599999999999994</v>
      </c>
      <c r="W9" s="195"/>
      <c r="X9" s="34">
        <f>SUM(X10:X13)</f>
        <v>2473000</v>
      </c>
      <c r="Y9" s="183"/>
      <c r="Z9" s="142">
        <v>83.9</v>
      </c>
      <c r="AA9" s="140"/>
      <c r="AB9" s="141">
        <v>1092000</v>
      </c>
      <c r="AC9" s="195"/>
      <c r="AD9" s="142">
        <v>77.699999999999989</v>
      </c>
      <c r="AE9" s="139"/>
      <c r="AF9" s="141">
        <v>2387000</v>
      </c>
      <c r="AG9" s="198"/>
    </row>
    <row r="10" spans="1:33" x14ac:dyDescent="0.3">
      <c r="A10" s="144" t="s">
        <v>10</v>
      </c>
      <c r="B10" s="42">
        <v>9.4671086772986754</v>
      </c>
      <c r="C10" s="189"/>
      <c r="D10" s="44">
        <v>122000</v>
      </c>
      <c r="E10" s="189"/>
      <c r="F10" s="42">
        <v>9.5</v>
      </c>
      <c r="G10" s="180"/>
      <c r="H10" s="44">
        <v>290000</v>
      </c>
      <c r="I10" s="148"/>
      <c r="J10" s="42">
        <v>11.51</v>
      </c>
      <c r="K10" s="189"/>
      <c r="L10" s="44">
        <v>149000</v>
      </c>
      <c r="M10" s="189"/>
      <c r="N10" s="149">
        <v>12.2</v>
      </c>
      <c r="O10" s="31"/>
      <c r="P10" s="146">
        <v>374000</v>
      </c>
      <c r="Q10" s="143"/>
      <c r="R10" s="42">
        <v>11</v>
      </c>
      <c r="S10" s="196"/>
      <c r="T10" s="44">
        <v>141000</v>
      </c>
      <c r="U10" s="196"/>
      <c r="V10" s="42">
        <v>11.4</v>
      </c>
      <c r="W10" s="196"/>
      <c r="X10" s="44">
        <v>350000</v>
      </c>
      <c r="Y10" s="183"/>
      <c r="Z10" s="199">
        <v>11.1</v>
      </c>
      <c r="AA10" s="31"/>
      <c r="AB10" s="146">
        <v>144000</v>
      </c>
      <c r="AC10" s="196"/>
      <c r="AD10" s="149">
        <v>10.9</v>
      </c>
      <c r="AE10" s="147" t="s">
        <v>7</v>
      </c>
      <c r="AF10" s="146">
        <v>333000</v>
      </c>
      <c r="AG10" s="31" t="s">
        <v>7</v>
      </c>
    </row>
    <row r="11" spans="1:33" ht="13.8" x14ac:dyDescent="0.25">
      <c r="A11" s="144" t="s">
        <v>14</v>
      </c>
      <c r="B11" s="42">
        <v>9.018023809708227</v>
      </c>
      <c r="C11" s="189"/>
      <c r="D11" s="44">
        <v>116000</v>
      </c>
      <c r="E11" s="189"/>
      <c r="F11" s="42">
        <v>10.069256261856522</v>
      </c>
      <c r="G11" s="31" t="s">
        <v>7</v>
      </c>
      <c r="H11" s="44">
        <v>309000</v>
      </c>
      <c r="I11" s="148" t="s">
        <v>7</v>
      </c>
      <c r="J11" s="42">
        <v>10.18</v>
      </c>
      <c r="K11" s="189"/>
      <c r="L11" s="44">
        <v>131000</v>
      </c>
      <c r="M11" s="189"/>
      <c r="N11" s="149">
        <v>10.25</v>
      </c>
      <c r="O11" s="31"/>
      <c r="P11" s="146">
        <v>315000</v>
      </c>
      <c r="Q11" s="148"/>
      <c r="R11" s="42">
        <v>9</v>
      </c>
      <c r="S11" s="196" t="s">
        <v>7</v>
      </c>
      <c r="T11" s="44">
        <v>116000</v>
      </c>
      <c r="U11" s="196"/>
      <c r="V11" s="42">
        <v>10.199999999999999</v>
      </c>
      <c r="W11" s="196"/>
      <c r="X11" s="44">
        <v>314000</v>
      </c>
      <c r="Y11" s="183"/>
      <c r="Z11" s="199">
        <v>8.6</v>
      </c>
      <c r="AA11" s="31"/>
      <c r="AB11" s="146">
        <v>112000</v>
      </c>
      <c r="AC11" s="196"/>
      <c r="AD11" s="149">
        <v>8.6</v>
      </c>
      <c r="AE11" s="147" t="s">
        <v>7</v>
      </c>
      <c r="AF11" s="146">
        <v>263000</v>
      </c>
      <c r="AG11" s="31" t="s">
        <v>7</v>
      </c>
    </row>
    <row r="12" spans="1:33" x14ac:dyDescent="0.3">
      <c r="A12" s="144" t="s">
        <v>62</v>
      </c>
      <c r="B12" s="42">
        <v>53.28657625070678</v>
      </c>
      <c r="C12" s="189"/>
      <c r="D12" s="44">
        <v>688000</v>
      </c>
      <c r="E12" s="189"/>
      <c r="F12" s="42">
        <v>50.662009823171829</v>
      </c>
      <c r="G12" s="179"/>
      <c r="H12" s="44">
        <v>1555000</v>
      </c>
      <c r="I12" s="183"/>
      <c r="J12" s="42">
        <v>49.65</v>
      </c>
      <c r="K12" s="189"/>
      <c r="L12" s="44">
        <v>641000</v>
      </c>
      <c r="M12" s="189"/>
      <c r="N12" s="149">
        <v>46.36</v>
      </c>
      <c r="O12" s="140"/>
      <c r="P12" s="146">
        <v>1422000</v>
      </c>
      <c r="Q12" s="143"/>
      <c r="R12" s="42">
        <v>51.5</v>
      </c>
      <c r="S12" s="196"/>
      <c r="T12" s="44">
        <v>664000</v>
      </c>
      <c r="U12" s="196"/>
      <c r="V12" s="42">
        <v>47.8</v>
      </c>
      <c r="W12" s="196"/>
      <c r="X12" s="44">
        <v>1466000</v>
      </c>
      <c r="Y12" s="183"/>
      <c r="Z12" s="199">
        <v>52.2</v>
      </c>
      <c r="AA12" s="140"/>
      <c r="AB12" s="146">
        <v>680000</v>
      </c>
      <c r="AC12" s="196"/>
      <c r="AD12" s="149">
        <v>48.6</v>
      </c>
      <c r="AE12" s="140"/>
      <c r="AF12" s="146">
        <v>1494000</v>
      </c>
      <c r="AG12" s="31"/>
    </row>
    <row r="13" spans="1:33" ht="15.75" customHeight="1" x14ac:dyDescent="0.25">
      <c r="A13" s="144" t="s">
        <v>63</v>
      </c>
      <c r="B13" s="42">
        <v>13.404695330229965</v>
      </c>
      <c r="C13" s="189"/>
      <c r="D13" s="44">
        <v>173000</v>
      </c>
      <c r="E13" s="189"/>
      <c r="F13" s="42">
        <v>10.8</v>
      </c>
      <c r="G13" s="31"/>
      <c r="H13" s="44">
        <v>330000</v>
      </c>
      <c r="I13" s="183"/>
      <c r="J13" s="48">
        <v>11.44</v>
      </c>
      <c r="K13" s="189"/>
      <c r="L13" s="44">
        <v>148000</v>
      </c>
      <c r="M13" s="189"/>
      <c r="N13" s="149">
        <v>9.06</v>
      </c>
      <c r="O13" s="31"/>
      <c r="P13" s="146">
        <v>278000</v>
      </c>
      <c r="Q13" s="148"/>
      <c r="R13" s="48">
        <v>13.7</v>
      </c>
      <c r="S13" s="196"/>
      <c r="T13" s="44">
        <v>176000</v>
      </c>
      <c r="U13" s="196"/>
      <c r="V13" s="42">
        <v>11.2</v>
      </c>
      <c r="W13" s="196"/>
      <c r="X13" s="54">
        <v>343000</v>
      </c>
      <c r="Y13" s="202"/>
      <c r="Z13" s="200">
        <v>12</v>
      </c>
      <c r="AA13" s="64"/>
      <c r="AB13" s="157">
        <v>156000</v>
      </c>
      <c r="AC13" s="196"/>
      <c r="AD13" s="164">
        <v>9.6</v>
      </c>
      <c r="AE13" s="64" t="s">
        <v>7</v>
      </c>
      <c r="AF13" s="157">
        <v>296000</v>
      </c>
      <c r="AG13" s="64"/>
    </row>
    <row r="14" spans="1:33" ht="12.75" customHeight="1" x14ac:dyDescent="0.25">
      <c r="A14" s="323" t="s">
        <v>54</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row>
    <row r="15" spans="1:33" ht="81.75" customHeight="1" x14ac:dyDescent="0.25">
      <c r="A15" s="328" t="s">
        <v>64</v>
      </c>
      <c r="B15" s="328"/>
      <c r="C15" s="328"/>
      <c r="D15" s="328"/>
      <c r="E15" s="328"/>
      <c r="F15" s="328"/>
      <c r="G15" s="328"/>
      <c r="H15" s="328"/>
      <c r="I15" s="328"/>
      <c r="J15" s="328"/>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row>
    <row r="16" spans="1:33" ht="31.5" customHeight="1" x14ac:dyDescent="0.25">
      <c r="A16" s="318" t="s">
        <v>76</v>
      </c>
      <c r="B16" s="318"/>
      <c r="C16" s="318"/>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row>
    <row r="17" spans="1:33" ht="12.75" customHeight="1" x14ac:dyDescent="0.25">
      <c r="A17" s="318" t="s">
        <v>11</v>
      </c>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row>
    <row r="18" spans="1:33" ht="12.75" customHeight="1" x14ac:dyDescent="0.25">
      <c r="A18" s="318" t="s">
        <v>12</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row>
    <row r="19" spans="1:33" ht="12.75" customHeight="1" x14ac:dyDescent="0.25">
      <c r="A19" s="318" t="s">
        <v>13</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row>
    <row r="20" spans="1:33" ht="12.75" customHeight="1" x14ac:dyDescent="0.25">
      <c r="A20" s="318" t="s">
        <v>67</v>
      </c>
      <c r="B20" s="318"/>
      <c r="C20" s="318"/>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row>
    <row r="21" spans="1:33" x14ac:dyDescent="0.25">
      <c r="A21" s="2"/>
      <c r="B21" s="2"/>
      <c r="C21" s="184"/>
      <c r="D21" s="2"/>
      <c r="E21" s="184"/>
      <c r="F21" s="2"/>
      <c r="G21" s="2"/>
      <c r="H21" s="2"/>
      <c r="I21" s="184"/>
      <c r="J21" s="2"/>
      <c r="K21" s="2"/>
      <c r="L21" s="2"/>
      <c r="M21" s="2"/>
      <c r="N21" s="2"/>
      <c r="O21" s="2"/>
      <c r="P21" s="2"/>
      <c r="Q21" s="2"/>
      <c r="R21" s="2"/>
      <c r="S21" s="184"/>
      <c r="T21" s="2"/>
      <c r="U21" s="184"/>
      <c r="V21" s="2"/>
      <c r="W21" s="184"/>
      <c r="X21" s="2"/>
      <c r="Y21" s="184"/>
      <c r="Z21" s="2"/>
      <c r="AA21" s="2"/>
      <c r="AB21" s="2"/>
      <c r="AC21" s="2"/>
      <c r="AD21" s="2"/>
      <c r="AE21" s="2"/>
      <c r="AF21" s="2"/>
      <c r="AG21" s="2"/>
    </row>
    <row r="22" spans="1:33" x14ac:dyDescent="0.25">
      <c r="A22" s="2"/>
      <c r="B22" s="2"/>
      <c r="C22" s="184"/>
      <c r="D22" s="2"/>
      <c r="E22" s="184"/>
      <c r="F22" s="2"/>
      <c r="G22" s="2"/>
      <c r="H22" s="2"/>
      <c r="I22" s="184"/>
      <c r="J22" s="2"/>
      <c r="K22" s="2"/>
      <c r="L22" s="2"/>
      <c r="M22" s="2"/>
      <c r="N22" s="2"/>
      <c r="O22" s="2"/>
      <c r="P22" s="2"/>
      <c r="Q22" s="2"/>
      <c r="R22" s="2"/>
      <c r="S22" s="184"/>
      <c r="T22" s="2"/>
      <c r="U22" s="184"/>
      <c r="V22" s="2"/>
      <c r="W22" s="184"/>
      <c r="X22" s="2"/>
      <c r="Y22" s="184"/>
      <c r="Z22" s="2"/>
      <c r="AA22" s="2"/>
      <c r="AB22" s="2"/>
      <c r="AC22" s="2"/>
      <c r="AD22" s="2"/>
      <c r="AE22" s="2"/>
      <c r="AF22" s="2"/>
      <c r="AG22" s="2"/>
    </row>
    <row r="23" spans="1:33" x14ac:dyDescent="0.25">
      <c r="A23" s="2"/>
      <c r="B23" s="2"/>
      <c r="C23" s="184"/>
      <c r="D23" s="2"/>
      <c r="E23" s="184"/>
      <c r="F23" s="2"/>
      <c r="G23" s="2"/>
      <c r="H23" s="2"/>
      <c r="I23" s="184"/>
      <c r="R23" s="1"/>
    </row>
    <row r="24" spans="1:33" x14ac:dyDescent="0.25">
      <c r="A24" s="2"/>
      <c r="B24" s="2"/>
      <c r="C24" s="184"/>
      <c r="D24" s="2"/>
      <c r="E24" s="184"/>
      <c r="F24" s="2"/>
      <c r="G24" s="2"/>
      <c r="H24" s="2"/>
      <c r="I24" s="184"/>
    </row>
    <row r="25" spans="1:33" x14ac:dyDescent="0.25">
      <c r="J25" s="108"/>
    </row>
    <row r="26" spans="1:33" x14ac:dyDescent="0.25">
      <c r="J26" s="108"/>
    </row>
    <row r="27" spans="1:33" x14ac:dyDescent="0.25">
      <c r="J27" s="108"/>
    </row>
    <row r="28" spans="1:33" x14ac:dyDescent="0.25">
      <c r="J28" s="108"/>
    </row>
    <row r="33" spans="4:8" x14ac:dyDescent="0.25">
      <c r="D33" s="1"/>
      <c r="E33" s="190"/>
      <c r="F33" s="1"/>
      <c r="G33" s="1"/>
      <c r="H33" s="1"/>
    </row>
    <row r="34" spans="4:8" x14ac:dyDescent="0.25">
      <c r="D34" s="1"/>
      <c r="E34" s="190"/>
      <c r="F34" s="1"/>
      <c r="G34" s="1"/>
      <c r="H34" s="1"/>
    </row>
    <row r="35" spans="4:8" x14ac:dyDescent="0.25">
      <c r="D35" s="1"/>
      <c r="E35" s="190"/>
      <c r="F35" s="1"/>
      <c r="G35" s="1"/>
      <c r="H35" s="1"/>
    </row>
    <row r="36" spans="4:8" x14ac:dyDescent="0.25">
      <c r="D36" s="1"/>
      <c r="E36" s="190"/>
      <c r="F36" s="1"/>
      <c r="G36" s="1"/>
      <c r="H36" s="1"/>
    </row>
    <row r="37" spans="4:8" x14ac:dyDescent="0.25">
      <c r="D37" s="1"/>
      <c r="E37" s="190"/>
      <c r="F37" s="1"/>
      <c r="G37" s="1"/>
      <c r="H37" s="1"/>
    </row>
    <row r="38" spans="4:8" x14ac:dyDescent="0.25">
      <c r="D38" s="1"/>
      <c r="E38" s="190"/>
      <c r="F38" s="1"/>
      <c r="G38" s="1"/>
      <c r="H38" s="1"/>
    </row>
    <row r="39" spans="4:8" x14ac:dyDescent="0.25">
      <c r="D39" s="1"/>
      <c r="E39" s="190"/>
      <c r="F39" s="1"/>
      <c r="G39" s="1"/>
      <c r="H39" s="1"/>
    </row>
  </sheetData>
  <mergeCells count="21">
    <mergeCell ref="Z3:AC3"/>
    <mergeCell ref="AD3:AF3"/>
    <mergeCell ref="Z2:AG2"/>
    <mergeCell ref="A1:AG1"/>
    <mergeCell ref="A14:AG14"/>
    <mergeCell ref="R2:Y2"/>
    <mergeCell ref="R3:U3"/>
    <mergeCell ref="V3:X3"/>
    <mergeCell ref="B2:I2"/>
    <mergeCell ref="A3:A4"/>
    <mergeCell ref="B3:E3"/>
    <mergeCell ref="F3:I3"/>
    <mergeCell ref="J2:Q2"/>
    <mergeCell ref="J3:M3"/>
    <mergeCell ref="N3:P3"/>
    <mergeCell ref="A20:AG20"/>
    <mergeCell ref="A15:AG15"/>
    <mergeCell ref="A16:AG16"/>
    <mergeCell ref="A17:AG17"/>
    <mergeCell ref="A18:AG18"/>
    <mergeCell ref="A19:AG19"/>
  </mergeCells>
  <pageMargins left="0.7" right="0.7" top="0.75" bottom="0.75" header="0.3" footer="0.3"/>
  <pageSetup orientation="portrait" r:id="rId1"/>
  <ignoredErrors>
    <ignoredError sqref="F6"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25"/>
  <sheetViews>
    <sheetView zoomScale="80" zoomScaleNormal="80" workbookViewId="0">
      <selection activeCell="D31" sqref="D31"/>
    </sheetView>
  </sheetViews>
  <sheetFormatPr baseColWidth="10" defaultColWidth="11.44140625" defaultRowHeight="13.2" x14ac:dyDescent="0.25"/>
  <cols>
    <col min="1" max="1" width="30.5546875" customWidth="1"/>
    <col min="2" max="2" width="11.44140625" customWidth="1"/>
    <col min="3" max="3" width="1.44140625" customWidth="1"/>
    <col min="4" max="4" width="11.44140625" customWidth="1"/>
    <col min="5" max="5" width="1.6640625" customWidth="1"/>
    <col min="6" max="6" width="11.44140625" customWidth="1"/>
    <col min="7" max="7" width="1.6640625" customWidth="1"/>
    <col min="8" max="8" width="11.44140625" customWidth="1"/>
    <col min="9" max="9" width="1.5546875" customWidth="1"/>
    <col min="10" max="10" width="11.44140625" customWidth="1"/>
    <col min="11" max="11" width="1.109375" customWidth="1"/>
    <col min="12" max="12" width="11.44140625" customWidth="1"/>
    <col min="13" max="13" width="1.109375" customWidth="1"/>
    <col min="14" max="14" width="11.44140625" customWidth="1"/>
    <col min="15" max="15" width="1" customWidth="1"/>
    <col min="16" max="16" width="11.44140625" customWidth="1"/>
    <col min="17" max="17" width="1.33203125" customWidth="1"/>
    <col min="18" max="18" width="11.44140625" customWidth="1"/>
    <col min="19" max="19" width="1.33203125" customWidth="1"/>
    <col min="20" max="20" width="11.44140625" customWidth="1"/>
    <col min="21" max="21" width="1.33203125" customWidth="1"/>
    <col min="22" max="22" width="11.44140625" customWidth="1"/>
    <col min="23" max="23" width="1.5546875" customWidth="1"/>
    <col min="24" max="24" width="11.44140625" customWidth="1"/>
    <col min="25" max="25" width="1.109375" customWidth="1"/>
    <col min="27" max="27" width="1.33203125" bestFit="1" customWidth="1"/>
    <col min="29" max="29" width="1.33203125" bestFit="1" customWidth="1"/>
    <col min="31" max="31" width="1.33203125" bestFit="1" customWidth="1"/>
    <col min="33" max="33" width="1.33203125" bestFit="1" customWidth="1"/>
  </cols>
  <sheetData>
    <row r="1" spans="1:33" ht="12.75" customHeight="1" x14ac:dyDescent="0.25">
      <c r="A1" s="324" t="s">
        <v>61</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row>
    <row r="2" spans="1:33" x14ac:dyDescent="0.25">
      <c r="A2" s="125"/>
      <c r="B2" s="320" t="s">
        <v>57</v>
      </c>
      <c r="C2" s="320"/>
      <c r="D2" s="320"/>
      <c r="E2" s="320"/>
      <c r="F2" s="320"/>
      <c r="G2" s="320"/>
      <c r="H2" s="320"/>
      <c r="I2" s="320"/>
      <c r="J2" s="320" t="s">
        <v>58</v>
      </c>
      <c r="K2" s="320"/>
      <c r="L2" s="320"/>
      <c r="M2" s="320"/>
      <c r="N2" s="320"/>
      <c r="O2" s="320"/>
      <c r="P2" s="320"/>
      <c r="Q2" s="320"/>
      <c r="R2" s="320" t="s">
        <v>59</v>
      </c>
      <c r="S2" s="320"/>
      <c r="T2" s="320"/>
      <c r="U2" s="320"/>
      <c r="V2" s="320"/>
      <c r="W2" s="320"/>
      <c r="X2" s="320"/>
      <c r="Y2" s="320"/>
      <c r="Z2" s="320" t="s">
        <v>60</v>
      </c>
      <c r="AA2" s="320"/>
      <c r="AB2" s="320"/>
      <c r="AC2" s="320"/>
      <c r="AD2" s="320"/>
      <c r="AE2" s="320"/>
      <c r="AF2" s="320"/>
      <c r="AG2" s="320"/>
    </row>
    <row r="3" spans="1:33" x14ac:dyDescent="0.25">
      <c r="A3" s="332"/>
      <c r="B3" s="326" t="s">
        <v>0</v>
      </c>
      <c r="C3" s="326"/>
      <c r="D3" s="326"/>
      <c r="E3" s="326"/>
      <c r="F3" s="326" t="s">
        <v>1</v>
      </c>
      <c r="G3" s="326"/>
      <c r="H3" s="326"/>
      <c r="I3" s="326"/>
      <c r="J3" s="326" t="s">
        <v>0</v>
      </c>
      <c r="K3" s="326"/>
      <c r="L3" s="326"/>
      <c r="M3" s="326"/>
      <c r="N3" s="326" t="s">
        <v>1</v>
      </c>
      <c r="O3" s="326"/>
      <c r="P3" s="326"/>
      <c r="Q3" s="122"/>
      <c r="R3" s="326" t="s">
        <v>0</v>
      </c>
      <c r="S3" s="326"/>
      <c r="T3" s="326"/>
      <c r="U3" s="326"/>
      <c r="V3" s="326" t="s">
        <v>1</v>
      </c>
      <c r="W3" s="326"/>
      <c r="X3" s="326"/>
      <c r="Y3" s="122"/>
      <c r="Z3" s="326" t="s">
        <v>0</v>
      </c>
      <c r="AA3" s="326"/>
      <c r="AB3" s="326"/>
      <c r="AC3" s="326"/>
      <c r="AD3" s="326" t="s">
        <v>1</v>
      </c>
      <c r="AE3" s="326"/>
      <c r="AF3" s="326"/>
      <c r="AG3" s="122"/>
    </row>
    <row r="4" spans="1:33" ht="22.8" x14ac:dyDescent="0.25">
      <c r="A4" s="332"/>
      <c r="B4" s="123" t="s">
        <v>2</v>
      </c>
      <c r="C4" s="124"/>
      <c r="D4" s="123" t="s">
        <v>3</v>
      </c>
      <c r="E4" s="128"/>
      <c r="F4" s="78" t="s">
        <v>2</v>
      </c>
      <c r="G4" s="127"/>
      <c r="H4" s="78" t="s">
        <v>3</v>
      </c>
      <c r="I4" s="75"/>
      <c r="J4" s="123" t="s">
        <v>2</v>
      </c>
      <c r="K4" s="124"/>
      <c r="L4" s="123" t="s">
        <v>3</v>
      </c>
      <c r="M4" s="128"/>
      <c r="N4" s="78" t="s">
        <v>2</v>
      </c>
      <c r="O4" s="127"/>
      <c r="P4" s="78" t="s">
        <v>3</v>
      </c>
      <c r="Q4" s="75"/>
      <c r="R4" s="78" t="s">
        <v>2</v>
      </c>
      <c r="S4" s="127"/>
      <c r="T4" s="78" t="s">
        <v>3</v>
      </c>
      <c r="U4" s="126"/>
      <c r="V4" s="78" t="s">
        <v>2</v>
      </c>
      <c r="W4" s="127"/>
      <c r="X4" s="78" t="s">
        <v>3</v>
      </c>
      <c r="Y4" s="75"/>
      <c r="Z4" s="78" t="s">
        <v>2</v>
      </c>
      <c r="AA4" s="127"/>
      <c r="AB4" s="78" t="s">
        <v>3</v>
      </c>
      <c r="AC4" s="126"/>
      <c r="AD4" s="78" t="s">
        <v>2</v>
      </c>
      <c r="AE4" s="127"/>
      <c r="AF4" s="78" t="s">
        <v>3</v>
      </c>
      <c r="AG4" s="126"/>
    </row>
    <row r="5" spans="1:33" ht="13.8" x14ac:dyDescent="0.25">
      <c r="A5" s="130" t="s">
        <v>4</v>
      </c>
      <c r="B5" s="131">
        <v>100</v>
      </c>
      <c r="C5" s="132"/>
      <c r="D5" s="133">
        <v>1294000</v>
      </c>
      <c r="E5" s="132"/>
      <c r="F5" s="131">
        <v>100</v>
      </c>
      <c r="G5" s="132"/>
      <c r="H5" s="133">
        <v>3064000</v>
      </c>
      <c r="I5" s="134"/>
      <c r="J5" s="131">
        <v>100</v>
      </c>
      <c r="K5" s="132"/>
      <c r="L5" s="133">
        <v>1294000</v>
      </c>
      <c r="M5" s="132"/>
      <c r="N5" s="131">
        <v>100</v>
      </c>
      <c r="O5" s="132"/>
      <c r="P5" s="133">
        <v>3064000</v>
      </c>
      <c r="Q5" s="134"/>
      <c r="R5" s="131">
        <v>100</v>
      </c>
      <c r="T5" s="168">
        <v>1295000</v>
      </c>
      <c r="U5" s="135"/>
      <c r="V5" s="131">
        <v>100</v>
      </c>
      <c r="W5" s="131"/>
      <c r="X5" s="168">
        <v>3064000</v>
      </c>
      <c r="Y5" s="136"/>
      <c r="Z5" s="131">
        <v>100</v>
      </c>
      <c r="AB5" s="168">
        <v>1294000</v>
      </c>
      <c r="AC5" s="135"/>
      <c r="AD5" s="131">
        <v>100</v>
      </c>
      <c r="AE5" s="131"/>
      <c r="AF5" s="168">
        <v>3068000</v>
      </c>
      <c r="AG5" s="137"/>
    </row>
    <row r="6" spans="1:33" ht="14.4" x14ac:dyDescent="0.3">
      <c r="A6" s="138" t="s">
        <v>5</v>
      </c>
      <c r="B6" s="139">
        <v>11.6</v>
      </c>
      <c r="C6" s="140"/>
      <c r="D6" s="141">
        <v>150000</v>
      </c>
      <c r="E6" s="140"/>
      <c r="F6" s="142">
        <v>16</v>
      </c>
      <c r="G6" s="140"/>
      <c r="H6" s="141">
        <v>491000</v>
      </c>
      <c r="I6" s="143"/>
      <c r="J6" s="139">
        <v>12.5</v>
      </c>
      <c r="K6" s="140"/>
      <c r="L6" s="141">
        <v>162000</v>
      </c>
      <c r="M6" s="140"/>
      <c r="N6" s="142">
        <v>18.399999999999999</v>
      </c>
      <c r="O6" s="140"/>
      <c r="P6" s="141">
        <v>565000</v>
      </c>
      <c r="Q6" s="143"/>
      <c r="R6" s="142">
        <v>14.7</v>
      </c>
      <c r="T6" s="4">
        <v>191000</v>
      </c>
      <c r="U6" s="169"/>
      <c r="V6" s="142">
        <v>20.9</v>
      </c>
      <c r="W6" s="139"/>
      <c r="X6" s="34">
        <v>639000</v>
      </c>
      <c r="Y6" s="170"/>
      <c r="Z6" s="142">
        <v>15.1</v>
      </c>
      <c r="AB6" s="34">
        <v>195000</v>
      </c>
      <c r="AC6" s="169"/>
      <c r="AD6" s="142">
        <v>21.3</v>
      </c>
      <c r="AE6" s="139"/>
      <c r="AF6" s="34">
        <v>654000</v>
      </c>
    </row>
    <row r="7" spans="1:33" ht="13.8" x14ac:dyDescent="0.25">
      <c r="A7" s="144" t="s">
        <v>6</v>
      </c>
      <c r="B7" s="12">
        <v>3.1</v>
      </c>
      <c r="C7" s="145" t="s">
        <v>7</v>
      </c>
      <c r="D7" s="146">
        <v>40000</v>
      </c>
      <c r="E7" s="31" t="s">
        <v>7</v>
      </c>
      <c r="F7" s="12">
        <v>4.3</v>
      </c>
      <c r="G7" s="147" t="s">
        <v>7</v>
      </c>
      <c r="H7" s="146">
        <v>132000</v>
      </c>
      <c r="I7" s="148" t="s">
        <v>7</v>
      </c>
      <c r="J7" s="12">
        <v>3.2</v>
      </c>
      <c r="K7" s="145" t="s">
        <v>7</v>
      </c>
      <c r="L7" s="146">
        <v>41000</v>
      </c>
      <c r="M7" s="31" t="s">
        <v>7</v>
      </c>
      <c r="N7" s="12">
        <v>5.6</v>
      </c>
      <c r="O7" s="147" t="s">
        <v>7</v>
      </c>
      <c r="P7" s="146">
        <v>173000</v>
      </c>
      <c r="Q7" s="148" t="s">
        <v>7</v>
      </c>
      <c r="R7" s="149">
        <v>3.76</v>
      </c>
      <c r="S7" s="147" t="s">
        <v>7</v>
      </c>
      <c r="T7" s="150">
        <v>49000</v>
      </c>
      <c r="U7" s="147" t="s">
        <v>7</v>
      </c>
      <c r="V7" s="149">
        <v>6.46</v>
      </c>
      <c r="W7" s="147" t="s">
        <v>7</v>
      </c>
      <c r="X7" s="150">
        <v>198000</v>
      </c>
      <c r="Y7" s="129" t="s">
        <v>7</v>
      </c>
      <c r="Z7" s="149">
        <v>4</v>
      </c>
      <c r="AA7" s="147" t="s">
        <v>7</v>
      </c>
      <c r="AB7" s="150">
        <v>51000</v>
      </c>
      <c r="AC7" s="147" t="s">
        <v>7</v>
      </c>
      <c r="AD7" s="149">
        <v>6.6</v>
      </c>
      <c r="AE7" s="147" t="s">
        <v>7</v>
      </c>
      <c r="AF7" s="150">
        <v>204000</v>
      </c>
      <c r="AG7" s="167" t="s">
        <v>7</v>
      </c>
    </row>
    <row r="8" spans="1:33" ht="14.4" x14ac:dyDescent="0.3">
      <c r="A8" s="144" t="s">
        <v>56</v>
      </c>
      <c r="B8" s="12">
        <v>8.5</v>
      </c>
      <c r="C8" s="140"/>
      <c r="D8" s="146">
        <v>110000</v>
      </c>
      <c r="E8" s="140"/>
      <c r="F8" s="12">
        <v>11.7</v>
      </c>
      <c r="G8" s="140"/>
      <c r="H8" s="146">
        <v>360000</v>
      </c>
      <c r="I8" s="143"/>
      <c r="J8" s="12">
        <v>9.3000000000000007</v>
      </c>
      <c r="K8" s="140"/>
      <c r="L8" s="146">
        <v>120000</v>
      </c>
      <c r="M8" s="140"/>
      <c r="N8" s="12">
        <v>12.8</v>
      </c>
      <c r="O8" s="140"/>
      <c r="P8" s="146">
        <v>392000</v>
      </c>
      <c r="Q8" s="143"/>
      <c r="R8" s="149">
        <v>11</v>
      </c>
      <c r="T8" s="150">
        <v>142000</v>
      </c>
      <c r="V8" s="149">
        <v>14.4</v>
      </c>
      <c r="W8" s="12"/>
      <c r="X8" s="150">
        <v>441000</v>
      </c>
      <c r="Y8" s="129"/>
      <c r="Z8" s="149">
        <v>11.2</v>
      </c>
      <c r="AB8" s="150">
        <v>144000</v>
      </c>
      <c r="AD8" s="149">
        <v>14.7</v>
      </c>
      <c r="AE8" s="12"/>
      <c r="AF8" s="150">
        <v>450000</v>
      </c>
      <c r="AG8" s="167"/>
    </row>
    <row r="9" spans="1:33" ht="14.4" x14ac:dyDescent="0.3">
      <c r="A9" s="138" t="s">
        <v>9</v>
      </c>
      <c r="B9" s="139">
        <v>88.5</v>
      </c>
      <c r="C9" s="140"/>
      <c r="D9" s="141">
        <v>1144000</v>
      </c>
      <c r="E9" s="140"/>
      <c r="F9" s="139">
        <v>83.9</v>
      </c>
      <c r="G9" s="140"/>
      <c r="H9" s="141">
        <v>2573000</v>
      </c>
      <c r="I9" s="143"/>
      <c r="J9" s="139">
        <v>87.499999999999986</v>
      </c>
      <c r="K9" s="140"/>
      <c r="L9" s="141">
        <v>1132000</v>
      </c>
      <c r="M9" s="140"/>
      <c r="N9" s="139">
        <v>81.599999999999994</v>
      </c>
      <c r="O9" s="140"/>
      <c r="P9" s="141">
        <v>2499000</v>
      </c>
      <c r="Q9" s="143"/>
      <c r="R9" s="139">
        <v>85.3</v>
      </c>
      <c r="T9" s="4">
        <v>1104000</v>
      </c>
      <c r="V9" s="139">
        <v>79.099999999999994</v>
      </c>
      <c r="W9" s="139"/>
      <c r="X9" s="34">
        <v>2174000</v>
      </c>
      <c r="Y9" s="129"/>
      <c r="Z9" s="139">
        <v>84.9</v>
      </c>
      <c r="AB9" s="34">
        <v>1099000</v>
      </c>
      <c r="AD9" s="139">
        <v>78.7</v>
      </c>
      <c r="AE9" s="139"/>
      <c r="AF9" s="34">
        <v>2414000</v>
      </c>
      <c r="AG9" s="167"/>
    </row>
    <row r="10" spans="1:33" ht="16.2" x14ac:dyDescent="0.3">
      <c r="A10" s="144" t="s">
        <v>10</v>
      </c>
      <c r="B10" s="12">
        <v>7.6</v>
      </c>
      <c r="C10" s="31"/>
      <c r="D10" s="146">
        <v>98000</v>
      </c>
      <c r="E10" s="31" t="s">
        <v>7</v>
      </c>
      <c r="F10" s="12">
        <v>8.6999999999999993</v>
      </c>
      <c r="G10" s="31" t="s">
        <v>7</v>
      </c>
      <c r="H10" s="146">
        <v>266000</v>
      </c>
      <c r="I10" s="151" t="s">
        <v>7</v>
      </c>
      <c r="J10" s="12">
        <v>8.5</v>
      </c>
      <c r="K10" s="31"/>
      <c r="L10" s="146">
        <v>110000</v>
      </c>
      <c r="M10" s="31"/>
      <c r="N10" s="12">
        <v>9.4</v>
      </c>
      <c r="O10" s="31"/>
      <c r="P10" s="146">
        <v>288000</v>
      </c>
      <c r="Q10" s="143"/>
      <c r="R10" s="12">
        <v>8.8000000000000007</v>
      </c>
      <c r="T10" s="150">
        <v>114000</v>
      </c>
      <c r="U10" s="4"/>
      <c r="V10" s="149">
        <v>10.17</v>
      </c>
      <c r="W10" s="12"/>
      <c r="X10" s="150">
        <v>312000</v>
      </c>
      <c r="Y10" s="152"/>
      <c r="Z10" s="12">
        <v>11.5</v>
      </c>
      <c r="AB10" s="150">
        <v>148000</v>
      </c>
      <c r="AC10" s="4"/>
      <c r="AD10" s="149">
        <v>11.4</v>
      </c>
      <c r="AE10" s="147" t="s">
        <v>7</v>
      </c>
      <c r="AF10" s="150">
        <v>349000</v>
      </c>
      <c r="AG10" s="167" t="s">
        <v>7</v>
      </c>
    </row>
    <row r="11" spans="1:33" ht="13.8" x14ac:dyDescent="0.25">
      <c r="A11" s="144" t="s">
        <v>14</v>
      </c>
      <c r="B11" s="12">
        <v>8.5</v>
      </c>
      <c r="C11" s="31"/>
      <c r="D11" s="146">
        <v>110000</v>
      </c>
      <c r="E11" s="31"/>
      <c r="F11" s="12">
        <v>8.8000000000000007</v>
      </c>
      <c r="G11" s="31" t="s">
        <v>7</v>
      </c>
      <c r="H11" s="146">
        <v>270000</v>
      </c>
      <c r="I11" s="148" t="s">
        <v>7</v>
      </c>
      <c r="J11" s="12">
        <v>8.4</v>
      </c>
      <c r="K11" s="31"/>
      <c r="L11" s="146">
        <v>109000</v>
      </c>
      <c r="M11" s="31"/>
      <c r="N11" s="12">
        <v>8.5</v>
      </c>
      <c r="O11" s="31"/>
      <c r="P11" s="146">
        <v>259000</v>
      </c>
      <c r="Q11" s="148"/>
      <c r="R11" s="149">
        <v>7.87</v>
      </c>
      <c r="T11" s="150">
        <v>102000</v>
      </c>
      <c r="U11" s="107"/>
      <c r="V11" s="149">
        <v>7.42</v>
      </c>
      <c r="W11" s="147" t="s">
        <v>7</v>
      </c>
      <c r="X11" s="150">
        <v>227000</v>
      </c>
      <c r="Y11" s="153" t="s">
        <v>7</v>
      </c>
      <c r="Z11" s="149">
        <v>11.1</v>
      </c>
      <c r="AB11" s="150">
        <v>144000</v>
      </c>
      <c r="AC11" s="107"/>
      <c r="AD11" s="149">
        <v>11.1</v>
      </c>
      <c r="AE11" s="147"/>
      <c r="AF11" s="150">
        <v>340000</v>
      </c>
      <c r="AG11" s="147"/>
    </row>
    <row r="12" spans="1:33" ht="14.4" x14ac:dyDescent="0.3">
      <c r="A12" s="144" t="s">
        <v>62</v>
      </c>
      <c r="B12" s="12">
        <v>54.1</v>
      </c>
      <c r="C12" s="140"/>
      <c r="D12" s="146">
        <v>699000</v>
      </c>
      <c r="E12" s="140"/>
      <c r="F12" s="149">
        <v>51</v>
      </c>
      <c r="G12" s="140"/>
      <c r="H12" s="146">
        <v>1564000</v>
      </c>
      <c r="I12" s="143"/>
      <c r="J12" s="12">
        <v>55.3</v>
      </c>
      <c r="K12" s="140"/>
      <c r="L12" s="146">
        <v>715000</v>
      </c>
      <c r="M12" s="140"/>
      <c r="N12" s="12">
        <v>51.1</v>
      </c>
      <c r="O12" s="140"/>
      <c r="P12" s="146">
        <v>1566000</v>
      </c>
      <c r="Q12" s="143"/>
      <c r="R12" s="149">
        <v>52.91</v>
      </c>
      <c r="T12" s="150">
        <v>685000</v>
      </c>
      <c r="U12" s="107"/>
      <c r="V12" s="149">
        <v>48.78</v>
      </c>
      <c r="W12" s="12"/>
      <c r="X12" s="150">
        <v>1415000</v>
      </c>
      <c r="Y12" s="154"/>
      <c r="Z12" s="149">
        <v>51</v>
      </c>
      <c r="AB12" s="150">
        <v>660000</v>
      </c>
      <c r="AC12" s="107"/>
      <c r="AD12" s="149">
        <v>47</v>
      </c>
      <c r="AE12" s="12"/>
      <c r="AF12" s="150">
        <v>1441000</v>
      </c>
      <c r="AG12" s="109"/>
    </row>
    <row r="13" spans="1:33" ht="13.8" x14ac:dyDescent="0.25">
      <c r="A13" s="155" t="s">
        <v>63</v>
      </c>
      <c r="B13" s="156">
        <v>18.3</v>
      </c>
      <c r="C13" s="64"/>
      <c r="D13" s="157">
        <v>236000</v>
      </c>
      <c r="E13" s="64"/>
      <c r="F13" s="158">
        <v>15.4</v>
      </c>
      <c r="G13" s="64"/>
      <c r="H13" s="157">
        <v>473000</v>
      </c>
      <c r="I13" s="159"/>
      <c r="J13" s="156">
        <v>15.3</v>
      </c>
      <c r="K13" s="64"/>
      <c r="L13" s="157">
        <v>198000</v>
      </c>
      <c r="M13" s="64"/>
      <c r="N13" s="158">
        <v>12.6</v>
      </c>
      <c r="O13" s="64"/>
      <c r="P13" s="157">
        <v>386000</v>
      </c>
      <c r="Q13" s="159"/>
      <c r="R13" s="160">
        <v>15.69</v>
      </c>
      <c r="S13" s="161"/>
      <c r="T13" s="162">
        <v>203000</v>
      </c>
      <c r="U13" s="163"/>
      <c r="V13" s="164">
        <v>12.76</v>
      </c>
      <c r="W13" s="158"/>
      <c r="X13" s="162">
        <v>391000</v>
      </c>
      <c r="Y13" s="165"/>
      <c r="Z13" s="164">
        <v>11.3</v>
      </c>
      <c r="AA13" s="161"/>
      <c r="AB13" s="162">
        <v>147000</v>
      </c>
      <c r="AC13" s="163"/>
      <c r="AD13" s="164">
        <v>9.3000000000000007</v>
      </c>
      <c r="AE13" s="158"/>
      <c r="AF13" s="162">
        <v>284000</v>
      </c>
      <c r="AG13" s="166"/>
    </row>
    <row r="14" spans="1:33" ht="12.75" customHeight="1" x14ac:dyDescent="0.25">
      <c r="A14" s="323" t="s">
        <v>54</v>
      </c>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3"/>
      <c r="Z14" s="323"/>
      <c r="AA14" s="323"/>
      <c r="AB14" s="323"/>
      <c r="AC14" s="323"/>
      <c r="AD14" s="323"/>
      <c r="AE14" s="323"/>
      <c r="AF14" s="323"/>
      <c r="AG14" s="323"/>
    </row>
    <row r="15" spans="1:33" ht="87.75" customHeight="1" x14ac:dyDescent="0.25">
      <c r="A15" s="318" t="s">
        <v>65</v>
      </c>
      <c r="B15" s="318"/>
      <c r="C15" s="318"/>
      <c r="D15" s="318"/>
      <c r="E15" s="318"/>
      <c r="F15" s="318"/>
      <c r="G15" s="318"/>
      <c r="H15" s="318"/>
      <c r="I15" s="318"/>
      <c r="J15" s="318"/>
      <c r="K15" s="318"/>
      <c r="L15" s="318"/>
      <c r="M15" s="318"/>
      <c r="N15" s="318"/>
      <c r="O15" s="318"/>
      <c r="P15" s="318"/>
      <c r="Q15" s="318"/>
      <c r="R15" s="318"/>
      <c r="S15" s="318"/>
      <c r="T15" s="318"/>
      <c r="U15" s="318"/>
      <c r="V15" s="318"/>
      <c r="W15" s="318"/>
      <c r="X15" s="318"/>
      <c r="Y15" s="318"/>
      <c r="Z15" s="318"/>
      <c r="AA15" s="318"/>
      <c r="AB15" s="318"/>
      <c r="AC15" s="318"/>
      <c r="AD15" s="318"/>
      <c r="AE15" s="318"/>
      <c r="AF15" s="318"/>
      <c r="AG15" s="318"/>
    </row>
    <row r="16" spans="1:33" ht="21" customHeight="1" x14ac:dyDescent="0.25">
      <c r="A16" s="318" t="s">
        <v>76</v>
      </c>
      <c r="B16" s="318"/>
      <c r="C16" s="318"/>
      <c r="D16" s="318"/>
      <c r="E16" s="318"/>
      <c r="F16" s="318"/>
      <c r="G16" s="318"/>
      <c r="H16" s="318"/>
      <c r="I16" s="318"/>
      <c r="J16" s="318"/>
      <c r="K16" s="318"/>
      <c r="L16" s="318"/>
      <c r="M16" s="318"/>
      <c r="N16" s="318"/>
      <c r="O16" s="318"/>
      <c r="P16" s="318"/>
      <c r="Q16" s="318"/>
      <c r="R16" s="318"/>
      <c r="S16" s="318"/>
      <c r="T16" s="318"/>
      <c r="U16" s="318"/>
      <c r="V16" s="318"/>
      <c r="W16" s="318"/>
      <c r="X16" s="318"/>
      <c r="Y16" s="318"/>
      <c r="Z16" s="318"/>
      <c r="AA16" s="318"/>
      <c r="AB16" s="318"/>
      <c r="AC16" s="318"/>
      <c r="AD16" s="318"/>
      <c r="AE16" s="318"/>
      <c r="AF16" s="318"/>
      <c r="AG16" s="318"/>
    </row>
    <row r="17" spans="1:33" ht="12.75" customHeight="1" x14ac:dyDescent="0.25">
      <c r="A17" s="318" t="s">
        <v>11</v>
      </c>
      <c r="B17" s="318"/>
      <c r="C17" s="318"/>
      <c r="D17" s="318"/>
      <c r="E17" s="318"/>
      <c r="F17" s="318"/>
      <c r="G17" s="318"/>
      <c r="H17" s="318"/>
      <c r="I17" s="318"/>
      <c r="J17" s="318"/>
      <c r="K17" s="318"/>
      <c r="L17" s="318"/>
      <c r="M17" s="318"/>
      <c r="N17" s="318"/>
      <c r="O17" s="318"/>
      <c r="P17" s="318"/>
      <c r="Q17" s="318"/>
      <c r="R17" s="318"/>
      <c r="S17" s="318"/>
      <c r="T17" s="318"/>
      <c r="U17" s="318"/>
      <c r="V17" s="318"/>
      <c r="W17" s="318"/>
      <c r="X17" s="318"/>
      <c r="Y17" s="318"/>
      <c r="Z17" s="318"/>
      <c r="AA17" s="318"/>
      <c r="AB17" s="318"/>
      <c r="AC17" s="318"/>
      <c r="AD17" s="318"/>
      <c r="AE17" s="318"/>
      <c r="AF17" s="318"/>
      <c r="AG17" s="318"/>
    </row>
    <row r="18" spans="1:33" ht="12.75" customHeight="1" x14ac:dyDescent="0.25">
      <c r="A18" s="318" t="s">
        <v>12</v>
      </c>
      <c r="B18" s="318"/>
      <c r="C18" s="318"/>
      <c r="D18" s="318"/>
      <c r="E18" s="318"/>
      <c r="F18" s="318"/>
      <c r="G18" s="318"/>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row>
    <row r="19" spans="1:33" ht="12.75" customHeight="1" x14ac:dyDescent="0.25">
      <c r="A19" s="318" t="s">
        <v>13</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c r="Y19" s="318"/>
      <c r="Z19" s="318"/>
      <c r="AA19" s="318"/>
      <c r="AB19" s="318"/>
      <c r="AC19" s="318"/>
      <c r="AD19" s="318"/>
      <c r="AE19" s="318"/>
      <c r="AF19" s="318"/>
      <c r="AG19" s="318"/>
    </row>
    <row r="20" spans="1:33" ht="14.25" customHeight="1" x14ac:dyDescent="0.25">
      <c r="A20" s="318" t="s">
        <v>67</v>
      </c>
      <c r="B20" s="318"/>
      <c r="C20" s="318"/>
      <c r="D20" s="318"/>
      <c r="E20" s="318"/>
      <c r="F20" s="318"/>
      <c r="G20" s="318"/>
      <c r="H20" s="318"/>
      <c r="I20" s="318"/>
      <c r="J20" s="318"/>
      <c r="K20" s="318"/>
      <c r="L20" s="318"/>
      <c r="M20" s="318"/>
      <c r="N20" s="318"/>
      <c r="O20" s="318"/>
      <c r="P20" s="318"/>
      <c r="Q20" s="318"/>
      <c r="R20" s="318"/>
      <c r="S20" s="318"/>
      <c r="T20" s="318"/>
      <c r="U20" s="318"/>
      <c r="V20" s="318"/>
      <c r="W20" s="318"/>
      <c r="X20" s="318"/>
      <c r="Y20" s="318"/>
      <c r="Z20" s="318"/>
      <c r="AA20" s="318"/>
      <c r="AB20" s="318"/>
      <c r="AC20" s="318"/>
      <c r="AD20" s="318"/>
      <c r="AE20" s="318"/>
      <c r="AF20" s="318"/>
      <c r="AG20" s="318"/>
    </row>
    <row r="21" spans="1:33" x14ac:dyDescent="0.25">
      <c r="A21" s="2"/>
      <c r="B21" s="2"/>
      <c r="C21" s="2"/>
      <c r="D21" s="2"/>
      <c r="E21" s="2"/>
      <c r="F21" s="2"/>
      <c r="G21" s="2"/>
      <c r="H21" s="2"/>
      <c r="I21" s="2"/>
      <c r="J21" s="2"/>
      <c r="K21" s="2"/>
      <c r="L21" s="2"/>
      <c r="M21" s="2"/>
      <c r="N21" s="2"/>
      <c r="O21" s="2"/>
      <c r="P21" s="2"/>
      <c r="Q21" s="2"/>
      <c r="R21" s="2"/>
      <c r="S21" s="2"/>
      <c r="T21" s="2"/>
      <c r="U21" s="2"/>
      <c r="V21" s="2"/>
      <c r="W21" s="2"/>
      <c r="X21" s="2"/>
      <c r="Y21" s="2"/>
      <c r="Z21" s="172"/>
      <c r="AA21" s="172"/>
      <c r="AB21" s="173"/>
      <c r="AC21" s="172"/>
      <c r="AD21" s="172"/>
      <c r="AE21" s="172"/>
      <c r="AF21" s="173"/>
      <c r="AG21" s="171">
        <f>(Y5+AG5)/2</f>
        <v>0</v>
      </c>
    </row>
    <row r="22" spans="1:33" x14ac:dyDescent="0.25">
      <c r="A22" s="2"/>
      <c r="B22" s="2"/>
      <c r="C22" s="2"/>
      <c r="D22" s="2"/>
      <c r="E22" s="2"/>
      <c r="F22" s="2"/>
      <c r="G22" s="2"/>
      <c r="H22" s="2"/>
      <c r="I22" s="2"/>
      <c r="J22" s="2"/>
      <c r="K22" s="2"/>
      <c r="L22" s="2"/>
      <c r="M22" s="2"/>
      <c r="N22" s="2"/>
      <c r="O22" s="2"/>
      <c r="P22" s="2"/>
      <c r="Q22" s="2"/>
      <c r="Z22" s="172"/>
      <c r="AA22" s="172"/>
      <c r="AB22" s="173"/>
      <c r="AC22" s="172"/>
      <c r="AD22" s="172"/>
      <c r="AE22" s="172"/>
      <c r="AF22" s="173"/>
      <c r="AG22" s="171">
        <f>(Y6+AG6)/2</f>
        <v>0</v>
      </c>
    </row>
    <row r="23" spans="1:33" x14ac:dyDescent="0.25">
      <c r="D23" s="1"/>
      <c r="E23" s="1"/>
      <c r="F23" s="1"/>
      <c r="G23" s="1"/>
      <c r="H23" s="1"/>
    </row>
    <row r="24" spans="1:33" x14ac:dyDescent="0.25">
      <c r="D24" s="1"/>
      <c r="E24" s="1"/>
      <c r="F24" s="1"/>
      <c r="G24" s="1"/>
      <c r="H24" s="1"/>
    </row>
    <row r="25" spans="1:33" x14ac:dyDescent="0.25">
      <c r="D25" s="1"/>
      <c r="E25" s="1"/>
      <c r="F25" s="1"/>
      <c r="G25" s="1"/>
      <c r="H25" s="1"/>
    </row>
  </sheetData>
  <mergeCells count="21">
    <mergeCell ref="A1:AG1"/>
    <mergeCell ref="A15:AG15"/>
    <mergeCell ref="A16:AG16"/>
    <mergeCell ref="A3:A4"/>
    <mergeCell ref="B3:E3"/>
    <mergeCell ref="B2:I2"/>
    <mergeCell ref="J2:Q2"/>
    <mergeCell ref="V3:X3"/>
    <mergeCell ref="A18:AG18"/>
    <mergeCell ref="A19:AG19"/>
    <mergeCell ref="A20:AG20"/>
    <mergeCell ref="A14:AG14"/>
    <mergeCell ref="Z2:AG2"/>
    <mergeCell ref="Z3:AC3"/>
    <mergeCell ref="AD3:AF3"/>
    <mergeCell ref="N3:P3"/>
    <mergeCell ref="R3:U3"/>
    <mergeCell ref="F3:I3"/>
    <mergeCell ref="R2:Y2"/>
    <mergeCell ref="A17:AG17"/>
    <mergeCell ref="J3:M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3</vt:i4>
      </vt:variant>
    </vt:vector>
  </HeadingPairs>
  <TitlesOfParts>
    <vt:vector size="16" baseType="lpstr">
      <vt:lpstr>CV_AX15</vt:lpstr>
      <vt:lpstr>2025</vt:lpstr>
      <vt:lpstr>2024</vt:lpstr>
      <vt:lpstr>2023</vt:lpstr>
      <vt:lpstr>2022</vt:lpstr>
      <vt:lpstr>2021</vt:lpstr>
      <vt:lpstr>2020</vt:lpstr>
      <vt:lpstr>2019</vt:lpstr>
      <vt:lpstr>2018</vt:lpstr>
      <vt:lpstr>2017</vt:lpstr>
      <vt:lpstr>2016</vt:lpstr>
      <vt:lpstr>2015</vt:lpstr>
      <vt:lpstr>Ficha Técnica</vt:lpstr>
      <vt:lpstr>'2022'!Área_de_impresión</vt:lpstr>
      <vt:lpstr>'2023'!Área_de_impresión</vt:lpstr>
      <vt:lpstr>'Ficha Técnica'!Área_de_impresión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Flavia Ugarte</dc:creator>
  <cp:lastModifiedBy>Melina Silva</cp:lastModifiedBy>
  <cp:lastPrinted>2022-03-03T17:02:56Z</cp:lastPrinted>
  <dcterms:created xsi:type="dcterms:W3CDTF">2016-10-27T17:30:25Z</dcterms:created>
  <dcterms:modified xsi:type="dcterms:W3CDTF">2026-04-08T14:05:54Z</dcterms:modified>
</cp:coreProperties>
</file>