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1\Desktop\escritorio\Trabajo_marzo 2020\Comunas en la web\2024\Datos\Versiones grilla\"/>
    </mc:Choice>
  </mc:AlternateContent>
  <xr:revisionPtr revIDLastSave="0" documentId="13_ncr:1_{93E074B6-E29E-461B-88CF-A5DAA1360A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mográficos" sheetId="1" r:id="rId1"/>
    <sheet name="Sociales" sheetId="4" r:id="rId2"/>
    <sheet name="Ocup e Ingresos " sheetId="5" r:id="rId3"/>
    <sheet name="Fiscales" sheetId="7" r:id="rId4"/>
    <sheet name="Constr y mercado inmob" sheetId="6" r:id="rId5"/>
    <sheet name="Fuentes" sheetId="3" r:id="rId6"/>
  </sheets>
  <definedNames>
    <definedName name="_xlnm.Print_Area" localSheetId="0">Demográficos!$A$3:$J$27</definedName>
    <definedName name="Print_Area" localSheetId="3">Fiscales!$A$1:$S$20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7" l="1"/>
  <c r="S17" i="7" s="1"/>
  <c r="H17" i="7" l="1"/>
  <c r="L17" i="7"/>
  <c r="P17" i="7"/>
  <c r="E17" i="7"/>
  <c r="I17" i="7"/>
  <c r="M17" i="7"/>
  <c r="Q17" i="7"/>
  <c r="F17" i="7"/>
  <c r="J17" i="7"/>
  <c r="N17" i="7"/>
  <c r="R17" i="7"/>
  <c r="G17" i="7"/>
  <c r="K17" i="7"/>
  <c r="O17" i="7"/>
</calcChain>
</file>

<file path=xl/sharedStrings.xml><?xml version="1.0" encoding="utf-8"?>
<sst xmlns="http://schemas.openxmlformats.org/spreadsheetml/2006/main" count="1238" uniqueCount="350">
  <si>
    <t>Indicador</t>
  </si>
  <si>
    <t>Total CABA</t>
  </si>
  <si>
    <t>Estructura y distribución de la población</t>
  </si>
  <si>
    <t>Hogares</t>
  </si>
  <si>
    <t>FUENTES DE DATOS</t>
  </si>
  <si>
    <t>Fuente</t>
  </si>
  <si>
    <t>Estructura de la población y distribución espacial</t>
  </si>
  <si>
    <t>Población</t>
  </si>
  <si>
    <r>
      <t>Superficie (km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</si>
  <si>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t>Cantidad de varones cada 100 mujeres</t>
  </si>
  <si>
    <t>Edad promedio (años)</t>
  </si>
  <si>
    <t>Porcentaje de población de 0 - 14 años</t>
  </si>
  <si>
    <t>Porcentaje de población de 15 - 64 años</t>
  </si>
  <si>
    <t>Porcentaje de población de 65 años y más</t>
  </si>
  <si>
    <t>Porcentaje de población nacida en provincia de Buenos Aires</t>
  </si>
  <si>
    <t>Dirección General de Estadística y Censos (Ministerio de Hacienda y Finanzas GCBA). EAH.</t>
  </si>
  <si>
    <t>Porcentaje de población nacida en otra provincia</t>
  </si>
  <si>
    <t>Porcentaje de población nacida en un país limítrofe</t>
  </si>
  <si>
    <t xml:space="preserve">Porcentaje de población nacida en otro país </t>
  </si>
  <si>
    <t>Porcentaje de población de 14 años y más soltera</t>
  </si>
  <si>
    <t>Tasa de mortalidad infantil</t>
  </si>
  <si>
    <t>Tasa de crecimiento vegetativo</t>
  </si>
  <si>
    <t>Tamaño medio del hogar</t>
  </si>
  <si>
    <t>Porcentaje de hogares unipersonales</t>
  </si>
  <si>
    <t xml:space="preserve">Porcentaje de población de 14 años y más unida (en unión legal o consensual) </t>
  </si>
  <si>
    <t>Porcentaje de hogares familiares</t>
  </si>
  <si>
    <t>Porcentaje de hogares no familiares</t>
  </si>
  <si>
    <t>Vivienda y hábitat</t>
  </si>
  <si>
    <t>Porcentaje de viviendas precarias</t>
  </si>
  <si>
    <t>Porcentaje de hogares con tenencia precaria de la vivienda</t>
  </si>
  <si>
    <t>Educación</t>
  </si>
  <si>
    <t>Unidades educativas de educación común (inicial, primario y superior no universitario)</t>
  </si>
  <si>
    <t>Tasa de asistencia escolar de la población de 6 a 12 años (en edad de primaria)</t>
  </si>
  <si>
    <t>Tasa de asistencia escolar de la población de 13 a 17 años (en edad de secundaria)</t>
  </si>
  <si>
    <t>Salud</t>
  </si>
  <si>
    <t>Porcentaje de población con cobertura de otros sistema</t>
  </si>
  <si>
    <t>Total de hospitales públicos</t>
  </si>
  <si>
    <t xml:space="preserve">Total de estaciones saludables </t>
  </si>
  <si>
    <t>Ocupación e ingresos</t>
  </si>
  <si>
    <t>Porcentaje de hogares con ingresos menores a la Canasta Total</t>
  </si>
  <si>
    <t>Porcentaje de población con ingresos menores a la Canasta Total</t>
  </si>
  <si>
    <t>Tasa de desocupación de los varones</t>
  </si>
  <si>
    <t>Tasa de desocupación de las mujeres</t>
  </si>
  <si>
    <t>Tasa de subocupación horaria</t>
  </si>
  <si>
    <t>Porcentaje de contribuyentes ISB en la actividad Ss. Comunitarios, sociales y personales</t>
  </si>
  <si>
    <t>Porcentaje de contribuyentes ISIB en la actividaeds Ss. Inmobiliarios, empresariales y de alquiler</t>
  </si>
  <si>
    <t>Porcentaje de contribuyentes ISIB ene la actividad Comercio</t>
  </si>
  <si>
    <t>Porcentaje de contribuyentes ISIB en la actividad Construcción</t>
  </si>
  <si>
    <t>Impuesto Inmobiliario y tasa retributiva de servicios</t>
  </si>
  <si>
    <t>Construcción</t>
  </si>
  <si>
    <t>Permisos de obra otorgados</t>
  </si>
  <si>
    <t>Superficie de obra registrada (m2)</t>
  </si>
  <si>
    <t>Mercado inmobiliario</t>
  </si>
  <si>
    <t>Precio promedio de publicación del m2 (U$S) de departamentos en venta de dos ambientes usados</t>
  </si>
  <si>
    <t>Precio promedio de publicación del m2 (U$S) de departamentos en venta de tres ambientes usados</t>
  </si>
  <si>
    <t xml:space="preserve">Precio promedio de publicación (pesos) de departamentos en alquiler de dos ambientes usados </t>
  </si>
  <si>
    <t xml:space="preserve">Precio promedio de publicación (pesos) de departamentos en alquiler de tres ambientes usados </t>
  </si>
  <si>
    <t>Tasa bruta de natalidad</t>
  </si>
  <si>
    <t>Tasa bruta de mortalidad</t>
  </si>
  <si>
    <t xml:space="preserve">Población </t>
  </si>
  <si>
    <r>
      <t>Superficie (km</t>
    </r>
    <r>
      <rPr>
        <vertAlign val="superscript"/>
        <sz val="8"/>
        <color theme="1"/>
        <rFont val="Calibri"/>
        <family val="2"/>
      </rPr>
      <t>2</t>
    </r>
    <r>
      <rPr>
        <sz val="8"/>
        <color theme="1"/>
        <rFont val="Calibri"/>
        <family val="2"/>
      </rPr>
      <t>)</t>
    </r>
  </si>
  <si>
    <r>
      <t>Porcentaje de población de 65 años y más</t>
    </r>
    <r>
      <rPr>
        <sz val="8"/>
        <color rgb="FFFF0000"/>
        <rFont val="Calibri"/>
        <family val="2"/>
      </rPr>
      <t xml:space="preserve"> </t>
    </r>
  </si>
  <si>
    <t xml:space="preserve">Tasa bruta de natalidad (por mil) (2023) </t>
  </si>
  <si>
    <t xml:space="preserve">Tasa bruta de mortalidad (por mil) (2023) </t>
  </si>
  <si>
    <t>Tasa de crecimiento vegetativo (por mil) (2023)</t>
  </si>
  <si>
    <t>---</t>
  </si>
  <si>
    <t xml:space="preserve">Porcentaje de hogares propietarios de la vivienda y el terreno </t>
  </si>
  <si>
    <t>Porcentaje de hogares inquilinos</t>
  </si>
  <si>
    <t xml:space="preserve">Matrícula de educación común (inicial, primario, secundario y superior no universitario)  </t>
  </si>
  <si>
    <t>Unidades educativas de educación común (inicial, primario, secundario y superior no universitario)</t>
  </si>
  <si>
    <t xml:space="preserve">Tasa de asistencia escolar de la población de 6 a 12 años (en edad de primaria) </t>
  </si>
  <si>
    <t xml:space="preserve">Tasa de asistencia escolar de la población de 13 a 17 años (en edad de secundaria) </t>
  </si>
  <si>
    <t xml:space="preserve">Porcentaje de población de 3 años y más que asiste a un establecimiento educativo del sector estatal </t>
  </si>
  <si>
    <t>Porcentaje de población de 3 años y más que asiste a un establecimiento educativo del sector privado</t>
  </si>
  <si>
    <t xml:space="preserve">Porcentaje de población de 25 años y más con secundario completo </t>
  </si>
  <si>
    <t xml:space="preserve">Porcentaje de población de 25 años y más con superior incompleto </t>
  </si>
  <si>
    <t>Porcentaje de población de 25 años y más con superior completo y más</t>
  </si>
  <si>
    <t>.</t>
  </si>
  <si>
    <t>--- No se presenta dato debido a que el coeficiente de variación estimado es mayor al 30%.</t>
  </si>
  <si>
    <t>INDICADORES DE OCUPACION E INGRESOS POR COMUNA. Ciudad de Buenos Aires. Año 2024</t>
  </si>
  <si>
    <t>AREA</t>
  </si>
  <si>
    <t>Ingresos</t>
  </si>
  <si>
    <t>Ocupacion</t>
  </si>
  <si>
    <t xml:space="preserve">Tasa de desocupación de los varones </t>
  </si>
  <si>
    <t xml:space="preserve"> ---</t>
  </si>
  <si>
    <t xml:space="preserve">Tasa de desocupación de las mujeres </t>
  </si>
  <si>
    <t xml:space="preserve">Tasa de subocupación horaria </t>
  </si>
  <si>
    <t>INDICADORES DE CONSTRUCCIÓN Y MERCADO INMOBILIARIO POR COMUNA. Ciudad de Buenos Aires. Año 2024</t>
  </si>
  <si>
    <r>
      <t>Superficie de obra registrada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</si>
  <si>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Precio promedio de publicación del m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(U$S) de departamentos en venta de dos ambientes usados</t>
    </r>
  </si>
  <si>
    <r>
      <t>Precio promedio de publicación del m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(U$S) de departamentos en venta de tres ambientes usados</t>
    </r>
  </si>
  <si>
    <t>///</t>
  </si>
  <si>
    <t xml:space="preserve">Tasa global de fecundidad (hijos/as por mujer) </t>
  </si>
  <si>
    <t>Porcentaje de mujeres de 14 años y más que no tuvieron hijos/as</t>
  </si>
  <si>
    <t xml:space="preserve">Porcentaje de mujeres de 14 años y más que tuvieron 1 o 2 hijos/as </t>
  </si>
  <si>
    <t>Porcentaje de mujeres de 14 años y más que tuvieron más de 2 hijos/as</t>
  </si>
  <si>
    <r>
      <t>Tasa global de fecundidad (hijos/as por mujer)</t>
    </r>
    <r>
      <rPr>
        <vertAlign val="superscript"/>
        <sz val="8"/>
        <rFont val="Calibri"/>
        <family val="2"/>
      </rPr>
      <t xml:space="preserve">1 </t>
    </r>
  </si>
  <si>
    <r>
      <t xml:space="preserve">Tasa de mortalidad infantil (por mil nacidos/as vivos/as)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</t>
    </r>
  </si>
  <si>
    <t>Porcentaje de contribuyentes ISIB en Otras actividades de servicios personales</t>
  </si>
  <si>
    <t>Porcentaje de contribuyentes ISIB en Otras actividades</t>
  </si>
  <si>
    <t>Porcentaje de contribuyentes ISIB en Ss. Inmobiliarios, empresariales y de alquiler</t>
  </si>
  <si>
    <t>Porcentaje de contribuyentes ISIB en actividades de Comercio al por mayor y al por menor</t>
  </si>
  <si>
    <t>Porcentaje de contribuyentes ISIB en actividades de transporte y almacenamiento</t>
  </si>
  <si>
    <t>Porcentaje de contribuyentes ISIB en Ss. de educación y salud</t>
  </si>
  <si>
    <t>Porcentaje de contribuyentes ISIB en actividades de minería e industria</t>
  </si>
  <si>
    <t>Porcentaje de contribuyentes ISIB en actividades de hotelería y restaurantes</t>
  </si>
  <si>
    <t>Porcentaje de contribuyentes ISIB en actividades agropecuarias</t>
  </si>
  <si>
    <t>Porcentaje de contribuyentes ISIB en actividades de construcción</t>
  </si>
  <si>
    <t>Porcentaje de hogares sin hacinamiento</t>
  </si>
  <si>
    <t>Porcentaje de hogares con hacinamiento (más de 2 personas por cuarto)</t>
  </si>
  <si>
    <r>
      <t>12,7</t>
    </r>
    <r>
      <rPr>
        <vertAlign val="superscript"/>
        <sz val="9"/>
        <color theme="1"/>
        <rFont val="Calibri"/>
        <family val="2"/>
      </rPr>
      <t>a</t>
    </r>
  </si>
  <si>
    <r>
      <t>13,4</t>
    </r>
    <r>
      <rPr>
        <vertAlign val="superscript"/>
        <sz val="9"/>
        <color theme="1"/>
        <rFont val="Calibri"/>
        <family val="2"/>
      </rPr>
      <t>a</t>
    </r>
  </si>
  <si>
    <r>
      <t>24,0</t>
    </r>
    <r>
      <rPr>
        <vertAlign val="superscript"/>
        <sz val="9"/>
        <color theme="1"/>
        <rFont val="Calibri"/>
        <family val="2"/>
      </rPr>
      <t>a</t>
    </r>
  </si>
  <si>
    <r>
      <t>14,0</t>
    </r>
    <r>
      <rPr>
        <vertAlign val="superscript"/>
        <sz val="9"/>
        <color theme="1"/>
        <rFont val="Calibri"/>
        <family val="2"/>
      </rPr>
      <t>a</t>
    </r>
  </si>
  <si>
    <r>
      <t>8,8</t>
    </r>
    <r>
      <rPr>
        <vertAlign val="superscript"/>
        <sz val="9"/>
        <color theme="1"/>
        <rFont val="Calibri"/>
        <family val="2"/>
      </rPr>
      <t>a</t>
    </r>
  </si>
  <si>
    <r>
      <t>8,6</t>
    </r>
    <r>
      <rPr>
        <vertAlign val="superscript"/>
        <sz val="9"/>
        <color theme="1"/>
        <rFont val="Calibri"/>
        <family val="2"/>
      </rPr>
      <t>a</t>
    </r>
  </si>
  <si>
    <r>
      <t>11,9</t>
    </r>
    <r>
      <rPr>
        <vertAlign val="superscript"/>
        <sz val="9"/>
        <color theme="1"/>
        <rFont val="Calibri"/>
        <family val="2"/>
      </rPr>
      <t>a</t>
    </r>
  </si>
  <si>
    <r>
      <t>8,4</t>
    </r>
    <r>
      <rPr>
        <vertAlign val="superscript"/>
        <sz val="9"/>
        <color theme="1"/>
        <rFont val="Calibri"/>
        <family val="2"/>
      </rPr>
      <t>a</t>
    </r>
  </si>
  <si>
    <r>
      <t>6,2</t>
    </r>
    <r>
      <rPr>
        <vertAlign val="superscript"/>
        <sz val="9"/>
        <color theme="1"/>
        <rFont val="Calibri"/>
        <family val="2"/>
      </rPr>
      <t>a</t>
    </r>
  </si>
  <si>
    <r>
      <t>5,9</t>
    </r>
    <r>
      <rPr>
        <vertAlign val="superscript"/>
        <sz val="9"/>
        <color theme="1"/>
        <rFont val="Calibri"/>
        <family val="2"/>
      </rPr>
      <t>a</t>
    </r>
  </si>
  <si>
    <r>
      <t>9,3</t>
    </r>
    <r>
      <rPr>
        <vertAlign val="superscript"/>
        <sz val="9"/>
        <color theme="1"/>
        <rFont val="Calibri"/>
        <family val="2"/>
      </rPr>
      <t>a</t>
    </r>
  </si>
  <si>
    <r>
      <t>5,5</t>
    </r>
    <r>
      <rPr>
        <vertAlign val="superscript"/>
        <sz val="9"/>
        <color theme="1"/>
        <rFont val="Calibri"/>
        <family val="2"/>
      </rPr>
      <t>a</t>
    </r>
  </si>
  <si>
    <r>
      <t>4,0</t>
    </r>
    <r>
      <rPr>
        <vertAlign val="superscript"/>
        <sz val="9"/>
        <color theme="1"/>
        <rFont val="Calibri"/>
        <family val="2"/>
      </rPr>
      <t>b</t>
    </r>
  </si>
  <si>
    <r>
      <t>6,3</t>
    </r>
    <r>
      <rPr>
        <vertAlign val="superscript"/>
        <sz val="9"/>
        <color theme="1"/>
        <rFont val="Calibri"/>
        <family val="2"/>
      </rPr>
      <t>a</t>
    </r>
  </si>
  <si>
    <r>
      <t>10,0</t>
    </r>
    <r>
      <rPr>
        <vertAlign val="superscript"/>
        <sz val="9"/>
        <color theme="1"/>
        <rFont val="Calibri"/>
        <family val="2"/>
      </rPr>
      <t>a</t>
    </r>
  </si>
  <si>
    <r>
      <t>6,9</t>
    </r>
    <r>
      <rPr>
        <vertAlign val="superscript"/>
        <sz val="9"/>
        <color theme="1"/>
        <rFont val="Calibri"/>
        <family val="2"/>
      </rPr>
      <t>a</t>
    </r>
  </si>
  <si>
    <r>
      <t>3,9</t>
    </r>
    <r>
      <rPr>
        <vertAlign val="superscript"/>
        <sz val="9"/>
        <color theme="1"/>
        <rFont val="Calibri"/>
        <family val="2"/>
      </rPr>
      <t>b</t>
    </r>
  </si>
  <si>
    <r>
      <t>6,7</t>
    </r>
    <r>
      <rPr>
        <vertAlign val="superscript"/>
        <sz val="9"/>
        <color theme="1"/>
        <rFont val="Calibri"/>
        <family val="2"/>
      </rPr>
      <t>a</t>
    </r>
  </si>
  <si>
    <r>
      <t>5,4</t>
    </r>
    <r>
      <rPr>
        <vertAlign val="superscript"/>
        <sz val="9"/>
        <color theme="1"/>
        <rFont val="Calibri"/>
        <family val="2"/>
      </rPr>
      <t>a</t>
    </r>
  </si>
  <si>
    <r>
      <t>4,9</t>
    </r>
    <r>
      <rPr>
        <vertAlign val="superscript"/>
        <sz val="9"/>
        <color theme="1"/>
        <rFont val="Calibri"/>
        <family val="2"/>
      </rPr>
      <t>a</t>
    </r>
  </si>
  <si>
    <r>
      <t>5,7</t>
    </r>
    <r>
      <rPr>
        <vertAlign val="superscript"/>
        <sz val="9"/>
        <color theme="1"/>
        <rFont val="Calibri"/>
        <family val="2"/>
      </rPr>
      <t>a</t>
    </r>
  </si>
  <si>
    <r>
      <t>4,6</t>
    </r>
    <r>
      <rPr>
        <vertAlign val="superscript"/>
        <sz val="9"/>
        <color theme="1"/>
        <rFont val="Calibri"/>
        <family val="2"/>
      </rPr>
      <t>b</t>
    </r>
  </si>
  <si>
    <r>
      <t>5,2</t>
    </r>
    <r>
      <rPr>
        <vertAlign val="superscript"/>
        <sz val="9"/>
        <color theme="1"/>
        <rFont val="Calibri"/>
        <family val="2"/>
      </rPr>
      <t>b</t>
    </r>
  </si>
  <si>
    <r>
      <t>7,6</t>
    </r>
    <r>
      <rPr>
        <vertAlign val="superscript"/>
        <sz val="9"/>
        <color theme="1"/>
        <rFont val="Calibri"/>
        <family val="2"/>
      </rPr>
      <t>a</t>
    </r>
  </si>
  <si>
    <r>
      <t>4,5</t>
    </r>
    <r>
      <rPr>
        <vertAlign val="superscript"/>
        <sz val="9"/>
        <color theme="1"/>
        <rFont val="Calibri"/>
        <family val="2"/>
      </rPr>
      <t>b</t>
    </r>
  </si>
  <si>
    <r>
      <t>5,0</t>
    </r>
    <r>
      <rPr>
        <vertAlign val="superscript"/>
        <sz val="9"/>
        <color theme="1"/>
        <rFont val="Calibri"/>
        <family val="2"/>
      </rPr>
      <t>b</t>
    </r>
  </si>
  <si>
    <r>
      <t>8,5</t>
    </r>
    <r>
      <rPr>
        <vertAlign val="superscript"/>
        <sz val="9"/>
        <color theme="1"/>
        <rFont val="Calibri"/>
        <family val="2"/>
      </rPr>
      <t>a</t>
    </r>
  </si>
  <si>
    <r>
      <t>6,4</t>
    </r>
    <r>
      <rPr>
        <vertAlign val="superscript"/>
        <sz val="9"/>
        <color theme="1"/>
        <rFont val="Calibri"/>
        <family val="2"/>
      </rPr>
      <t>b</t>
    </r>
  </si>
  <si>
    <r>
      <t>6,0</t>
    </r>
    <r>
      <rPr>
        <vertAlign val="superscript"/>
        <sz val="9"/>
        <color theme="1"/>
        <rFont val="Calibri"/>
        <family val="2"/>
      </rPr>
      <t>b</t>
    </r>
  </si>
  <si>
    <r>
      <t>8,1</t>
    </r>
    <r>
      <rPr>
        <vertAlign val="superscript"/>
        <sz val="9"/>
        <color theme="1"/>
        <rFont val="Calibri"/>
        <family val="2"/>
      </rPr>
      <t>a</t>
    </r>
  </si>
  <si>
    <r>
      <t>5,6</t>
    </r>
    <r>
      <rPr>
        <vertAlign val="superscript"/>
        <sz val="9"/>
        <color theme="1"/>
        <rFont val="Calibri"/>
        <family val="2"/>
      </rPr>
      <t>b</t>
    </r>
  </si>
  <si>
    <r>
      <t>6,8</t>
    </r>
    <r>
      <rPr>
        <vertAlign val="superscript"/>
        <sz val="9"/>
        <color theme="1"/>
        <rFont val="Calibri"/>
        <family val="2"/>
      </rPr>
      <t>b</t>
    </r>
  </si>
  <si>
    <r>
      <t>11,3</t>
    </r>
    <r>
      <rPr>
        <vertAlign val="superscript"/>
        <sz val="9"/>
        <color theme="1"/>
        <rFont val="Calibri"/>
        <family val="2"/>
      </rPr>
      <t>a</t>
    </r>
  </si>
  <si>
    <r>
      <t>6,3</t>
    </r>
    <r>
      <rPr>
        <vertAlign val="superscript"/>
        <sz val="9"/>
        <color theme="1"/>
        <rFont val="Calibri"/>
        <family val="2"/>
      </rPr>
      <t>b</t>
    </r>
  </si>
  <si>
    <r>
      <t>4,9</t>
    </r>
    <r>
      <rPr>
        <vertAlign val="superscript"/>
        <sz val="9"/>
        <color theme="1"/>
        <rFont val="Calibri"/>
        <family val="2"/>
      </rPr>
      <t>b</t>
    </r>
  </si>
  <si>
    <r>
      <t>7,7</t>
    </r>
    <r>
      <rPr>
        <vertAlign val="superscript"/>
        <sz val="9"/>
        <color theme="1"/>
        <rFont val="Calibri"/>
        <family val="2"/>
      </rPr>
      <t>b</t>
    </r>
  </si>
  <si>
    <r>
      <t>11,8</t>
    </r>
    <r>
      <rPr>
        <vertAlign val="superscript"/>
        <sz val="9"/>
        <color theme="1"/>
        <rFont val="Calibri"/>
        <family val="2"/>
      </rPr>
      <t>a</t>
    </r>
  </si>
  <si>
    <r>
      <t>7,4</t>
    </r>
    <r>
      <rPr>
        <vertAlign val="superscript"/>
        <sz val="9"/>
        <color theme="1"/>
        <rFont val="Calibri"/>
        <family val="2"/>
      </rPr>
      <t>b</t>
    </r>
  </si>
  <si>
    <r>
      <t>6,1</t>
    </r>
    <r>
      <rPr>
        <vertAlign val="superscript"/>
        <sz val="9"/>
        <color theme="1"/>
        <rFont val="Calibri"/>
        <family val="2"/>
      </rPr>
      <t>b</t>
    </r>
  </si>
  <si>
    <r>
      <t>8,2</t>
    </r>
    <r>
      <rPr>
        <vertAlign val="superscript"/>
        <sz val="9"/>
        <color theme="1"/>
        <rFont val="Calibri"/>
        <family val="2"/>
      </rPr>
      <t>b</t>
    </r>
  </si>
  <si>
    <r>
      <t>7,5</t>
    </r>
    <r>
      <rPr>
        <vertAlign val="superscript"/>
        <sz val="9"/>
        <color theme="1"/>
        <rFont val="Calibri"/>
        <family val="2"/>
      </rPr>
      <t>b</t>
    </r>
  </si>
  <si>
    <r>
      <t>5,8</t>
    </r>
    <r>
      <rPr>
        <vertAlign val="superscript"/>
        <sz val="9"/>
        <color theme="1"/>
        <rFont val="Calibri"/>
        <family val="2"/>
      </rPr>
      <t>b</t>
    </r>
  </si>
  <si>
    <r>
      <t>5,4</t>
    </r>
    <r>
      <rPr>
        <vertAlign val="superscript"/>
        <sz val="9"/>
        <color theme="1"/>
        <rFont val="Calibri"/>
        <family val="2"/>
      </rPr>
      <t>b</t>
    </r>
  </si>
  <si>
    <r>
      <t>9,1</t>
    </r>
    <r>
      <rPr>
        <vertAlign val="superscript"/>
        <sz val="9"/>
        <color theme="1"/>
        <rFont val="Calibri"/>
        <family val="2"/>
      </rPr>
      <t>a</t>
    </r>
  </si>
  <si>
    <r>
      <t>6,5</t>
    </r>
    <r>
      <rPr>
        <vertAlign val="superscript"/>
        <sz val="9"/>
        <color theme="1"/>
        <rFont val="Calibri"/>
        <family val="2"/>
      </rPr>
      <t>a</t>
    </r>
  </si>
  <si>
    <r>
      <t>9,4</t>
    </r>
    <r>
      <rPr>
        <vertAlign val="superscript"/>
        <sz val="9"/>
        <color theme="1"/>
        <rFont val="Calibri"/>
        <family val="2"/>
      </rPr>
      <t>a</t>
    </r>
  </si>
  <si>
    <r>
      <t>5,6</t>
    </r>
    <r>
      <rPr>
        <vertAlign val="superscript"/>
        <sz val="9"/>
        <color theme="1"/>
        <rFont val="Calibri"/>
        <family val="2"/>
      </rPr>
      <t>a</t>
    </r>
  </si>
  <si>
    <r>
      <t>12,3</t>
    </r>
    <r>
      <rPr>
        <vertAlign val="superscript"/>
        <sz val="9"/>
        <color theme="1"/>
        <rFont val="Calibri"/>
        <family val="2"/>
      </rPr>
      <t>a</t>
    </r>
  </si>
  <si>
    <r>
      <t>11,0</t>
    </r>
    <r>
      <rPr>
        <vertAlign val="superscript"/>
        <sz val="9"/>
        <color theme="1"/>
        <rFont val="Calibri"/>
        <family val="2"/>
      </rPr>
      <t>a</t>
    </r>
  </si>
  <si>
    <r>
      <t>8,2</t>
    </r>
    <r>
      <rPr>
        <vertAlign val="superscript"/>
        <sz val="9"/>
        <color theme="1"/>
        <rFont val="Calibri"/>
        <family val="2"/>
      </rPr>
      <t>a</t>
    </r>
  </si>
  <si>
    <r>
      <t>7,9</t>
    </r>
    <r>
      <rPr>
        <vertAlign val="superscript"/>
        <sz val="9"/>
        <color theme="1"/>
        <rFont val="Calibri"/>
        <family val="2"/>
      </rPr>
      <t>a</t>
    </r>
  </si>
  <si>
    <r>
      <t>18,7</t>
    </r>
    <r>
      <rPr>
        <vertAlign val="superscript"/>
        <sz val="9"/>
        <color theme="1"/>
        <rFont val="Calibri"/>
        <family val="2"/>
      </rPr>
      <t>a</t>
    </r>
  </si>
  <si>
    <r>
      <t>16,7</t>
    </r>
    <r>
      <rPr>
        <vertAlign val="superscript"/>
        <sz val="9"/>
        <color theme="1"/>
        <rFont val="Calibri"/>
        <family val="2"/>
      </rPr>
      <t>a</t>
    </r>
  </si>
  <si>
    <r>
      <t>18,5</t>
    </r>
    <r>
      <rPr>
        <vertAlign val="superscript"/>
        <sz val="9"/>
        <color theme="1"/>
        <rFont val="Calibri"/>
        <family val="2"/>
      </rPr>
      <t>a</t>
    </r>
  </si>
  <si>
    <r>
      <t>20,7</t>
    </r>
    <r>
      <rPr>
        <vertAlign val="superscript"/>
        <sz val="9"/>
        <color theme="1"/>
        <rFont val="Calibri"/>
        <family val="2"/>
      </rPr>
      <t>a</t>
    </r>
  </si>
  <si>
    <r>
      <t>21,4</t>
    </r>
    <r>
      <rPr>
        <vertAlign val="superscript"/>
        <sz val="9"/>
        <color theme="1"/>
        <rFont val="Calibri"/>
        <family val="2"/>
      </rPr>
      <t>a</t>
    </r>
  </si>
  <si>
    <r>
      <t>Tasa de actividad</t>
    </r>
    <r>
      <rPr>
        <vertAlign val="superscript"/>
        <sz val="9"/>
        <color theme="1"/>
        <rFont val="Calibri"/>
        <family val="2"/>
      </rPr>
      <t xml:space="preserve">1 </t>
    </r>
  </si>
  <si>
    <r>
      <t>Tasa de empleo</t>
    </r>
    <r>
      <rPr>
        <vertAlign val="superscript"/>
        <sz val="9"/>
        <color theme="1"/>
        <rFont val="Calibri"/>
        <family val="2"/>
      </rPr>
      <t xml:space="preserve">1 </t>
    </r>
  </si>
  <si>
    <r>
      <t>Tasa de desocupación</t>
    </r>
    <r>
      <rPr>
        <vertAlign val="superscript"/>
        <sz val="9"/>
        <color theme="1"/>
        <rFont val="Calibri"/>
        <family val="2"/>
      </rPr>
      <t xml:space="preserve">1 </t>
    </r>
  </si>
  <si>
    <r>
      <t>3,4</t>
    </r>
    <r>
      <rPr>
        <vertAlign val="superscript"/>
        <sz val="9"/>
        <color theme="1"/>
        <rFont val="Calibri"/>
        <family val="2"/>
      </rPr>
      <t>b</t>
    </r>
  </si>
  <si>
    <r>
      <t>3,2</t>
    </r>
    <r>
      <rPr>
        <vertAlign val="superscript"/>
        <sz val="9"/>
        <color theme="1"/>
        <rFont val="Calibri"/>
        <family val="2"/>
      </rPr>
      <t>b</t>
    </r>
  </si>
  <si>
    <r>
      <t>15,7</t>
    </r>
    <r>
      <rPr>
        <vertAlign val="superscript"/>
        <sz val="9"/>
        <color theme="1"/>
        <rFont val="Calibri"/>
        <family val="2"/>
      </rPr>
      <t>a</t>
    </r>
  </si>
  <si>
    <r>
      <t>9,2</t>
    </r>
    <r>
      <rPr>
        <vertAlign val="superscript"/>
        <sz val="9"/>
        <color theme="1"/>
        <rFont val="Calibri"/>
        <family val="2"/>
      </rPr>
      <t>a</t>
    </r>
  </si>
  <si>
    <r>
      <t>4,2</t>
    </r>
    <r>
      <rPr>
        <vertAlign val="superscript"/>
        <sz val="9"/>
        <color theme="1"/>
        <rFont val="Calibri"/>
        <family val="2"/>
      </rPr>
      <t>b</t>
    </r>
  </si>
  <si>
    <r>
      <t>20,8</t>
    </r>
    <r>
      <rPr>
        <vertAlign val="superscript"/>
        <sz val="9"/>
        <color theme="1"/>
        <rFont val="Calibri"/>
        <family val="2"/>
      </rPr>
      <t>a</t>
    </r>
  </si>
  <si>
    <r>
      <t>13,2</t>
    </r>
    <r>
      <rPr>
        <vertAlign val="superscript"/>
        <sz val="9"/>
        <color theme="1"/>
        <rFont val="Calibri"/>
        <family val="2"/>
      </rPr>
      <t>a</t>
    </r>
  </si>
  <si>
    <r>
      <t>7,2</t>
    </r>
    <r>
      <rPr>
        <vertAlign val="superscript"/>
        <sz val="9"/>
        <color theme="1"/>
        <rFont val="Calibri"/>
        <family val="2"/>
      </rPr>
      <t>a</t>
    </r>
  </si>
  <si>
    <r>
      <t>15,9</t>
    </r>
    <r>
      <rPr>
        <vertAlign val="superscript"/>
        <sz val="9"/>
        <color theme="1"/>
        <rFont val="Calibri"/>
        <family val="2"/>
      </rPr>
      <t>a</t>
    </r>
  </si>
  <si>
    <r>
      <t>10,3</t>
    </r>
    <r>
      <rPr>
        <vertAlign val="superscript"/>
        <sz val="9"/>
        <color theme="1"/>
        <rFont val="Calibri"/>
        <family val="2"/>
      </rPr>
      <t>a</t>
    </r>
  </si>
  <si>
    <r>
      <t>10,1</t>
    </r>
    <r>
      <rPr>
        <vertAlign val="superscript"/>
        <sz val="9"/>
        <color theme="1"/>
        <rFont val="Calibri"/>
        <family val="2"/>
      </rPr>
      <t>a</t>
    </r>
  </si>
  <si>
    <r>
      <t>11,4</t>
    </r>
    <r>
      <rPr>
        <vertAlign val="superscript"/>
        <sz val="9"/>
        <color theme="1"/>
        <rFont val="Calibri"/>
        <family val="2"/>
      </rPr>
      <t>a</t>
    </r>
  </si>
  <si>
    <r>
      <t>8,9</t>
    </r>
    <r>
      <rPr>
        <vertAlign val="superscript"/>
        <sz val="9"/>
        <color theme="1"/>
        <rFont val="Calibri"/>
        <family val="2"/>
      </rPr>
      <t>a</t>
    </r>
  </si>
  <si>
    <r>
      <t>12,2</t>
    </r>
    <r>
      <rPr>
        <vertAlign val="superscript"/>
        <sz val="9"/>
        <color theme="1"/>
        <rFont val="Calibri"/>
        <family val="2"/>
      </rPr>
      <t>a</t>
    </r>
  </si>
  <si>
    <r>
      <t>7,0</t>
    </r>
    <r>
      <rPr>
        <vertAlign val="superscript"/>
        <sz val="9"/>
        <color theme="1"/>
        <rFont val="Calibri"/>
        <family val="2"/>
      </rPr>
      <t>a</t>
    </r>
  </si>
  <si>
    <r>
      <t>13,6</t>
    </r>
    <r>
      <rPr>
        <vertAlign val="superscript"/>
        <sz val="9"/>
        <color theme="1"/>
        <rFont val="Calibri"/>
        <family val="2"/>
      </rPr>
      <t>a</t>
    </r>
  </si>
  <si>
    <r>
      <t>14,1</t>
    </r>
    <r>
      <rPr>
        <vertAlign val="superscript"/>
        <sz val="9"/>
        <color theme="1"/>
        <rFont val="Calibri"/>
        <family val="2"/>
      </rPr>
      <t>a</t>
    </r>
  </si>
  <si>
    <r>
      <t>9,7</t>
    </r>
    <r>
      <rPr>
        <vertAlign val="superscript"/>
        <sz val="9"/>
        <color theme="1"/>
        <rFont val="Calibri"/>
        <family val="2"/>
      </rPr>
      <t>a</t>
    </r>
  </si>
  <si>
    <r>
      <t>6,0</t>
    </r>
    <r>
      <rPr>
        <vertAlign val="superscript"/>
        <sz val="9"/>
        <color theme="1"/>
        <rFont val="Calibri"/>
        <family val="2"/>
      </rPr>
      <t>a</t>
    </r>
  </si>
  <si>
    <r>
      <t>15,2</t>
    </r>
    <r>
      <rPr>
        <vertAlign val="superscript"/>
        <sz val="9"/>
        <color theme="1"/>
        <rFont val="Calibri"/>
        <family val="2"/>
      </rPr>
      <t>a</t>
    </r>
  </si>
  <si>
    <r>
      <t>8,7</t>
    </r>
    <r>
      <rPr>
        <vertAlign val="superscript"/>
        <sz val="9"/>
        <color theme="1"/>
        <rFont val="Calibri"/>
        <family val="2"/>
      </rPr>
      <t>a</t>
    </r>
  </si>
  <si>
    <r>
      <t>7,5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</si>
  <si>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10,0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</si>
  <si>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5,7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</si>
  <si>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9,2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</si>
  <si>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9,4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</si>
  <si>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7,4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</si>
  <si>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6,3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</si>
  <si>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8,6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</si>
  <si>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3,4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</si>
  <si>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9,3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</si>
  <si>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2,6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</si>
  <si>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3,0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</si>
  <si>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7,2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</si>
  <si>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7,6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</si>
  <si>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4,0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</si>
  <si>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4,2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</si>
  <si>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5,4</t>
    </r>
    <r>
      <rPr>
        <vertAlign val="superscript"/>
        <sz val="9"/>
        <color rgb="FF000000"/>
        <rFont val="Calibri"/>
        <family val="2"/>
        <scheme val="minor"/>
      </rPr>
      <t>a</t>
    </r>
  </si>
  <si>
    <r>
      <t>6,7</t>
    </r>
    <r>
      <rPr>
        <vertAlign val="superscript"/>
        <sz val="9"/>
        <color rgb="FF000000"/>
        <rFont val="Calibri"/>
        <family val="2"/>
        <scheme val="minor"/>
      </rPr>
      <t>a</t>
    </r>
  </si>
  <si>
    <t>INDICADORES SOCIALES POR COMUNA. Ciudad de Buenos Aires. Año 2024</t>
  </si>
  <si>
    <t>Instituto de Estadística y Censos de la Ciudad Autónoma de Buenos Aires (Jefatura de Gabinete de Ministros - GCBA) sobre la base de datos de la Dirección General de Rentas (GCBA). Año 2024</t>
  </si>
  <si>
    <t>Porcentaje de hogares con hacinamiento (2 y más personas por cuarto)</t>
  </si>
  <si>
    <t xml:space="preserve">Vivienda </t>
  </si>
  <si>
    <r>
      <t>Porcentaje de hogares con tenencia precaria de la vivienda</t>
    </r>
    <r>
      <rPr>
        <vertAlign val="superscript"/>
        <sz val="9"/>
        <color theme="1"/>
        <rFont val="Calibri"/>
        <family val="2"/>
      </rPr>
      <t>1</t>
    </r>
  </si>
  <si>
    <r>
      <t>Porcentaje de población con cobertura de otros sistema</t>
    </r>
    <r>
      <rPr>
        <vertAlign val="superscript"/>
        <sz val="9"/>
        <color theme="1"/>
        <rFont val="Calibri"/>
        <family val="2"/>
      </rPr>
      <t xml:space="preserve">3 </t>
    </r>
  </si>
  <si>
    <t>Participación (%) del Barrio de Recoleta en el total de partidas del Impuesto Inmobiliario y tasa retributiva de servicios de la Comuna 2</t>
  </si>
  <si>
    <t>Participación (%) del Barrio de Barracas en el total de partidas del Impuesto Inmobiliario y tasa retributiva de servicios de la Comuna 4</t>
  </si>
  <si>
    <t>Participación (%) del Barrio de Almagro en el total de partidas del Impuesto Inmobiliario y tasa retributiva de servicios de la Comuna 5</t>
  </si>
  <si>
    <t>Participación (%) del Barrio de Flores en el total de partidas del Impuesto Inmobiliario y tasa retributiva de servicios de la Comuna 7</t>
  </si>
  <si>
    <t>Participación (%) del Barrio de Villa Lugano en el total de partidas del Impuesto Inmobiliario y tasa retributiva de servicios de la Comuna 8</t>
  </si>
  <si>
    <t>Participación (%) del Barrio de Villa General Mitre en el total de partidas del Impuesto Inmobiliario y tasa retributiva de servicios de la Comuna 11</t>
  </si>
  <si>
    <t>Participación (%) del Barrio de Nuñez en el total de partidas del Impuesto Inmobiliario y tasa retributiva de servicios de la Comuna 13</t>
  </si>
  <si>
    <t>Participación (%) del Barrio de Villa Ortúzar en el total de partidas del Impuesto Inmobiliario y tasa retributiva de servicios de la Comuna 15</t>
  </si>
  <si>
    <r>
      <t>Precio promedio de publicación (pesos) de departamentos en alquiler de dos ambientes usados</t>
    </r>
    <r>
      <rPr>
        <vertAlign val="superscript"/>
        <sz val="8"/>
        <color theme="1"/>
        <rFont val="Calibri"/>
        <family val="2"/>
        <scheme val="minor"/>
      </rPr>
      <t>1</t>
    </r>
  </si>
  <si>
    <r>
      <t>Precio promedio de publicación (pesos) de departamentos en alquiler de tres ambientes usados</t>
    </r>
    <r>
      <rPr>
        <vertAlign val="superscript"/>
        <sz val="8"/>
        <color theme="1"/>
        <rFont val="Calibri"/>
        <family val="2"/>
        <scheme val="minor"/>
      </rPr>
      <t>2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</si>
  <si>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El precio de alquiler del 3 ambientes corresponde a una unidad base de 70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</t>
    </r>
  </si>
  <si>
    <t>Gráfico</t>
  </si>
  <si>
    <t>INDICADORES FISCALES POR COMUNA. Ciudad de Buenos Aires. Año 2024</t>
  </si>
  <si>
    <t>10 (uno por cada Comuna)</t>
  </si>
  <si>
    <t>la suma de los parciales no me da  100</t>
  </si>
  <si>
    <t>Participación (%) del Barrio de Coghlan en el total de partidas del Impuesto Inmobiliario y tasa retributiva de servicios de la Comuna 12</t>
  </si>
  <si>
    <t>INDICADORES DEMOGRÁFICOS POR COMUNA. Ciudad de Buenos Aires. Año 2024</t>
  </si>
  <si>
    <r>
      <t>Densidad (hab</t>
    </r>
    <r>
      <rPr>
        <sz val="8"/>
        <color rgb="FFFF0000"/>
        <rFont val="Calibri"/>
        <family val="2"/>
      </rPr>
      <t>.</t>
    </r>
    <r>
      <rPr>
        <sz val="8"/>
        <color theme="1"/>
        <rFont val="Calibri"/>
        <family val="2"/>
      </rPr>
      <t xml:space="preserve"> por km</t>
    </r>
    <r>
      <rPr>
        <vertAlign val="superscript"/>
        <sz val="8"/>
        <color theme="1"/>
        <rFont val="Calibri"/>
        <family val="2"/>
      </rPr>
      <t>2</t>
    </r>
    <r>
      <rPr>
        <sz val="8"/>
        <color theme="1"/>
        <rFont val="Calibri"/>
        <family val="2"/>
      </rPr>
      <t>)</t>
    </r>
  </si>
  <si>
    <t>Porcentaje de población de 3 años y más que asiste a un establecimiento educativo del sector estatal</t>
  </si>
  <si>
    <t>Porcentaje de población de 25 años y más con superior completo</t>
  </si>
  <si>
    <t>Porcentaje de población de 25 años y más con superior incompleto</t>
  </si>
  <si>
    <t>Porcentaje de población de 25 años y más con secundario completo</t>
  </si>
  <si>
    <r>
      <t>Densidad (hab</t>
    </r>
    <r>
      <rPr>
        <sz val="10"/>
        <color rgb="FFFF0000"/>
        <rFont val="Calibri"/>
        <family val="2"/>
        <scheme val="minor"/>
      </rPr>
      <t>.</t>
    </r>
    <r>
      <rPr>
        <sz val="10"/>
        <color theme="1"/>
        <rFont val="Calibri"/>
        <family val="2"/>
        <scheme val="minor"/>
      </rPr>
      <t xml:space="preserve"> por km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</si>
  <si>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 xml:space="preserve">Porcentaje de población en el total de la </t>
    </r>
    <r>
      <rPr>
        <sz val="8"/>
        <color rgb="FFFF0000"/>
        <rFont val="Calibri"/>
        <family val="2"/>
      </rPr>
      <t>C</t>
    </r>
    <r>
      <rPr>
        <sz val="8"/>
        <color theme="1"/>
        <rFont val="Calibri"/>
        <family val="2"/>
      </rPr>
      <t>iudad</t>
    </r>
  </si>
  <si>
    <r>
      <t xml:space="preserve">Porcentaje de superficie en el total de la </t>
    </r>
    <r>
      <rPr>
        <sz val="8"/>
        <color rgb="FFFF0000"/>
        <rFont val="Calibri"/>
        <family val="2"/>
      </rPr>
      <t>C</t>
    </r>
    <r>
      <rPr>
        <sz val="8"/>
        <color theme="1"/>
        <rFont val="Calibri"/>
        <family val="2"/>
      </rPr>
      <t>iudad</t>
    </r>
  </si>
  <si>
    <r>
      <t xml:space="preserve">Porcentaje de población nacida en esta </t>
    </r>
    <r>
      <rPr>
        <sz val="8"/>
        <color rgb="FFFF0000"/>
        <rFont val="Calibri"/>
        <family val="2"/>
      </rPr>
      <t>C</t>
    </r>
    <r>
      <rPr>
        <sz val="8"/>
        <color theme="1"/>
        <rFont val="Calibri"/>
        <family val="2"/>
      </rPr>
      <t>iudad</t>
    </r>
  </si>
  <si>
    <r>
      <t>a</t>
    </r>
    <r>
      <rPr>
        <i/>
        <sz val="8"/>
        <color theme="1"/>
        <rFont val="Calibri"/>
        <family val="2"/>
      </rPr>
      <t>Valor de la celda con carácter indicativo (el coeficiente de variación está entre el 10% y el 20%).</t>
    </r>
  </si>
  <si>
    <r>
      <t>b</t>
    </r>
    <r>
      <rPr>
        <i/>
        <sz val="8"/>
        <color theme="1"/>
        <rFont val="Calibri"/>
        <family val="2"/>
      </rPr>
      <t xml:space="preserve">Valor de la celda con carácter indicativo (el coeficiente de variación estimado es mayor al 20 % y menor o igual al 30%). </t>
    </r>
  </si>
  <si>
    <r>
      <rPr>
        <i/>
        <vertAlign val="superscript"/>
        <sz val="8"/>
        <color theme="1"/>
        <rFont val="Calibri"/>
        <family val="2"/>
      </rPr>
      <t>b</t>
    </r>
    <r>
      <rPr>
        <i/>
        <sz val="8"/>
        <color theme="1"/>
        <rFont val="Calibri"/>
        <family val="2"/>
      </rPr>
      <t>Valor de la celda con carácter indicativo (el coeficiente de variación estimado es mayor al 20% y menor o igual al 30%).</t>
    </r>
  </si>
  <si>
    <r>
      <rPr>
        <i/>
        <vertAlign val="superscript"/>
        <sz val="8"/>
        <color theme="1"/>
        <rFont val="Calibri"/>
        <family val="2"/>
      </rPr>
      <t>1</t>
    </r>
    <r>
      <rPr>
        <i/>
        <sz val="8"/>
        <color theme="1"/>
        <rFont val="Calibri"/>
        <family val="2"/>
      </rPr>
      <t>De la población de 10 años y más.</t>
    </r>
  </si>
  <si>
    <t>Participación (%) de la comuna en el total de contribuyente del Régimen Simplificado ISIB</t>
  </si>
  <si>
    <r>
      <t xml:space="preserve">Participación (%) de la comuna en el total de contribuyente del Régimen </t>
    </r>
    <r>
      <rPr>
        <sz val="9"/>
        <color rgb="FFFF0000"/>
        <rFont val="Calibri"/>
        <family val="2"/>
        <scheme val="minor"/>
      </rPr>
      <t>S</t>
    </r>
    <r>
      <rPr>
        <sz val="9"/>
        <rFont val="Calibri"/>
        <family val="2"/>
        <scheme val="minor"/>
      </rPr>
      <t>implificado ISIB</t>
    </r>
  </si>
  <si>
    <r>
      <t xml:space="preserve">Porcentaje de población nacida en la </t>
    </r>
    <r>
      <rPr>
        <sz val="10"/>
        <color rgb="FFFF0000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>iudad</t>
    </r>
  </si>
  <si>
    <t>Instituto de Estadística y Censos de la Ciudad Autónoma de Buenos Aires (Jefatura de Gabinete de Ministros - GCBA). Proyecciones de población. Año 2024.</t>
  </si>
  <si>
    <t>Informe "Determinación de la superficie correspondiente al territorio continental, antártico e insular de la República Argentina" (Instituto Geográfico Nacional, 2022).</t>
  </si>
  <si>
    <t>Instituto de Estadística y Censos de la Ciudad Autónoma de Buenos Aires (Jefatura de Gabinete de Ministros - GCBA). EAH. Año 2024.</t>
  </si>
  <si>
    <t>Instituto de Estadística y Censos de la Ciudad Autónoma de Buenos Aires (Jefatura de Gabinete de Ministros - GCBA). Estadísticas Vitales. Trienio 2021/2023.</t>
  </si>
  <si>
    <t>Instituto de Estadística y Censos de la Ciudad Autónoma de Buenos Aires (Jefatura de Gabinete de Ministros - GCBA). Proyecciones de población y Estadísticas Vitales. Año 2023.</t>
  </si>
  <si>
    <t>Ministerio de Educación (GCBA). Unidad de Evaluación Integral de la Calidad y Equidad Educativa (UEICEE). Año 2024.</t>
  </si>
  <si>
    <t>Ministerio de Salud (GCBA). Año 2024.</t>
  </si>
  <si>
    <t xml:space="preserve">Porcentaje de poblacion con ingresos inferiores a la Línea de Pobreza </t>
  </si>
  <si>
    <t xml:space="preserve">Porcentaje de hogares con ingresos inferiores a la Línea de Pobreza </t>
  </si>
  <si>
    <t>Participación (%) del Barrio de San Nicolás en el total de partidas del impuesto Inmobiliario y tasa retributiva de servicios de la Comuna 1</t>
  </si>
  <si>
    <t>Participación (%) de la comuna en el total de partidas del impuesto inmobiliario y tasa retributiva de servicios</t>
  </si>
  <si>
    <t>Partidas del impuesto inmobiliario y tasa retributiva de servicios</t>
  </si>
  <si>
    <t>Participación (%) del Barrio de Retiro en el total de partidas del impuesto inmobiliario y tasa retributiva de servicios de la Comuna 1</t>
  </si>
  <si>
    <t>Participación (%) del Barrio de Montserrat en el total de partidas del impuesto inmobiliario y tasa retributiva de servicios de la Comuna 1</t>
  </si>
  <si>
    <t>Participación (%) del Barrio de Constitución en el total de partidas del impuesto inmobiliario y tasa retributiva de servicios de la Comuna 1</t>
  </si>
  <si>
    <t>Participación (%) del Barrio de San Telmo en el total de partidas del impuesto inmobiliario y tasa retributiva de servicios de la Comuna 1</t>
  </si>
  <si>
    <t>Participación (%) del Barrio de Puerto Madero en el total de partidas del impuesto inmobiliario y tasa retributiva de servicios de la Comuna 1</t>
  </si>
  <si>
    <t>Participación (%) del Barrio de Balvanera en el total de partidas del impuesto inmobiliario y tasa retributiva de servicios de la Comuna 3</t>
  </si>
  <si>
    <t>Participación (%) del Barrio de San Cristóbal en el total de partidas del impuesto inmobiliario y tasa retributiva de servicios de la Comuna 3</t>
  </si>
  <si>
    <t>Participación (%) del Barrio de Parque Patricios en el total de partidas del impuesto inmobiliario y tasa retributiva de servicios de la Comuna 4</t>
  </si>
  <si>
    <t>Participación (%) del Barrio de La Boca en el total de partidas del impuesto inmobiliario y tasa retributiva de servicios de la Comuna 4</t>
  </si>
  <si>
    <t>Participación (%) del Barrio de Nueva Pompeya en el total de partidas del impuesto inmobiliario y tasa retributiva de servicios de la Comuna 4</t>
  </si>
  <si>
    <t>Participación (%) del Barrio de Boedo en el total de partidas del impuesto inmobiliario y tasa retributiva de servicios de la Comuna 5</t>
  </si>
  <si>
    <t>Participación (%) del Barrio de Caballito en el total de partidas del impuesto inmobiliario y tasa retributiva de servicios de la Comuna 6</t>
  </si>
  <si>
    <t>Participación (%) del Barrio de Parque Chacabuco en el total de partidas del impuesto inmobiliario y tasa retributiva de servicios de la Comuna 7</t>
  </si>
  <si>
    <t>Participación (%) del Barrio de Villa Soldati en el total de partidas del impuesto inmobiliario y tasa retributiva de servicios de la Comuna 8</t>
  </si>
  <si>
    <t>Participación (%) del Barrio de Villa Riachuelo en el total de partidas del impuesto inmobiliario y tasa retributiva de servicios de la Comuna 8</t>
  </si>
  <si>
    <t>Participación (%) del Barrio de Mataderos en el total de partidas del impuesto inmobiliario y tasa retributiva de servicios de la Comuna 9</t>
  </si>
  <si>
    <t>Participación (%) del Barrio de Liniers en el total de partidas del impuesto inmobiliario y tasa retributiva de servicios de la Comuna 9</t>
  </si>
  <si>
    <t>Participación (%) del Barrio de Parque Avellaneda en el total de partidas del impuesto inmobiliario y tasa retributiva de servicios de la Comuna 9</t>
  </si>
  <si>
    <t>Participación (%) del Barrio de Monte Castro en el total de partidas del impuesto inmobiliario y tasa retributiva de servicios de la Comuna 10</t>
  </si>
  <si>
    <t>Participación (%) del Barrio de Floresta en el total de partidas del impuesto inmobiliario y tasa retributiva de servicios de la Comuna 10</t>
  </si>
  <si>
    <t>Participación (%) del Barrio de Villa Luro en el total de partidas del impuesto inmobiliario y tasa retributiva de servicios de la Comuna 10</t>
  </si>
  <si>
    <t>Participación (%) del Barrio de Vélez Sársfield en el total de partidas del impuesto inmobiliario y tasa retributiva de servicios de la Comuna 10</t>
  </si>
  <si>
    <t>Participación (%) del Barrio de Versalles en el total de partidas del impuesto inmobiliario y tasa retributiva de servicios de la Comuna 10</t>
  </si>
  <si>
    <t>Participación (%) del Barrio de Villa Real en el total de partidas del impuesto inmobiliario y tasa retributiva de servicios de la Comuna 10</t>
  </si>
  <si>
    <t>Participación (%) del Barrio de Villa Devoto en el total de partidas del impuesto inmobiliario y tasa retributiva de servicios de la Comuna 11</t>
  </si>
  <si>
    <t>Participación (%) del Barrio de Villa Santa Rita en el total de partidas del impuesto inmobiliario y tasa retributiva de servicios de la Comuna 11</t>
  </si>
  <si>
    <t>Participación (%) del Barrio de Villa del Parque en el total de partidas del impuesto inmobiliario y tasa retributiva de servicios de la Comuna 11</t>
  </si>
  <si>
    <t>Participación (%) del Barrio de Villa Urquiza en el total de partidas del impuesto inmobiliario y tasa retributiva de servicios de la Comuna 12</t>
  </si>
  <si>
    <t>Participación (%) del Barrio de Saavedra en el total de partidas del impuesto inmobiliario y tasa retributiva de servicios de la Comuna 12</t>
  </si>
  <si>
    <t>Participación (%) del Barrio de Villa Pueyrredón en el total de partidas del impuesto inmobiliario y tasa retributiva de servicios de la Comuna 12</t>
  </si>
  <si>
    <t>Participación (%) del Barrio de Belgrano en el total de partidas del impuesto inmobiliario y tasa retributiva de servicios de la Comuna 13</t>
  </si>
  <si>
    <t>Participación (%) del Barrio de Colegiales en el total de partidas del impuesto inmobiliario y tasa retributiva de servicios de la Comuna 13</t>
  </si>
  <si>
    <t>Participación (%) del Barrio de Palermo en el total de partidas del impuesto inmobiliario y tasa retributiva de servicios de la Comuna 14</t>
  </si>
  <si>
    <t>Participación (%) del Barrio de Chacarita en el total de partidas del impuesto inmobiliario y tasa retributiva de servicios de la Comuna 15</t>
  </si>
  <si>
    <t>Participación (%) del Barrio de Villa Crespo en el total de partidas del impuesto inmobiliario y tasa retributiva de servicios de la Comuna 15</t>
  </si>
  <si>
    <t>Participación (%) del Barrio de Parque Chas en el total de partidas del impuesto inmobiliario y tasa retributiva de servicios de la Comuna 15</t>
  </si>
  <si>
    <t>Participación (%) del Barrio de Agronomía en el total de partidas del impuesto inmobiliario y tasa retributiva de servicios de la Comuna 15</t>
  </si>
  <si>
    <t>Participación (%) del Barrio de Paternal en el total de partidas del impuesto inmobiliario y tasa retributiva de servicios de la Comuna 15</t>
  </si>
  <si>
    <t>Contribuyentes del Régimen Simplificado ISIB</t>
  </si>
  <si>
    <t>Instituto de Estadística y Censos de la Ciudad Autónoma de Buenos Aires (Jefatura de Gabinete de Ministros - GCBA) sobre la base de datos de la Dirección General de Rentas (GCBA). Año 2024.</t>
  </si>
  <si>
    <t>Instituto de Estadística y Censos de la Ciudad Autónoma de Buenos Aires (Jefatura de Gabinete de Ministros - GCBA). Proyecciones de población. Año 2024 e Informe "Determinación de la superficie correspondiente al territorio continental, antártico e insular de la República Argentina" (Instituto Geográfico Nacional, 2022).</t>
  </si>
  <si>
    <t>Porcentaje de contribuyentes ISIB en la actividad Ss. Transporte, almacenamiento y comunicación</t>
  </si>
  <si>
    <t>Porcentaje de contribuyentes ISIB en la actividad Administración pública, defensa y seguridad social</t>
  </si>
  <si>
    <t>Porcentaje de contribuyentes ISIB en la actividad Educación</t>
  </si>
  <si>
    <t>Porcentaje de contribuyentes ISIB en la actividad Industria</t>
  </si>
  <si>
    <t>Porcentaje de contribuyentes ISIB en la actividad Otros</t>
  </si>
  <si>
    <t>Porcentaje de contribuyentes ISIB en la actividad Ss. de hotelería y restaurantes</t>
  </si>
  <si>
    <t>Porcentaje de contribuyentes ISIB en la actividad Sector primario</t>
  </si>
  <si>
    <t>Porcentaje de contribuyentes ISIB en la actividad Intermediación financiera y otros ss. financieros</t>
  </si>
  <si>
    <r>
      <t xml:space="preserve">Crecimiento de la </t>
    </r>
    <r>
      <rPr>
        <b/>
        <sz val="11"/>
        <color rgb="FFFF0000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oblación</t>
    </r>
  </si>
  <si>
    <t>Régimen Simplificado del ISIB</t>
  </si>
  <si>
    <r>
      <t>2</t>
    </r>
    <r>
      <rPr>
        <i/>
        <sz val="8"/>
        <color theme="1"/>
        <rFont val="Calibri"/>
        <family val="2"/>
      </rPr>
      <t>Incluye a la población cubierta por prepaga o mutual vía obra social y/o por contratación voluntaria.</t>
    </r>
  </si>
  <si>
    <r>
      <rPr>
        <i/>
        <vertAlign val="superscript"/>
        <sz val="8"/>
        <color theme="1"/>
        <rFont val="Calibri"/>
        <family val="2"/>
      </rPr>
      <t>3</t>
    </r>
    <r>
      <rPr>
        <i/>
        <sz val="8"/>
        <color theme="1"/>
        <rFont val="Calibri"/>
        <family val="2"/>
      </rPr>
      <t>Incluye a la población cubierta por dos o más sistemas y a la que tiene sólo mutual y/o sistemas de emergencias médicas.</t>
    </r>
  </si>
  <si>
    <r>
      <rPr>
        <b/>
        <sz val="8"/>
        <color theme="1"/>
        <rFont val="Calibri"/>
        <family val="2"/>
        <scheme val="minor"/>
      </rPr>
      <t xml:space="preserve">Nota: </t>
    </r>
    <r>
      <rPr>
        <sz val="8"/>
        <color theme="1"/>
        <rFont val="Calibri"/>
        <family val="2"/>
        <scheme val="minor"/>
      </rPr>
      <t>la suma de las cifras parciales difiere del total por procedimientos de redondeo.</t>
    </r>
  </si>
  <si>
    <r>
      <rPr>
        <i/>
        <vertAlign val="superscript"/>
        <sz val="8"/>
        <color rgb="FF000000"/>
        <rFont val="Calibri"/>
        <family val="2"/>
      </rPr>
      <t>1</t>
    </r>
    <r>
      <rPr>
        <i/>
        <sz val="8"/>
        <color rgb="FF000000"/>
        <rFont val="Calibri"/>
        <family val="2"/>
      </rPr>
      <t>Trienio 2021/2023.</t>
    </r>
  </si>
  <si>
    <r>
      <rPr>
        <i/>
        <vertAlign val="superscript"/>
        <sz val="8"/>
        <color theme="1"/>
        <rFont val="Calibri"/>
        <family val="2"/>
      </rPr>
      <t>a</t>
    </r>
    <r>
      <rPr>
        <i/>
        <sz val="8"/>
        <color theme="1"/>
        <rFont val="Calibri"/>
        <family val="2"/>
      </rPr>
      <t>Valor de la celda con carácter indicativo (el coeficiente de variación aproximado está entre 10% y 20%).</t>
    </r>
  </si>
  <si>
    <r>
      <t>b</t>
    </r>
    <r>
      <rPr>
        <i/>
        <sz val="8"/>
        <color theme="1"/>
        <rFont val="Calibri"/>
        <family val="2"/>
      </rPr>
      <t>Valor de la celda con carácter indicativo (el coeficiente de variación estimado es mayor al 20% y menor o igual al 30%).</t>
    </r>
  </si>
  <si>
    <t>Promedio de alumnos/as matriculados/as del nivel inicial de la modalidad común por unidad educativa</t>
  </si>
  <si>
    <t>Promedio de alumnos/as matriculados/as del nivel primario de la modalidad común por unidad educativa</t>
  </si>
  <si>
    <t>Promedio de alumnos/as matriculados/as del nivel secundario de la modalidad común por unidad educativa</t>
  </si>
  <si>
    <t>Promedio de alumnos/as matriculados/as del nivel superior no universitario de la modalidad común por unidad educativa</t>
  </si>
  <si>
    <t xml:space="preserve">Porcentaje de población de 25 años y más con hasta secundario incompleto </t>
  </si>
  <si>
    <t xml:space="preserve">Porcentaje de población con cobertura solo del sistema público </t>
  </si>
  <si>
    <t xml:space="preserve">Porcentaje de población con cobertura solo de obra social </t>
  </si>
  <si>
    <r>
      <t>Porcentaje de población con cobertura solo de prepaga</t>
    </r>
    <r>
      <rPr>
        <vertAlign val="superscript"/>
        <sz val="9"/>
        <color theme="1"/>
        <rFont val="Calibri"/>
        <family val="2"/>
      </rPr>
      <t xml:space="preserve">2 </t>
    </r>
  </si>
  <si>
    <t>Total de CeSAC (Centros de Salud y Acción Comunitaria)</t>
  </si>
  <si>
    <r>
      <rPr>
        <i/>
        <vertAlign val="superscript"/>
        <sz val="8"/>
        <color theme="1"/>
        <rFont val="Calibri"/>
        <family val="2"/>
      </rPr>
      <t>1</t>
    </r>
    <r>
      <rPr>
        <i/>
        <sz val="8"/>
        <color theme="1"/>
        <rFont val="Calibri"/>
        <family val="2"/>
      </rPr>
      <t>Incluye Propietario/a de la vivienda solamente, Ocupante en relación de dependencia o por trabajo, Ocupante por préstamo, cesión o permiso, Ocupante de hecho de la vivienda y Otra situación.</t>
    </r>
  </si>
  <si>
    <r>
      <rPr>
        <i/>
        <vertAlign val="superscript"/>
        <sz val="8"/>
        <color theme="1"/>
        <rFont val="Calibri"/>
        <family val="2"/>
      </rPr>
      <t>a</t>
    </r>
    <r>
      <rPr>
        <i/>
        <sz val="8"/>
        <color theme="1"/>
        <rFont val="Calibri"/>
        <family val="2"/>
      </rPr>
      <t>Valor de la celda con carácter indicativo (el coeficiente de variación está entre el 10% y el 20%).</t>
    </r>
  </si>
  <si>
    <t xml:space="preserve">Promedio del Ingreso Per Cápita Familiar (IPCF) de los hogares (pesos) </t>
  </si>
  <si>
    <t>Porcentaje de ocupados/as por cuenta propia</t>
  </si>
  <si>
    <t xml:space="preserve">Porcentaje de asalariados/as sin descuento jubilatorio 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</si>
  <si>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El precio de alquiler del 2 ambientes corresponde a una unidad base de 43 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.</t>
    </r>
  </si>
  <si>
    <t>Instituto de Estadística y Censos de la Ciudad Autónoma de Buenos Aires (Jefatura de Gabinete de Ministros - GCBA) sobre la base de datos de la Subsecretaría de Gestión Urbana. Dirección General de Registro de Obras y Catastro. 4to. trimestre de 2024.</t>
  </si>
  <si>
    <t>Instituto de Estadística y Censos de la Ciudad Autónoma de Buenos Aires (Jefatura de Gabinete de Ministros - GCBA) sobre la base de datos de Argenprop, datos provisorios. 4to. trimestre de 2024.</t>
  </si>
  <si>
    <t>Porcentaje de población en el total de la Ciudad</t>
  </si>
  <si>
    <t>Porcentaje de superficie en el total de la Ciudad</t>
  </si>
  <si>
    <t>Porcentaje de viviendas departamentos</t>
  </si>
  <si>
    <t xml:space="preserve">Porcentaje de viviendas casas </t>
  </si>
  <si>
    <t>Porcentaje de hogares propietarios/as de la vivienda</t>
  </si>
  <si>
    <t xml:space="preserve">Matrícula de educación común (inicial, primario, secundario y superior no universitario) </t>
  </si>
  <si>
    <t>Porcentaje de población con cobertura solo del sistema público</t>
  </si>
  <si>
    <t>Porcentaje de población con cobertura solo de obra social</t>
  </si>
  <si>
    <t>Porcentaje de población con cobertura solo de prepaga</t>
  </si>
  <si>
    <r>
      <t>Tasa de actividad</t>
    </r>
    <r>
      <rPr>
        <vertAlign val="superscript"/>
        <sz val="10"/>
        <color theme="1"/>
        <rFont val="Calibri"/>
        <family val="2"/>
        <scheme val="minor"/>
      </rPr>
      <t>1</t>
    </r>
  </si>
  <si>
    <r>
      <t>Tasa de empleo</t>
    </r>
    <r>
      <rPr>
        <vertAlign val="superscript"/>
        <sz val="10"/>
        <color theme="1"/>
        <rFont val="Calibri"/>
        <family val="2"/>
        <scheme val="minor"/>
      </rPr>
      <t>1</t>
    </r>
  </si>
  <si>
    <r>
      <t>Tasa de desocupación</t>
    </r>
    <r>
      <rPr>
        <vertAlign val="superscript"/>
        <sz val="10"/>
        <color theme="1"/>
        <rFont val="Calibri"/>
        <family val="2"/>
        <scheme val="minor"/>
      </rPr>
      <t>1</t>
    </r>
  </si>
  <si>
    <t>Promedio del Ingreso Per Cápita Familiar (IPCF) de los hogares (pesos)</t>
  </si>
  <si>
    <t>Porcentaje de asalariados/as sin descuento jubilatorio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</si>
  <si>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los precios de venta y alquiler corresponden al 4to. trimestre de 2024.</t>
    </r>
  </si>
  <si>
    <t>Crecimiento de la población</t>
  </si>
  <si>
    <t>Régimen Simplificado del Impuesto Sobre los Ingresos Brutos (ISIB)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</si>
</sst>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_-* #,##0.00\ [$€]_-;\-* #,##0.00\ [$€]_-;_-* &quot;-&quot;??\ [$€]_-;_-@_-"/>
    <numFmt numFmtId="168" formatCode="General_)"/>
    <numFmt numFmtId="169" formatCode="[$$-2C0A]\ #,##0"/>
    <numFmt numFmtId="170" formatCode="#,##0.00000"/>
  </numFmts>
  <fonts count="1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C55A1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 CE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57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B050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rgb="FF0070C0"/>
      <name val="Calibri"/>
      <family val="2"/>
    </font>
    <font>
      <sz val="11"/>
      <color rgb="FF0070C0"/>
      <name val="Calibri"/>
      <family val="2"/>
    </font>
    <font>
      <sz val="9"/>
      <name val="Arial"/>
      <family val="2"/>
    </font>
    <font>
      <b/>
      <sz val="14"/>
      <color rgb="FF7030A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</font>
    <font>
      <i/>
      <vertAlign val="superscript"/>
      <sz val="8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rgb="FF000000"/>
      <name val="Calibri"/>
      <family val="2"/>
    </font>
    <font>
      <i/>
      <vertAlign val="superscript"/>
      <sz val="8"/>
      <color rgb="FF000000"/>
      <name val="Calibri"/>
      <family val="2"/>
    </font>
    <font>
      <vertAlign val="superscript"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</font>
  </fonts>
  <fills count="75">
    <fill>
      <patternFill patternType="none"/>
    </fill>
    <fill>
      <patternFill patternType="gray125"/>
    </fill>
    <fill>
      <patternFill patternType="solid">
        <fgColor rgb="FFFF5050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1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 tint="0.39997558519241921"/>
        <bgColor rgb="FF7B7B7B"/>
      </patternFill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CC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rgb="FFD0CE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hair">
        <color rgb="FF000000"/>
      </left>
      <right/>
      <top/>
      <bottom style="medium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medium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auto="1"/>
      </top>
      <bottom style="thin">
        <color auto="1"/>
      </bottom>
      <diagonal/>
    </border>
    <border>
      <left style="hair">
        <color rgb="FF000000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99">
    <xf numFmtId="0" fontId="0" fillId="0" borderId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6" borderId="15" applyNumberFormat="0" applyAlignment="0" applyProtection="0"/>
    <xf numFmtId="0" fontId="27" fillId="7" borderId="16" applyNumberFormat="0" applyAlignment="0" applyProtection="0"/>
    <xf numFmtId="0" fontId="28" fillId="7" borderId="15" applyNumberFormat="0" applyAlignment="0" applyProtection="0"/>
    <xf numFmtId="0" fontId="29" fillId="0" borderId="17" applyNumberFormat="0" applyFill="0" applyAlignment="0" applyProtection="0"/>
    <xf numFmtId="0" fontId="30" fillId="8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3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35" fillId="0" borderId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8" fillId="36" borderId="0" applyNumberFormat="0" applyBorder="0" applyAlignment="0" applyProtection="0"/>
    <xf numFmtId="0" fontId="39" fillId="48" borderId="21" applyNumberFormat="0" applyAlignment="0" applyProtection="0"/>
    <xf numFmtId="0" fontId="40" fillId="49" borderId="22" applyNumberFormat="0" applyAlignment="0" applyProtection="0"/>
    <xf numFmtId="0" fontId="41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53" borderId="0" applyNumberFormat="0" applyBorder="0" applyAlignment="0" applyProtection="0"/>
    <xf numFmtId="0" fontId="43" fillId="39" borderId="21" applyNumberFormat="0" applyAlignment="0" applyProtection="0"/>
    <xf numFmtId="167" fontId="35" fillId="0" borderId="0" applyFont="0" applyFill="0" applyBorder="0" applyAlignment="0" applyProtection="0"/>
    <xf numFmtId="0" fontId="44" fillId="35" borderId="0" applyNumberFormat="0" applyBorder="0" applyAlignment="0" applyProtection="0"/>
    <xf numFmtId="43" fontId="35" fillId="0" borderId="0" applyFont="0" applyFill="0" applyBorder="0" applyAlignment="0" applyProtection="0"/>
    <xf numFmtId="0" fontId="45" fillId="54" borderId="0" applyNumberFormat="0" applyBorder="0" applyAlignment="0" applyProtection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0" fontId="47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168" fontId="46" fillId="0" borderId="0"/>
    <xf numFmtId="0" fontId="35" fillId="55" borderId="24" applyNumberFormat="0" applyFont="0" applyAlignment="0" applyProtection="0"/>
    <xf numFmtId="0" fontId="48" fillId="48" borderId="2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42" fillId="0" borderId="28" applyNumberFormat="0" applyFill="0" applyAlignment="0" applyProtection="0"/>
    <xf numFmtId="0" fontId="54" fillId="0" borderId="29" applyNumberFormat="0" applyFill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0" fontId="55" fillId="56" borderId="0" applyNumberFormat="0" applyBorder="0" applyProtection="0">
      <alignment horizontal="center"/>
    </xf>
    <xf numFmtId="0" fontId="58" fillId="5" borderId="0" applyNumberFormat="0" applyBorder="0" applyAlignment="0" applyProtection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35" fillId="0" borderId="0"/>
    <xf numFmtId="0" fontId="59" fillId="0" borderId="0"/>
    <xf numFmtId="0" fontId="35" fillId="0" borderId="0"/>
    <xf numFmtId="0" fontId="59" fillId="0" borderId="0"/>
    <xf numFmtId="0" fontId="35" fillId="0" borderId="0"/>
    <xf numFmtId="0" fontId="8" fillId="9" borderId="19" applyNumberFormat="0" applyFont="0" applyAlignment="0" applyProtection="0"/>
    <xf numFmtId="0" fontId="55" fillId="56" borderId="0" applyProtection="0">
      <alignment horizontal="center"/>
    </xf>
    <xf numFmtId="9" fontId="8" fillId="0" borderId="0" applyFont="0" applyFill="0" applyBorder="0" applyAlignment="0" applyProtection="0"/>
    <xf numFmtId="0" fontId="35" fillId="57" borderId="30">
      <alignment horizontal="center" vertical="center" wrapText="1"/>
    </xf>
    <xf numFmtId="0" fontId="35" fillId="57" borderId="30" applyNumberFormat="0" applyAlignment="0">
      <alignment horizontal="left" vertical="center" wrapText="1"/>
    </xf>
    <xf numFmtId="0" fontId="22" fillId="0" borderId="0" applyNumberFormat="0" applyFill="0" applyBorder="0" applyAlignment="0" applyProtection="0"/>
    <xf numFmtId="0" fontId="60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35" fillId="0" borderId="0">
      <alignment horizontal="left" wrapText="1"/>
    </xf>
    <xf numFmtId="0" fontId="4" fillId="0" borderId="0"/>
    <xf numFmtId="0" fontId="35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</cellStyleXfs>
  <cellXfs count="405">
    <xf numFmtId="0" fontId="0" fillId="0" borderId="0" xfId="0"/>
    <xf numFmtId="0" fontId="9" fillId="0" borderId="0" xfId="0" applyFont="1"/>
    <xf numFmtId="0" fontId="0" fillId="0" borderId="0" xfId="0" applyFont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3" fontId="13" fillId="3" borderId="3" xfId="0" applyNumberFormat="1" applyFont="1" applyFill="1" applyBorder="1" applyAlignment="1">
      <alignment horizontal="right"/>
    </xf>
    <xf numFmtId="0" fontId="12" fillId="0" borderId="4" xfId="0" applyFont="1" applyFill="1" applyBorder="1" applyAlignment="1">
      <alignment horizontal="left" vertical="center" wrapText="1"/>
    </xf>
    <xf numFmtId="165" fontId="15" fillId="3" borderId="5" xfId="0" applyNumberFormat="1" applyFont="1" applyFill="1" applyBorder="1"/>
    <xf numFmtId="3" fontId="15" fillId="3" borderId="4" xfId="0" applyNumberFormat="1" applyFont="1" applyFill="1" applyBorder="1"/>
    <xf numFmtId="0" fontId="12" fillId="0" borderId="5" xfId="0" applyFont="1" applyFill="1" applyBorder="1" applyAlignment="1">
      <alignment horizontal="left" vertical="center" wrapText="1"/>
    </xf>
    <xf numFmtId="165" fontId="15" fillId="3" borderId="4" xfId="0" applyNumberFormat="1" applyFont="1" applyFill="1" applyBorder="1"/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165" fontId="15" fillId="3" borderId="9" xfId="0" applyNumberFormat="1" applyFont="1" applyFill="1" applyBorder="1"/>
    <xf numFmtId="166" fontId="15" fillId="3" borderId="10" xfId="0" applyNumberFormat="1" applyFont="1" applyFill="1" applyBorder="1"/>
    <xf numFmtId="166" fontId="15" fillId="3" borderId="4" xfId="0" applyNumberFormat="1" applyFont="1" applyFill="1" applyBorder="1"/>
    <xf numFmtId="0" fontId="19" fillId="0" borderId="5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166" fontId="15" fillId="3" borderId="6" xfId="0" applyNumberFormat="1" applyFont="1" applyFill="1" applyBorder="1"/>
    <xf numFmtId="0" fontId="19" fillId="0" borderId="4" xfId="0" applyFont="1" applyFill="1" applyBorder="1" applyAlignment="1">
      <alignment horizontal="left" vertical="center" wrapText="1"/>
    </xf>
    <xf numFmtId="165" fontId="20" fillId="3" borderId="4" xfId="0" applyNumberFormat="1" applyFont="1" applyFill="1" applyBorder="1"/>
    <xf numFmtId="165" fontId="19" fillId="0" borderId="4" xfId="0" applyNumberFormat="1" applyFont="1" applyFill="1" applyBorder="1"/>
    <xf numFmtId="0" fontId="21" fillId="0" borderId="0" xfId="0" applyFont="1" applyAlignment="1"/>
    <xf numFmtId="165" fontId="15" fillId="3" borderId="12" xfId="0" applyNumberFormat="1" applyFont="1" applyFill="1" applyBorder="1"/>
    <xf numFmtId="0" fontId="12" fillId="0" borderId="2" xfId="0" applyFont="1" applyFill="1" applyBorder="1" applyAlignment="1">
      <alignment horizontal="left" vertical="center" wrapText="1"/>
    </xf>
    <xf numFmtId="165" fontId="0" fillId="0" borderId="0" xfId="0" applyNumberFormat="1" applyFont="1" applyAlignment="1"/>
    <xf numFmtId="165" fontId="15" fillId="3" borderId="6" xfId="0" applyNumberFormat="1" applyFont="1" applyFill="1" applyBorder="1"/>
    <xf numFmtId="165" fontId="0" fillId="0" borderId="0" xfId="0" applyNumberFormat="1" applyFont="1" applyBorder="1" applyAlignment="1"/>
    <xf numFmtId="0" fontId="0" fillId="0" borderId="0" xfId="0" applyFont="1" applyBorder="1" applyAlignment="1"/>
    <xf numFmtId="166" fontId="15" fillId="3" borderId="4" xfId="0" applyNumberFormat="1" applyFont="1" applyFill="1" applyBorder="1" applyAlignment="1">
      <alignment vertical="center"/>
    </xf>
    <xf numFmtId="165" fontId="15" fillId="3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2" fillId="0" borderId="0" xfId="189" applyFont="1" applyAlignment="1">
      <alignment vertical="top"/>
    </xf>
    <xf numFmtId="0" fontId="5" fillId="0" borderId="0" xfId="189" applyFont="1" applyAlignment="1">
      <alignment vertical="top" wrapText="1"/>
    </xf>
    <xf numFmtId="0" fontId="5" fillId="0" borderId="0" xfId="189" applyFont="1" applyAlignment="1">
      <alignment vertical="top"/>
    </xf>
    <xf numFmtId="0" fontId="5" fillId="0" borderId="0" xfId="189" applyAlignment="1">
      <alignment vertical="top"/>
    </xf>
    <xf numFmtId="0" fontId="63" fillId="0" borderId="0" xfId="189" applyFont="1" applyAlignment="1">
      <alignment vertical="top"/>
    </xf>
    <xf numFmtId="0" fontId="5" fillId="59" borderId="31" xfId="189" applyFont="1" applyFill="1" applyBorder="1" applyAlignment="1">
      <alignment vertical="top"/>
    </xf>
    <xf numFmtId="0" fontId="33" fillId="59" borderId="31" xfId="189" applyFont="1" applyFill="1" applyBorder="1" applyAlignment="1">
      <alignment horizontal="center" vertical="top" wrapText="1"/>
    </xf>
    <xf numFmtId="0" fontId="33" fillId="59" borderId="31" xfId="189" applyFont="1" applyFill="1" applyBorder="1" applyAlignment="1">
      <alignment horizontal="center" vertical="top"/>
    </xf>
    <xf numFmtId="0" fontId="64" fillId="0" borderId="33" xfId="189" applyFont="1" applyFill="1" applyBorder="1" applyAlignment="1">
      <alignment vertical="top" wrapText="1"/>
    </xf>
    <xf numFmtId="0" fontId="64" fillId="0" borderId="0" xfId="189" applyFont="1" applyAlignment="1">
      <alignment vertical="top"/>
    </xf>
    <xf numFmtId="0" fontId="64" fillId="0" borderId="34" xfId="189" applyFont="1" applyFill="1" applyBorder="1" applyAlignment="1">
      <alignment vertical="top" wrapText="1"/>
    </xf>
    <xf numFmtId="0" fontId="64" fillId="0" borderId="34" xfId="189" applyFont="1" applyBorder="1" applyAlignment="1">
      <alignment vertical="top"/>
    </xf>
    <xf numFmtId="0" fontId="64" fillId="0" borderId="34" xfId="189" applyFont="1" applyBorder="1" applyAlignment="1">
      <alignment vertical="top" wrapText="1"/>
    </xf>
    <xf numFmtId="0" fontId="64" fillId="60" borderId="34" xfId="189" applyFont="1" applyFill="1" applyBorder="1" applyAlignment="1">
      <alignment vertical="top" wrapText="1"/>
    </xf>
    <xf numFmtId="0" fontId="64" fillId="0" borderId="36" xfId="189" applyFont="1" applyBorder="1" applyAlignment="1">
      <alignment vertical="top" wrapText="1"/>
    </xf>
    <xf numFmtId="0" fontId="64" fillId="0" borderId="35" xfId="189" applyFont="1" applyBorder="1" applyAlignment="1">
      <alignment vertical="top" wrapText="1"/>
    </xf>
    <xf numFmtId="0" fontId="64" fillId="0" borderId="36" xfId="189" applyFont="1" applyFill="1" applyBorder="1" applyAlignment="1">
      <alignment vertical="top" wrapText="1"/>
    </xf>
    <xf numFmtId="0" fontId="64" fillId="0" borderId="35" xfId="189" applyFont="1" applyFill="1" applyBorder="1" applyAlignment="1">
      <alignment vertical="top" wrapText="1"/>
    </xf>
    <xf numFmtId="0" fontId="67" fillId="0" borderId="0" xfId="189" applyFont="1" applyFill="1" applyBorder="1" applyAlignment="1">
      <alignment vertical="top"/>
    </xf>
    <xf numFmtId="0" fontId="64" fillId="60" borderId="35" xfId="189" applyFont="1" applyFill="1" applyBorder="1" applyAlignment="1">
      <alignment vertical="top"/>
    </xf>
    <xf numFmtId="0" fontId="66" fillId="0" borderId="35" xfId="190" applyFont="1" applyFill="1" applyBorder="1" applyAlignment="1">
      <alignment horizontal="left" vertical="top" wrapText="1"/>
    </xf>
    <xf numFmtId="0" fontId="66" fillId="0" borderId="34" xfId="190" applyFont="1" applyFill="1" applyBorder="1" applyAlignment="1">
      <alignment horizontal="left" vertical="top" wrapText="1"/>
    </xf>
    <xf numFmtId="0" fontId="66" fillId="0" borderId="36" xfId="190" applyFont="1" applyFill="1" applyBorder="1" applyAlignment="1">
      <alignment horizontal="left" vertical="top" wrapText="1"/>
    </xf>
    <xf numFmtId="0" fontId="64" fillId="60" borderId="0" xfId="189" applyFont="1" applyFill="1" applyBorder="1" applyAlignment="1">
      <alignment vertical="top"/>
    </xf>
    <xf numFmtId="0" fontId="64" fillId="0" borderId="34" xfId="189" applyFont="1" applyBorder="1" applyAlignment="1">
      <alignment vertical="center"/>
    </xf>
    <xf numFmtId="0" fontId="64" fillId="0" borderId="35" xfId="189" applyFont="1" applyBorder="1" applyAlignment="1">
      <alignment vertical="center" wrapText="1"/>
    </xf>
    <xf numFmtId="0" fontId="66" fillId="0" borderId="38" xfId="190" applyFont="1" applyFill="1" applyBorder="1" applyAlignment="1">
      <alignment horizontal="left" vertical="top" wrapText="1"/>
    </xf>
    <xf numFmtId="0" fontId="5" fillId="0" borderId="0" xfId="189" applyAlignment="1">
      <alignment vertical="top" wrapText="1"/>
    </xf>
    <xf numFmtId="0" fontId="5" fillId="0" borderId="0" xfId="189" applyAlignment="1">
      <alignment horizontal="left" vertical="top"/>
    </xf>
    <xf numFmtId="0" fontId="64" fillId="0" borderId="34" xfId="189" applyFont="1" applyFill="1" applyBorder="1" applyAlignment="1">
      <alignment wrapText="1"/>
    </xf>
    <xf numFmtId="0" fontId="12" fillId="0" borderId="12" xfId="0" applyFont="1" applyFill="1" applyBorder="1" applyAlignment="1">
      <alignment horizontal="left" vertical="center" wrapText="1"/>
    </xf>
    <xf numFmtId="165" fontId="15" fillId="3" borderId="10" xfId="0" applyNumberFormat="1" applyFont="1" applyFill="1" applyBorder="1"/>
    <xf numFmtId="0" fontId="0" fillId="0" borderId="0" xfId="0" applyFont="1" applyFill="1" applyBorder="1" applyAlignment="1"/>
    <xf numFmtId="0" fontId="61" fillId="0" borderId="0" xfId="188" applyFont="1" applyFill="1" applyBorder="1"/>
    <xf numFmtId="0" fontId="61" fillId="0" borderId="0" xfId="188" applyFont="1" applyFill="1" applyBorder="1" applyAlignment="1">
      <alignment vertical="center"/>
    </xf>
    <xf numFmtId="165" fontId="61" fillId="0" borderId="0" xfId="0" applyNumberFormat="1" applyFont="1" applyFill="1" applyBorder="1"/>
    <xf numFmtId="0" fontId="71" fillId="0" borderId="0" xfId="191" applyFont="1"/>
    <xf numFmtId="0" fontId="72" fillId="0" borderId="0" xfId="191" applyFont="1"/>
    <xf numFmtId="0" fontId="73" fillId="0" borderId="0" xfId="191" applyFont="1"/>
    <xf numFmtId="0" fontId="4" fillId="0" borderId="0" xfId="191"/>
    <xf numFmtId="0" fontId="74" fillId="0" borderId="0" xfId="191" applyFont="1"/>
    <xf numFmtId="0" fontId="70" fillId="0" borderId="8" xfId="191" applyFont="1" applyBorder="1"/>
    <xf numFmtId="0" fontId="75" fillId="0" borderId="8" xfId="191" applyFont="1" applyBorder="1"/>
    <xf numFmtId="0" fontId="10" fillId="62" borderId="1" xfId="191" applyFont="1" applyFill="1" applyBorder="1"/>
    <xf numFmtId="0" fontId="10" fillId="62" borderId="0" xfId="191" applyFont="1" applyFill="1" applyAlignment="1">
      <alignment horizontal="center" vertical="center"/>
    </xf>
    <xf numFmtId="0" fontId="10" fillId="62" borderId="1" xfId="191" applyFont="1" applyFill="1" applyBorder="1" applyAlignment="1">
      <alignment horizontal="center"/>
    </xf>
    <xf numFmtId="0" fontId="70" fillId="0" borderId="0" xfId="191" applyFont="1"/>
    <xf numFmtId="0" fontId="75" fillId="0" borderId="0" xfId="191" applyFont="1"/>
    <xf numFmtId="0" fontId="76" fillId="0" borderId="0" xfId="191" applyFont="1"/>
    <xf numFmtId="0" fontId="77" fillId="0" borderId="0" xfId="191" applyFont="1"/>
    <xf numFmtId="0" fontId="4" fillId="0" borderId="0" xfId="191" applyFont="1" applyAlignment="1"/>
    <xf numFmtId="0" fontId="10" fillId="64" borderId="1" xfId="191" applyFont="1" applyFill="1" applyBorder="1"/>
    <xf numFmtId="0" fontId="10" fillId="64" borderId="42" xfId="191" applyFont="1" applyFill="1" applyBorder="1" applyAlignment="1">
      <alignment horizontal="center"/>
    </xf>
    <xf numFmtId="0" fontId="10" fillId="64" borderId="1" xfId="191" applyFont="1" applyFill="1" applyBorder="1" applyAlignment="1">
      <alignment horizontal="center"/>
    </xf>
    <xf numFmtId="165" fontId="78" fillId="0" borderId="0" xfId="191" applyNumberFormat="1" applyFont="1" applyFill="1" applyBorder="1" applyAlignment="1">
      <alignment horizontal="right"/>
    </xf>
    <xf numFmtId="166" fontId="61" fillId="0" borderId="0" xfId="191" applyNumberFormat="1" applyFont="1" applyAlignment="1"/>
    <xf numFmtId="165" fontId="61" fillId="0" borderId="0" xfId="194" applyNumberFormat="1" applyFont="1" applyFill="1" applyAlignment="1">
      <alignment horizontal="right" wrapText="1"/>
    </xf>
    <xf numFmtId="0" fontId="79" fillId="0" borderId="0" xfId="195" applyFont="1"/>
    <xf numFmtId="0" fontId="80" fillId="65" borderId="47" xfId="195" applyFont="1" applyFill="1" applyBorder="1"/>
    <xf numFmtId="0" fontId="80" fillId="65" borderId="47" xfId="195" applyFont="1" applyFill="1" applyBorder="1" applyAlignment="1">
      <alignment horizontal="center" vertical="center"/>
    </xf>
    <xf numFmtId="0" fontId="80" fillId="65" borderId="47" xfId="195" applyFont="1" applyFill="1" applyBorder="1" applyAlignment="1">
      <alignment horizontal="center"/>
    </xf>
    <xf numFmtId="0" fontId="16" fillId="0" borderId="37" xfId="0" applyFont="1" applyBorder="1"/>
    <xf numFmtId="166" fontId="81" fillId="66" borderId="37" xfId="0" applyNumberFormat="1" applyFont="1" applyFill="1" applyBorder="1"/>
    <xf numFmtId="166" fontId="82" fillId="0" borderId="37" xfId="0" applyNumberFormat="1" applyFont="1" applyBorder="1"/>
    <xf numFmtId="0" fontId="16" fillId="0" borderId="31" xfId="0" applyFont="1" applyBorder="1" applyAlignment="1">
      <alignment wrapText="1"/>
    </xf>
    <xf numFmtId="3" fontId="81" fillId="66" borderId="31" xfId="0" applyNumberFormat="1" applyFont="1" applyFill="1" applyBorder="1"/>
    <xf numFmtId="3" fontId="82" fillId="0" borderId="31" xfId="0" applyNumberFormat="1" applyFont="1" applyBorder="1"/>
    <xf numFmtId="0" fontId="16" fillId="0" borderId="37" xfId="0" applyFont="1" applyBorder="1" applyAlignment="1">
      <alignment horizontal="left" wrapText="1"/>
    </xf>
    <xf numFmtId="3" fontId="81" fillId="66" borderId="37" xfId="0" applyNumberFormat="1" applyFont="1" applyFill="1" applyBorder="1"/>
    <xf numFmtId="3" fontId="82" fillId="0" borderId="37" xfId="0" applyNumberFormat="1" applyFont="1" applyBorder="1"/>
    <xf numFmtId="3" fontId="82" fillId="0" borderId="37" xfId="0" applyNumberFormat="1" applyFont="1" applyBorder="1" applyAlignment="1">
      <alignment horizontal="right"/>
    </xf>
    <xf numFmtId="170" fontId="0" fillId="0" borderId="0" xfId="0" applyNumberFormat="1"/>
    <xf numFmtId="0" fontId="66" fillId="0" borderId="34" xfId="189" applyFont="1" applyFill="1" applyBorder="1" applyAlignment="1">
      <alignment vertical="top" wrapText="1"/>
    </xf>
    <xf numFmtId="0" fontId="66" fillId="0" borderId="34" xfId="189" applyFont="1" applyBorder="1" applyAlignment="1">
      <alignment vertical="top" wrapText="1"/>
    </xf>
    <xf numFmtId="0" fontId="66" fillId="0" borderId="36" xfId="189" applyFont="1" applyBorder="1" applyAlignment="1">
      <alignment vertical="top" wrapText="1"/>
    </xf>
    <xf numFmtId="0" fontId="10" fillId="64" borderId="49" xfId="191" applyFont="1" applyFill="1" applyBorder="1"/>
    <xf numFmtId="0" fontId="19" fillId="0" borderId="11" xfId="0" applyFont="1" applyFill="1" applyBorder="1" applyAlignment="1">
      <alignment horizontal="left" vertical="center" wrapText="1"/>
    </xf>
    <xf numFmtId="0" fontId="4" fillId="0" borderId="0" xfId="191"/>
    <xf numFmtId="0" fontId="86" fillId="0" borderId="0" xfId="196" applyFont="1"/>
    <xf numFmtId="0" fontId="3" fillId="0" borderId="0" xfId="196"/>
    <xf numFmtId="0" fontId="80" fillId="67" borderId="47" xfId="196" applyFont="1" applyFill="1" applyBorder="1"/>
    <xf numFmtId="0" fontId="80" fillId="67" borderId="47" xfId="196" applyFont="1" applyFill="1" applyBorder="1" applyAlignment="1">
      <alignment horizontal="center" vertical="center"/>
    </xf>
    <xf numFmtId="0" fontId="80" fillId="67" borderId="47" xfId="196" applyFont="1" applyFill="1" applyBorder="1" applyAlignment="1">
      <alignment horizontal="center"/>
    </xf>
    <xf numFmtId="0" fontId="69" fillId="58" borderId="48" xfId="190" applyFont="1" applyFill="1" applyBorder="1">
      <alignment horizontal="left" wrapText="1"/>
    </xf>
    <xf numFmtId="0" fontId="69" fillId="58" borderId="65" xfId="190" applyFont="1" applyFill="1" applyBorder="1">
      <alignment horizontal="left" wrapText="1"/>
    </xf>
    <xf numFmtId="3" fontId="81" fillId="68" borderId="48" xfId="196" applyNumberFormat="1" applyFont="1" applyFill="1" applyBorder="1" applyAlignment="1">
      <alignment horizontal="right"/>
    </xf>
    <xf numFmtId="166" fontId="81" fillId="68" borderId="65" xfId="196" applyNumberFormat="1" applyFont="1" applyFill="1" applyBorder="1" applyAlignment="1">
      <alignment horizontal="right"/>
    </xf>
    <xf numFmtId="0" fontId="82" fillId="58" borderId="0" xfId="0" applyFont="1" applyFill="1"/>
    <xf numFmtId="169" fontId="88" fillId="0" borderId="0" xfId="192" applyNumberFormat="1" applyFont="1" applyAlignment="1">
      <alignment horizontal="right" wrapText="1"/>
    </xf>
    <xf numFmtId="166" fontId="90" fillId="0" borderId="31" xfId="191" applyNumberFormat="1" applyFont="1" applyFill="1" applyBorder="1" applyAlignment="1">
      <alignment horizontal="right" wrapText="1"/>
    </xf>
    <xf numFmtId="165" fontId="90" fillId="0" borderId="0" xfId="193" applyNumberFormat="1" applyFont="1" applyFill="1" applyBorder="1" applyAlignment="1">
      <alignment horizontal="right" wrapText="1"/>
    </xf>
    <xf numFmtId="165" fontId="90" fillId="0" borderId="37" xfId="193" applyNumberFormat="1" applyFont="1" applyFill="1" applyBorder="1" applyAlignment="1">
      <alignment horizontal="right" wrapText="1"/>
    </xf>
    <xf numFmtId="0" fontId="90" fillId="63" borderId="43" xfId="191" applyFont="1" applyFill="1" applyBorder="1" applyAlignment="1">
      <alignment horizontal="left" vertical="center" wrapText="1"/>
    </xf>
    <xf numFmtId="0" fontId="90" fillId="63" borderId="45" xfId="191" applyFont="1" applyFill="1" applyBorder="1" applyAlignment="1">
      <alignment horizontal="left" vertical="center" wrapText="1"/>
    </xf>
    <xf numFmtId="0" fontId="90" fillId="0" borderId="45" xfId="191" applyFont="1" applyFill="1" applyBorder="1" applyAlignment="1">
      <alignment horizontal="left" vertical="center" wrapText="1"/>
    </xf>
    <xf numFmtId="0" fontId="90" fillId="63" borderId="44" xfId="191" applyFont="1" applyFill="1" applyBorder="1" applyAlignment="1">
      <alignment horizontal="left" vertical="center" wrapText="1"/>
    </xf>
    <xf numFmtId="0" fontId="90" fillId="0" borderId="43" xfId="191" applyFont="1" applyFill="1" applyBorder="1" applyAlignment="1">
      <alignment horizontal="left" vertical="center" wrapText="1"/>
    </xf>
    <xf numFmtId="0" fontId="90" fillId="63" borderId="46" xfId="191" applyFont="1" applyFill="1" applyBorder="1" applyAlignment="1">
      <alignment horizontal="left" vertical="center" wrapText="1"/>
    </xf>
    <xf numFmtId="0" fontId="90" fillId="0" borderId="4" xfId="191" applyFont="1" applyBorder="1"/>
    <xf numFmtId="166" fontId="90" fillId="0" borderId="4" xfId="191" applyNumberFormat="1" applyFont="1" applyFill="1" applyBorder="1" applyAlignment="1">
      <alignment horizontal="right"/>
    </xf>
    <xf numFmtId="0" fontId="90" fillId="0" borderId="7" xfId="191" applyFont="1" applyBorder="1"/>
    <xf numFmtId="166" fontId="90" fillId="0" borderId="7" xfId="191" applyNumberFormat="1" applyFont="1" applyFill="1" applyBorder="1" applyAlignment="1">
      <alignment horizontal="right"/>
    </xf>
    <xf numFmtId="0" fontId="90" fillId="0" borderId="31" xfId="191" applyFont="1" applyBorder="1"/>
    <xf numFmtId="166" fontId="90" fillId="0" borderId="31" xfId="191" applyNumberFormat="1" applyFont="1" applyFill="1" applyBorder="1" applyAlignment="1">
      <alignment horizontal="right"/>
    </xf>
    <xf numFmtId="166" fontId="90" fillId="0" borderId="66" xfId="191" applyNumberFormat="1" applyFont="1" applyFill="1" applyBorder="1" applyAlignment="1">
      <alignment horizontal="right"/>
    </xf>
    <xf numFmtId="0" fontId="90" fillId="0" borderId="5" xfId="191" applyFont="1" applyBorder="1"/>
    <xf numFmtId="166" fontId="90" fillId="0" borderId="5" xfId="191" applyNumberFormat="1" applyFont="1" applyFill="1" applyBorder="1"/>
    <xf numFmtId="166" fontId="90" fillId="0" borderId="4" xfId="191" applyNumberFormat="1" applyFont="1" applyFill="1" applyBorder="1"/>
    <xf numFmtId="0" fontId="90" fillId="0" borderId="12" xfId="191" applyFont="1" applyBorder="1"/>
    <xf numFmtId="166" fontId="90" fillId="0" borderId="12" xfId="191" applyNumberFormat="1" applyFont="1" applyFill="1" applyBorder="1" applyAlignment="1">
      <alignment horizontal="right"/>
    </xf>
    <xf numFmtId="0" fontId="90" fillId="0" borderId="3" xfId="191" applyFont="1" applyBorder="1" applyAlignment="1">
      <alignment wrapText="1"/>
    </xf>
    <xf numFmtId="3" fontId="90" fillId="0" borderId="3" xfId="198" applyNumberFormat="1" applyFont="1" applyBorder="1" applyAlignment="1">
      <alignment horizontal="right"/>
    </xf>
    <xf numFmtId="0" fontId="90" fillId="0" borderId="10" xfId="191" applyFont="1" applyBorder="1" applyAlignment="1">
      <alignment horizontal="left" wrapText="1"/>
    </xf>
    <xf numFmtId="1" fontId="90" fillId="0" borderId="10" xfId="198" applyNumberFormat="1" applyFont="1" applyBorder="1" applyAlignment="1">
      <alignment horizontal="right"/>
    </xf>
    <xf numFmtId="0" fontId="90" fillId="0" borderId="7" xfId="191" applyFont="1" applyBorder="1" applyAlignment="1">
      <alignment horizontal="left" wrapText="1"/>
    </xf>
    <xf numFmtId="1" fontId="90" fillId="0" borderId="7" xfId="198" applyNumberFormat="1" applyFont="1" applyBorder="1" applyAlignment="1">
      <alignment horizontal="right"/>
    </xf>
    <xf numFmtId="0" fontId="90" fillId="0" borderId="4" xfId="191" applyFont="1" applyBorder="1" applyAlignment="1">
      <alignment horizontal="left" wrapText="1"/>
    </xf>
    <xf numFmtId="1" fontId="90" fillId="0" borderId="4" xfId="198" applyNumberFormat="1" applyFont="1" applyBorder="1" applyAlignment="1">
      <alignment horizontal="right"/>
    </xf>
    <xf numFmtId="0" fontId="90" fillId="0" borderId="6" xfId="191" applyFont="1" applyBorder="1" applyAlignment="1">
      <alignment horizontal="left" wrapText="1"/>
    </xf>
    <xf numFmtId="1" fontId="90" fillId="0" borderId="6" xfId="198" applyNumberFormat="1" applyFont="1" applyBorder="1" applyAlignment="1">
      <alignment horizontal="right"/>
    </xf>
    <xf numFmtId="165" fontId="90" fillId="0" borderId="7" xfId="198" applyNumberFormat="1" applyFont="1" applyBorder="1" applyAlignment="1">
      <alignment horizontal="right"/>
    </xf>
    <xf numFmtId="0" fontId="90" fillId="0" borderId="11" xfId="191" applyFont="1" applyBorder="1" applyAlignment="1">
      <alignment horizontal="left" wrapText="1"/>
    </xf>
    <xf numFmtId="166" fontId="90" fillId="0" borderId="6" xfId="198" applyNumberFormat="1" applyFont="1" applyBorder="1" applyAlignment="1">
      <alignment horizontal="right"/>
    </xf>
    <xf numFmtId="0" fontId="90" fillId="0" borderId="5" xfId="191" applyFont="1" applyBorder="1" applyAlignment="1">
      <alignment horizontal="left" wrapText="1"/>
    </xf>
    <xf numFmtId="166" fontId="90" fillId="0" borderId="5" xfId="198" applyNumberFormat="1" applyFont="1" applyBorder="1" applyAlignment="1">
      <alignment horizontal="right" wrapText="1"/>
    </xf>
    <xf numFmtId="166" fontId="90" fillId="0" borderId="11" xfId="198" applyNumberFormat="1" applyFont="1" applyBorder="1" applyAlignment="1">
      <alignment horizontal="right" wrapText="1"/>
    </xf>
    <xf numFmtId="166" fontId="90" fillId="0" borderId="12" xfId="198" applyNumberFormat="1" applyFont="1" applyBorder="1" applyAlignment="1">
      <alignment horizontal="right" wrapText="1"/>
    </xf>
    <xf numFmtId="0" fontId="90" fillId="0" borderId="3" xfId="191" applyFont="1" applyBorder="1"/>
    <xf numFmtId="165" fontId="93" fillId="0" borderId="39" xfId="191" applyNumberFormat="1" applyFont="1" applyFill="1" applyBorder="1" applyAlignment="1">
      <alignment horizontal="right"/>
    </xf>
    <xf numFmtId="166" fontId="93" fillId="0" borderId="34" xfId="191" applyNumberFormat="1" applyFont="1" applyFill="1" applyBorder="1" applyAlignment="1">
      <alignment horizontal="right"/>
    </xf>
    <xf numFmtId="0" fontId="90" fillId="0" borderId="4" xfId="191" applyFont="1" applyBorder="1" applyAlignment="1">
      <alignment wrapText="1"/>
    </xf>
    <xf numFmtId="0" fontId="90" fillId="0" borderId="6" xfId="191" applyFont="1" applyBorder="1"/>
    <xf numFmtId="166" fontId="93" fillId="0" borderId="40" xfId="191" applyNumberFormat="1" applyFont="1" applyFill="1" applyBorder="1" applyAlignment="1">
      <alignment horizontal="right"/>
    </xf>
    <xf numFmtId="0" fontId="90" fillId="0" borderId="41" xfId="191" applyFont="1" applyBorder="1" applyAlignment="1">
      <alignment wrapText="1"/>
    </xf>
    <xf numFmtId="1" fontId="69" fillId="0" borderId="36" xfId="191" applyNumberFormat="1" applyFont="1" applyFill="1" applyBorder="1" applyAlignment="1">
      <alignment horizontal="right"/>
    </xf>
    <xf numFmtId="1" fontId="69" fillId="0" borderId="34" xfId="191" applyNumberFormat="1" applyFont="1" applyFill="1" applyBorder="1" applyAlignment="1">
      <alignment horizontal="right"/>
    </xf>
    <xf numFmtId="0" fontId="90" fillId="0" borderId="8" xfId="191" applyFont="1" applyBorder="1"/>
    <xf numFmtId="3" fontId="69" fillId="0" borderId="37" xfId="191" applyNumberFormat="1" applyFont="1" applyFill="1" applyBorder="1" applyAlignment="1">
      <alignment horizontal="right"/>
    </xf>
    <xf numFmtId="0" fontId="90" fillId="63" borderId="68" xfId="191" applyFont="1" applyFill="1" applyBorder="1" applyAlignment="1">
      <alignment horizontal="left" wrapText="1"/>
    </xf>
    <xf numFmtId="0" fontId="90" fillId="63" borderId="69" xfId="191" applyFont="1" applyFill="1" applyBorder="1" applyAlignment="1">
      <alignment horizontal="left" wrapText="1"/>
    </xf>
    <xf numFmtId="0" fontId="90" fillId="63" borderId="45" xfId="191" applyFont="1" applyFill="1" applyBorder="1" applyAlignment="1">
      <alignment horizontal="left" wrapText="1"/>
    </xf>
    <xf numFmtId="165" fontId="90" fillId="0" borderId="4" xfId="191" applyNumberFormat="1" applyFont="1" applyFill="1" applyBorder="1" applyAlignment="1">
      <alignment horizontal="right" wrapText="1"/>
    </xf>
    <xf numFmtId="165" fontId="90" fillId="0" borderId="5" xfId="191" applyNumberFormat="1" applyFont="1" applyFill="1" applyBorder="1" applyAlignment="1">
      <alignment horizontal="right" wrapText="1"/>
    </xf>
    <xf numFmtId="166" fontId="90" fillId="0" borderId="5" xfId="191" applyNumberFormat="1" applyFont="1" applyBorder="1" applyAlignment="1">
      <alignment horizontal="right"/>
    </xf>
    <xf numFmtId="165" fontId="90" fillId="0" borderId="4" xfId="193" applyNumberFormat="1" applyFont="1" applyFill="1" applyBorder="1" applyAlignment="1">
      <alignment horizontal="right" wrapText="1"/>
    </xf>
    <xf numFmtId="165" fontId="90" fillId="0" borderId="71" xfId="193" applyNumberFormat="1" applyFont="1" applyFill="1" applyBorder="1" applyAlignment="1">
      <alignment horizontal="right" wrapText="1"/>
    </xf>
    <xf numFmtId="3" fontId="81" fillId="68" borderId="72" xfId="196" applyNumberFormat="1" applyFont="1" applyFill="1" applyBorder="1" applyAlignment="1">
      <alignment horizontal="right"/>
    </xf>
    <xf numFmtId="166" fontId="81" fillId="68" borderId="0" xfId="196" applyNumberFormat="1" applyFont="1" applyFill="1" applyBorder="1" applyAlignment="1">
      <alignment horizontal="right"/>
    </xf>
    <xf numFmtId="166" fontId="81" fillId="68" borderId="34" xfId="196" applyNumberFormat="1" applyFont="1" applyFill="1" applyBorder="1" applyAlignment="1">
      <alignment horizontal="right"/>
    </xf>
    <xf numFmtId="0" fontId="16" fillId="0" borderId="39" xfId="0" applyFont="1" applyBorder="1"/>
    <xf numFmtId="0" fontId="81" fillId="66" borderId="39" xfId="0" applyFont="1" applyFill="1" applyBorder="1"/>
    <xf numFmtId="0" fontId="82" fillId="0" borderId="39" xfId="0" applyFont="1" applyBorder="1"/>
    <xf numFmtId="0" fontId="16" fillId="0" borderId="39" xfId="0" applyFont="1" applyBorder="1" applyAlignment="1">
      <alignment wrapText="1"/>
    </xf>
    <xf numFmtId="3" fontId="81" fillId="66" borderId="39" xfId="0" applyNumberFormat="1" applyFont="1" applyFill="1" applyBorder="1"/>
    <xf numFmtId="3" fontId="82" fillId="0" borderId="39" xfId="0" applyNumberFormat="1" applyFont="1" applyBorder="1"/>
    <xf numFmtId="0" fontId="16" fillId="0" borderId="33" xfId="0" applyFont="1" applyBorder="1" applyAlignment="1">
      <alignment horizontal="left" wrapText="1"/>
    </xf>
    <xf numFmtId="3" fontId="81" fillId="66" borderId="33" xfId="0" applyNumberFormat="1" applyFont="1" applyFill="1" applyBorder="1"/>
    <xf numFmtId="3" fontId="82" fillId="0" borderId="33" xfId="0" applyNumberFormat="1" applyFont="1" applyBorder="1"/>
    <xf numFmtId="3" fontId="82" fillId="0" borderId="33" xfId="0" applyNumberFormat="1" applyFont="1" applyBorder="1" applyAlignment="1">
      <alignment horizontal="right"/>
    </xf>
    <xf numFmtId="165" fontId="89" fillId="69" borderId="54" xfId="191" applyNumberFormat="1" applyFont="1" applyFill="1" applyBorder="1"/>
    <xf numFmtId="165" fontId="89" fillId="70" borderId="58" xfId="191" applyNumberFormat="1" applyFont="1" applyFill="1" applyBorder="1"/>
    <xf numFmtId="165" fontId="89" fillId="70" borderId="52" xfId="191" applyNumberFormat="1" applyFont="1" applyFill="1" applyBorder="1"/>
    <xf numFmtId="165" fontId="89" fillId="69" borderId="60" xfId="191" applyNumberFormat="1" applyFont="1" applyFill="1" applyBorder="1"/>
    <xf numFmtId="165" fontId="89" fillId="69" borderId="56" xfId="191" applyNumberFormat="1" applyFont="1" applyFill="1" applyBorder="1"/>
    <xf numFmtId="3" fontId="89" fillId="69" borderId="57" xfId="198" applyNumberFormat="1" applyFont="1" applyFill="1" applyBorder="1"/>
    <xf numFmtId="3" fontId="89" fillId="69" borderId="58" xfId="198" applyNumberFormat="1" applyFont="1" applyFill="1" applyBorder="1"/>
    <xf numFmtId="3" fontId="89" fillId="69" borderId="54" xfId="198" applyNumberFormat="1" applyFont="1" applyFill="1" applyBorder="1"/>
    <xf numFmtId="3" fontId="89" fillId="69" borderId="59" xfId="198" applyNumberFormat="1" applyFont="1" applyFill="1" applyBorder="1"/>
    <xf numFmtId="166" fontId="89" fillId="69" borderId="58" xfId="198" applyNumberFormat="1" applyFont="1" applyFill="1" applyBorder="1"/>
    <xf numFmtId="166" fontId="89" fillId="69" borderId="55" xfId="198" applyNumberFormat="1" applyFont="1" applyFill="1" applyBorder="1"/>
    <xf numFmtId="166" fontId="89" fillId="69" borderId="60" xfId="198" applyNumberFormat="1" applyFont="1" applyFill="1" applyBorder="1" applyAlignment="1">
      <alignment horizontal="right" wrapText="1"/>
    </xf>
    <xf numFmtId="166" fontId="89" fillId="69" borderId="55" xfId="198" applyNumberFormat="1" applyFont="1" applyFill="1" applyBorder="1" applyAlignment="1">
      <alignment horizontal="right" wrapText="1"/>
    </xf>
    <xf numFmtId="166" fontId="89" fillId="69" borderId="54" xfId="198" applyNumberFormat="1" applyFont="1" applyFill="1" applyBorder="1" applyAlignment="1">
      <alignment horizontal="right" wrapText="1"/>
    </xf>
    <xf numFmtId="166" fontId="89" fillId="69" borderId="67" xfId="198" applyNumberFormat="1" applyFont="1" applyFill="1" applyBorder="1" applyAlignment="1">
      <alignment horizontal="right" wrapText="1"/>
    </xf>
    <xf numFmtId="165" fontId="92" fillId="71" borderId="61" xfId="191" applyNumberFormat="1" applyFont="1" applyFill="1" applyBorder="1" applyAlignment="1">
      <alignment horizontal="right"/>
    </xf>
    <xf numFmtId="165" fontId="92" fillId="71" borderId="62" xfId="191" applyNumberFormat="1" applyFont="1" applyFill="1" applyBorder="1" applyAlignment="1">
      <alignment horizontal="right"/>
    </xf>
    <xf numFmtId="165" fontId="92" fillId="71" borderId="63" xfId="191" applyNumberFormat="1" applyFont="1" applyFill="1" applyBorder="1" applyAlignment="1">
      <alignment horizontal="right"/>
    </xf>
    <xf numFmtId="1" fontId="92" fillId="71" borderId="64" xfId="191" applyNumberFormat="1" applyFont="1" applyFill="1" applyBorder="1" applyAlignment="1">
      <alignment horizontal="right"/>
    </xf>
    <xf numFmtId="1" fontId="92" fillId="71" borderId="62" xfId="191" applyNumberFormat="1" applyFont="1" applyFill="1" applyBorder="1" applyAlignment="1">
      <alignment horizontal="right"/>
    </xf>
    <xf numFmtId="1" fontId="92" fillId="71" borderId="53" xfId="191" applyNumberFormat="1" applyFont="1" applyFill="1" applyBorder="1" applyAlignment="1">
      <alignment horizontal="right"/>
    </xf>
    <xf numFmtId="169" fontId="87" fillId="72" borderId="50" xfId="192" applyNumberFormat="1" applyFont="1" applyFill="1" applyBorder="1" applyAlignment="1">
      <alignment horizontal="right" wrapText="1"/>
    </xf>
    <xf numFmtId="165" fontId="89" fillId="72" borderId="54" xfId="191" applyNumberFormat="1" applyFont="1" applyFill="1" applyBorder="1" applyAlignment="1">
      <alignment horizontal="right" wrapText="1"/>
    </xf>
    <xf numFmtId="166" fontId="89" fillId="72" borderId="52" xfId="191" applyNumberFormat="1" applyFont="1" applyFill="1" applyBorder="1" applyAlignment="1">
      <alignment horizontal="right" wrapText="1"/>
    </xf>
    <xf numFmtId="165" fontId="89" fillId="72" borderId="51" xfId="193" applyNumberFormat="1" applyFont="1" applyFill="1" applyBorder="1" applyAlignment="1">
      <alignment horizontal="right" wrapText="1"/>
    </xf>
    <xf numFmtId="165" fontId="89" fillId="72" borderId="54" xfId="193" applyNumberFormat="1" applyFont="1" applyFill="1" applyBorder="1" applyAlignment="1">
      <alignment horizontal="right" wrapText="1"/>
    </xf>
    <xf numFmtId="165" fontId="89" fillId="72" borderId="60" xfId="191" applyNumberFormat="1" applyFont="1" applyFill="1" applyBorder="1" applyAlignment="1">
      <alignment horizontal="right" wrapText="1"/>
    </xf>
    <xf numFmtId="165" fontId="89" fillId="72" borderId="70" xfId="193" applyNumberFormat="1" applyFont="1" applyFill="1" applyBorder="1" applyAlignment="1">
      <alignment horizontal="right" wrapText="1"/>
    </xf>
    <xf numFmtId="165" fontId="89" fillId="72" borderId="53" xfId="193" applyNumberFormat="1" applyFont="1" applyFill="1" applyBorder="1" applyAlignment="1">
      <alignment horizontal="right" wrapText="1"/>
    </xf>
    <xf numFmtId="0" fontId="0" fillId="0" borderId="0" xfId="0" applyFont="1" applyAlignment="1"/>
    <xf numFmtId="0" fontId="4" fillId="0" borderId="0" xfId="191"/>
    <xf numFmtId="3" fontId="90" fillId="0" borderId="3" xfId="198" applyNumberFormat="1" applyFont="1" applyFill="1" applyBorder="1" applyAlignment="1">
      <alignment horizontal="right"/>
    </xf>
    <xf numFmtId="1" fontId="90" fillId="0" borderId="10" xfId="198" applyNumberFormat="1" applyFont="1" applyFill="1" applyBorder="1" applyAlignment="1">
      <alignment horizontal="right"/>
    </xf>
    <xf numFmtId="1" fontId="90" fillId="0" borderId="7" xfId="198" applyNumberFormat="1" applyFont="1" applyFill="1" applyBorder="1" applyAlignment="1">
      <alignment horizontal="right"/>
    </xf>
    <xf numFmtId="1" fontId="90" fillId="0" borderId="4" xfId="198" applyNumberFormat="1" applyFont="1" applyFill="1" applyBorder="1" applyAlignment="1">
      <alignment horizontal="right"/>
    </xf>
    <xf numFmtId="1" fontId="90" fillId="0" borderId="6" xfId="198" applyNumberFormat="1" applyFont="1" applyFill="1" applyBorder="1" applyAlignment="1">
      <alignment horizontal="right"/>
    </xf>
    <xf numFmtId="165" fontId="90" fillId="0" borderId="7" xfId="198" applyNumberFormat="1" applyFont="1" applyFill="1" applyBorder="1" applyAlignment="1">
      <alignment horizontal="right"/>
    </xf>
    <xf numFmtId="166" fontId="90" fillId="0" borderId="6" xfId="198" applyNumberFormat="1" applyFont="1" applyFill="1" applyBorder="1" applyAlignment="1">
      <alignment horizontal="right"/>
    </xf>
    <xf numFmtId="166" fontId="90" fillId="0" borderId="5" xfId="198" applyNumberFormat="1" applyFont="1" applyFill="1" applyBorder="1" applyAlignment="1">
      <alignment horizontal="right" wrapText="1"/>
    </xf>
    <xf numFmtId="166" fontId="90" fillId="0" borderId="11" xfId="198" applyNumberFormat="1" applyFont="1" applyFill="1" applyBorder="1" applyAlignment="1">
      <alignment horizontal="right" wrapText="1"/>
    </xf>
    <xf numFmtId="166" fontId="90" fillId="0" borderId="12" xfId="198" applyNumberFormat="1" applyFont="1" applyFill="1" applyBorder="1" applyAlignment="1">
      <alignment horizontal="right" wrapText="1"/>
    </xf>
    <xf numFmtId="3" fontId="82" fillId="0" borderId="72" xfId="196" applyNumberFormat="1" applyFont="1" applyFill="1" applyBorder="1"/>
    <xf numFmtId="165" fontId="82" fillId="0" borderId="65" xfId="0" applyNumberFormat="1" applyFont="1" applyFill="1" applyBorder="1"/>
    <xf numFmtId="0" fontId="69" fillId="58" borderId="32" xfId="190" applyFont="1" applyFill="1" applyBorder="1">
      <alignment horizontal="left" wrapText="1"/>
    </xf>
    <xf numFmtId="0" fontId="69" fillId="58" borderId="31" xfId="190" applyFont="1" applyFill="1" applyBorder="1">
      <alignment horizontal="left" wrapText="1"/>
    </xf>
    <xf numFmtId="0" fontId="69" fillId="58" borderId="34" xfId="190" applyFont="1" applyFill="1" applyBorder="1">
      <alignment horizontal="left" wrapText="1"/>
    </xf>
    <xf numFmtId="0" fontId="69" fillId="58" borderId="40" xfId="190" applyFont="1" applyFill="1" applyBorder="1">
      <alignment horizontal="left" wrapText="1"/>
    </xf>
    <xf numFmtId="0" fontId="69" fillId="58" borderId="33" xfId="190" applyFont="1" applyFill="1" applyBorder="1">
      <alignment horizontal="left" wrapText="1"/>
    </xf>
    <xf numFmtId="165" fontId="69" fillId="58" borderId="34" xfId="190" applyNumberFormat="1" applyFont="1" applyFill="1" applyBorder="1" applyAlignment="1">
      <alignment horizontal="right" wrapText="1"/>
    </xf>
    <xf numFmtId="165" fontId="69" fillId="58" borderId="40" xfId="190" applyNumberFormat="1" applyFont="1" applyFill="1" applyBorder="1" applyAlignment="1">
      <alignment horizontal="right" wrapText="1"/>
    </xf>
    <xf numFmtId="165" fontId="69" fillId="58" borderId="65" xfId="190" applyNumberFormat="1" applyFont="1" applyFill="1" applyBorder="1" applyAlignment="1">
      <alignment horizontal="right" wrapText="1"/>
    </xf>
    <xf numFmtId="0" fontId="69" fillId="58" borderId="35" xfId="190" applyFont="1" applyFill="1" applyBorder="1">
      <alignment horizontal="left" wrapText="1"/>
    </xf>
    <xf numFmtId="165" fontId="69" fillId="58" borderId="35" xfId="190" applyNumberFormat="1" applyFont="1" applyFill="1" applyBorder="1" applyAlignment="1">
      <alignment horizontal="right" wrapText="1"/>
    </xf>
    <xf numFmtId="165" fontId="69" fillId="58" borderId="31" xfId="190" applyNumberFormat="1" applyFont="1" applyFill="1" applyBorder="1" applyAlignment="1">
      <alignment horizontal="right" wrapText="1"/>
    </xf>
    <xf numFmtId="165" fontId="69" fillId="58" borderId="33" xfId="190" applyNumberFormat="1" applyFont="1" applyFill="1" applyBorder="1" applyAlignment="1">
      <alignment horizontal="right" wrapText="1"/>
    </xf>
    <xf numFmtId="165" fontId="69" fillId="58" borderId="36" xfId="190" applyNumberFormat="1" applyFont="1" applyFill="1" applyBorder="1" applyAlignment="1">
      <alignment horizontal="right" wrapText="1"/>
    </xf>
    <xf numFmtId="0" fontId="69" fillId="58" borderId="38" xfId="190" applyFont="1" applyFill="1" applyBorder="1">
      <alignment horizontal="left" wrapText="1"/>
    </xf>
    <xf numFmtId="165" fontId="69" fillId="58" borderId="38" xfId="190" applyNumberFormat="1" applyFont="1" applyFill="1" applyBorder="1" applyAlignment="1">
      <alignment horizontal="right" wrapText="1"/>
    </xf>
    <xf numFmtId="1" fontId="96" fillId="68" borderId="0" xfId="140" applyNumberFormat="1" applyFont="1" applyFill="1" applyBorder="1" applyAlignment="1">
      <alignment horizontal="right"/>
    </xf>
    <xf numFmtId="1" fontId="96" fillId="68" borderId="34" xfId="140" applyNumberFormat="1" applyFont="1" applyFill="1" applyBorder="1" applyAlignment="1">
      <alignment horizontal="right"/>
    </xf>
    <xf numFmtId="1" fontId="96" fillId="68" borderId="40" xfId="140" applyNumberFormat="1" applyFont="1" applyFill="1" applyBorder="1" applyAlignment="1">
      <alignment horizontal="right"/>
    </xf>
    <xf numFmtId="1" fontId="96" fillId="68" borderId="65" xfId="140" applyNumberFormat="1" applyFont="1" applyFill="1" applyBorder="1" applyAlignment="1">
      <alignment horizontal="right"/>
    </xf>
    <xf numFmtId="1" fontId="96" fillId="68" borderId="33" xfId="140" applyNumberFormat="1" applyFont="1" applyFill="1" applyBorder="1" applyAlignment="1">
      <alignment horizontal="right"/>
    </xf>
    <xf numFmtId="1" fontId="96" fillId="68" borderId="31" xfId="140" applyNumberFormat="1" applyFont="1" applyFill="1" applyBorder="1" applyAlignment="1">
      <alignment horizontal="right"/>
    </xf>
    <xf numFmtId="1" fontId="96" fillId="68" borderId="32" xfId="140" applyNumberFormat="1" applyFont="1" applyFill="1" applyBorder="1" applyAlignment="1">
      <alignment horizontal="right"/>
    </xf>
    <xf numFmtId="1" fontId="96" fillId="68" borderId="38" xfId="140" applyNumberFormat="1" applyFont="1" applyFill="1" applyBorder="1" applyAlignment="1">
      <alignment horizontal="right"/>
    </xf>
    <xf numFmtId="0" fontId="90" fillId="0" borderId="0" xfId="191" applyFont="1" applyBorder="1" applyAlignment="1">
      <alignment wrapText="1"/>
    </xf>
    <xf numFmtId="0" fontId="1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6" xfId="0" applyFont="1" applyFill="1" applyBorder="1" applyAlignment="1">
      <alignment horizontal="left" vertical="center" wrapText="1"/>
    </xf>
    <xf numFmtId="166" fontId="15" fillId="3" borderId="66" xfId="0" applyNumberFormat="1" applyFont="1" applyFill="1" applyBorder="1"/>
    <xf numFmtId="165" fontId="15" fillId="3" borderId="0" xfId="0" applyNumberFormat="1" applyFont="1" applyFill="1" applyBorder="1"/>
    <xf numFmtId="165" fontId="15" fillId="61" borderId="4" xfId="0" applyNumberFormat="1" applyFont="1" applyFill="1" applyBorder="1"/>
    <xf numFmtId="165" fontId="15" fillId="0" borderId="48" xfId="0" applyNumberFormat="1" applyFont="1" applyFill="1" applyBorder="1"/>
    <xf numFmtId="0" fontId="90" fillId="0" borderId="81" xfId="191" applyFont="1" applyBorder="1"/>
    <xf numFmtId="0" fontId="69" fillId="58" borderId="34" xfId="190" applyFont="1" applyFill="1" applyBorder="1" applyAlignment="1">
      <alignment horizontal="left" vertical="center" wrapText="1"/>
    </xf>
    <xf numFmtId="0" fontId="16" fillId="0" borderId="82" xfId="0" applyFont="1" applyBorder="1"/>
    <xf numFmtId="0" fontId="31" fillId="74" borderId="0" xfId="0" applyFont="1" applyFill="1" applyAlignment="1"/>
    <xf numFmtId="3" fontId="19" fillId="0" borderId="3" xfId="0" applyNumberFormat="1" applyFont="1" applyFill="1" applyBorder="1" applyAlignment="1">
      <alignment horizontal="right"/>
    </xf>
    <xf numFmtId="165" fontId="95" fillId="0" borderId="0" xfId="0" applyNumberFormat="1" applyFont="1" applyFill="1" applyAlignment="1"/>
    <xf numFmtId="3" fontId="19" fillId="0" borderId="4" xfId="0" applyNumberFormat="1" applyFont="1" applyFill="1" applyBorder="1"/>
    <xf numFmtId="165" fontId="19" fillId="0" borderId="5" xfId="0" applyNumberFormat="1" applyFont="1" applyFill="1" applyBorder="1"/>
    <xf numFmtId="165" fontId="19" fillId="0" borderId="6" xfId="0" applyNumberFormat="1" applyFont="1" applyFill="1" applyBorder="1"/>
    <xf numFmtId="165" fontId="19" fillId="0" borderId="9" xfId="0" applyNumberFormat="1" applyFont="1" applyFill="1" applyBorder="1"/>
    <xf numFmtId="166" fontId="19" fillId="0" borderId="10" xfId="0" applyNumberFormat="1" applyFont="1" applyFill="1" applyBorder="1"/>
    <xf numFmtId="166" fontId="19" fillId="0" borderId="4" xfId="0" applyNumberFormat="1" applyFont="1" applyFill="1" applyBorder="1"/>
    <xf numFmtId="165" fontId="19" fillId="0" borderId="5" xfId="0" applyNumberFormat="1" applyFont="1" applyFill="1" applyBorder="1" applyAlignment="1">
      <alignment vertical="center"/>
    </xf>
    <xf numFmtId="166" fontId="19" fillId="0" borderId="4" xfId="0" applyNumberFormat="1" applyFont="1" applyFill="1" applyBorder="1" applyAlignment="1">
      <alignment vertical="center"/>
    </xf>
    <xf numFmtId="166" fontId="19" fillId="0" borderId="6" xfId="0" applyNumberFormat="1" applyFont="1" applyFill="1" applyBorder="1"/>
    <xf numFmtId="165" fontId="19" fillId="0" borderId="12" xfId="0" applyNumberFormat="1" applyFont="1" applyFill="1" applyBorder="1"/>
    <xf numFmtId="165" fontId="19" fillId="0" borderId="0" xfId="0" applyNumberFormat="1" applyFont="1" applyFill="1" applyBorder="1"/>
    <xf numFmtId="165" fontId="19" fillId="0" borderId="0" xfId="0" applyNumberFormat="1" applyFont="1" applyFill="1" applyBorder="1" applyAlignment="1">
      <alignment horizontal="right"/>
    </xf>
    <xf numFmtId="166" fontId="19" fillId="0" borderId="66" xfId="0" applyNumberFormat="1" applyFont="1" applyFill="1" applyBorder="1"/>
    <xf numFmtId="165" fontId="19" fillId="0" borderId="12" xfId="0" applyNumberFormat="1" applyFont="1" applyFill="1" applyBorder="1" applyAlignment="1">
      <alignment horizontal="right"/>
    </xf>
    <xf numFmtId="165" fontId="69" fillId="0" borderId="0" xfId="0" applyNumberFormat="1" applyFont="1" applyFill="1"/>
    <xf numFmtId="165" fontId="69" fillId="0" borderId="34" xfId="0" applyNumberFormat="1" applyFont="1" applyFill="1" applyBorder="1"/>
    <xf numFmtId="165" fontId="69" fillId="58" borderId="0" xfId="0" applyNumberFormat="1" applyFont="1" applyFill="1"/>
    <xf numFmtId="165" fontId="69" fillId="58" borderId="34" xfId="0" applyNumberFormat="1" applyFont="1" applyFill="1" applyBorder="1"/>
    <xf numFmtId="3" fontId="69" fillId="58" borderId="48" xfId="196" applyNumberFormat="1" applyFont="1" applyFill="1" applyBorder="1" applyAlignment="1">
      <alignment horizontal="right"/>
    </xf>
    <xf numFmtId="166" fontId="69" fillId="58" borderId="65" xfId="196" applyNumberFormat="1" applyFont="1" applyFill="1" applyBorder="1" applyAlignment="1">
      <alignment horizontal="right"/>
    </xf>
    <xf numFmtId="165" fontId="69" fillId="0" borderId="36" xfId="0" applyNumberFormat="1" applyFont="1" applyFill="1" applyBorder="1"/>
    <xf numFmtId="1" fontId="88" fillId="0" borderId="0" xfId="140" applyNumberFormat="1" applyFont="1" applyBorder="1" applyAlignment="1">
      <alignment horizontal="right"/>
    </xf>
    <xf numFmtId="1" fontId="88" fillId="0" borderId="34" xfId="140" applyNumberFormat="1" applyFont="1" applyBorder="1" applyAlignment="1">
      <alignment horizontal="right"/>
    </xf>
    <xf numFmtId="165" fontId="69" fillId="0" borderId="31" xfId="0" applyNumberFormat="1" applyFont="1" applyFill="1" applyBorder="1"/>
    <xf numFmtId="1" fontId="88" fillId="0" borderId="65" xfId="140" applyNumberFormat="1" applyFont="1" applyBorder="1" applyAlignment="1">
      <alignment horizontal="right"/>
    </xf>
    <xf numFmtId="1" fontId="88" fillId="0" borderId="33" xfId="140" applyNumberFormat="1" applyFont="1" applyBorder="1" applyAlignment="1">
      <alignment horizontal="right"/>
    </xf>
    <xf numFmtId="1" fontId="88" fillId="0" borderId="31" xfId="140" applyNumberFormat="1" applyFont="1" applyBorder="1" applyAlignment="1">
      <alignment horizontal="right"/>
    </xf>
    <xf numFmtId="1" fontId="88" fillId="0" borderId="32" xfId="140" applyNumberFormat="1" applyFont="1" applyBorder="1" applyAlignment="1">
      <alignment horizontal="right"/>
    </xf>
    <xf numFmtId="1" fontId="88" fillId="0" borderId="40" xfId="140" applyNumberFormat="1" applyFont="1" applyBorder="1" applyAlignment="1">
      <alignment horizontal="right"/>
    </xf>
    <xf numFmtId="1" fontId="88" fillId="0" borderId="38" xfId="140" applyNumberFormat="1" applyFont="1" applyBorder="1" applyAlignment="1">
      <alignment horizontal="right"/>
    </xf>
    <xf numFmtId="0" fontId="5" fillId="0" borderId="0" xfId="189" applyFont="1" applyFill="1" applyAlignment="1">
      <alignment horizontal="center" vertical="center"/>
    </xf>
    <xf numFmtId="0" fontId="5" fillId="0" borderId="34" xfId="189" applyFont="1" applyFill="1" applyBorder="1" applyAlignment="1">
      <alignment horizontal="center" vertical="center" wrapText="1"/>
    </xf>
    <xf numFmtId="0" fontId="5" fillId="60" borderId="34" xfId="189" applyFont="1" applyFill="1" applyBorder="1" applyAlignment="1">
      <alignment horizontal="center" vertical="center" wrapText="1"/>
    </xf>
    <xf numFmtId="0" fontId="64" fillId="60" borderId="34" xfId="189" applyFont="1" applyFill="1" applyBorder="1" applyAlignment="1">
      <alignment horizontal="center" vertical="center" wrapText="1"/>
    </xf>
    <xf numFmtId="0" fontId="105" fillId="0" borderId="0" xfId="0" applyFont="1" applyAlignment="1"/>
    <xf numFmtId="0" fontId="106" fillId="0" borderId="0" xfId="0" applyFont="1" applyAlignment="1"/>
    <xf numFmtId="0" fontId="103" fillId="0" borderId="0" xfId="191" applyFont="1"/>
    <xf numFmtId="0" fontId="105" fillId="0" borderId="0" xfId="191" applyFont="1" applyAlignment="1"/>
    <xf numFmtId="0" fontId="31" fillId="0" borderId="0" xfId="191" applyFont="1" applyAlignment="1"/>
    <xf numFmtId="0" fontId="0" fillId="0" borderId="0" xfId="0" applyFont="1" applyAlignment="1"/>
    <xf numFmtId="0" fontId="97" fillId="0" borderId="0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 textRotation="90" wrapText="1"/>
    </xf>
    <xf numFmtId="0" fontId="0" fillId="0" borderId="0" xfId="0" applyFont="1" applyAlignment="1"/>
    <xf numFmtId="0" fontId="17" fillId="0" borderId="8" xfId="0" applyFont="1" applyBorder="1"/>
    <xf numFmtId="0" fontId="11" fillId="0" borderId="0" xfId="0" applyFont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/>
    </xf>
    <xf numFmtId="0" fontId="12" fillId="73" borderId="41" xfId="0" applyFont="1" applyFill="1" applyBorder="1" applyAlignment="1">
      <alignment horizontal="center" vertical="center" wrapText="1"/>
    </xf>
    <xf numFmtId="0" fontId="12" fillId="73" borderId="0" xfId="0" applyFont="1" applyFill="1" applyBorder="1" applyAlignment="1">
      <alignment horizontal="center" vertical="center" wrapText="1"/>
    </xf>
    <xf numFmtId="0" fontId="12" fillId="73" borderId="31" xfId="0" applyFont="1" applyFill="1" applyBorder="1" applyAlignment="1">
      <alignment horizontal="center" vertical="center" wrapText="1"/>
    </xf>
    <xf numFmtId="0" fontId="12" fillId="73" borderId="32" xfId="0" applyFont="1" applyFill="1" applyBorder="1" applyAlignment="1">
      <alignment horizontal="center" vertical="center" wrapText="1"/>
    </xf>
    <xf numFmtId="0" fontId="12" fillId="73" borderId="3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03" fillId="0" borderId="0" xfId="191" applyFont="1" applyAlignment="1">
      <alignment horizontal="left" wrapText="1"/>
    </xf>
    <xf numFmtId="0" fontId="105" fillId="0" borderId="0" xfId="191" applyFont="1"/>
    <xf numFmtId="0" fontId="104" fillId="0" borderId="0" xfId="191" applyFont="1" applyAlignment="1">
      <alignment horizontal="left" wrapText="1"/>
    </xf>
    <xf numFmtId="0" fontId="11" fillId="63" borderId="2" xfId="191" applyFont="1" applyFill="1" applyBorder="1" applyAlignment="1">
      <alignment horizontal="center" vertical="center" textRotation="90"/>
    </xf>
    <xf numFmtId="0" fontId="17" fillId="0" borderId="0" xfId="191" applyFont="1"/>
    <xf numFmtId="0" fontId="11" fillId="0" borderId="2" xfId="191" applyFont="1" applyBorder="1" applyAlignment="1">
      <alignment horizontal="center" vertical="center" textRotation="90" wrapText="1"/>
    </xf>
    <xf numFmtId="0" fontId="4" fillId="0" borderId="0" xfId="191"/>
    <xf numFmtId="0" fontId="17" fillId="0" borderId="8" xfId="191" applyFont="1" applyBorder="1"/>
    <xf numFmtId="0" fontId="90" fillId="73" borderId="73" xfId="191" applyFont="1" applyFill="1" applyBorder="1" applyAlignment="1">
      <alignment horizontal="center" vertical="center"/>
    </xf>
    <xf numFmtId="0" fontId="90" fillId="73" borderId="74" xfId="191" applyFont="1" applyFill="1" applyBorder="1" applyAlignment="1">
      <alignment horizontal="center" vertical="center"/>
    </xf>
    <xf numFmtId="0" fontId="90" fillId="73" borderId="75" xfId="191" applyFont="1" applyFill="1" applyBorder="1" applyAlignment="1">
      <alignment horizontal="center" vertical="center"/>
    </xf>
    <xf numFmtId="0" fontId="90" fillId="73" borderId="76" xfId="191" applyFont="1" applyFill="1" applyBorder="1" applyAlignment="1">
      <alignment horizontal="center" vertical="center"/>
    </xf>
    <xf numFmtId="0" fontId="90" fillId="73" borderId="77" xfId="191" applyFont="1" applyFill="1" applyBorder="1" applyAlignment="1">
      <alignment horizontal="center" vertical="center"/>
    </xf>
    <xf numFmtId="0" fontId="90" fillId="73" borderId="73" xfId="191" applyFont="1" applyFill="1" applyBorder="1" applyAlignment="1">
      <alignment horizontal="center" vertical="center" wrapText="1"/>
    </xf>
    <xf numFmtId="0" fontId="90" fillId="73" borderId="78" xfId="191" applyFont="1" applyFill="1" applyBorder="1" applyAlignment="1">
      <alignment horizontal="center" vertical="center" wrapText="1"/>
    </xf>
    <xf numFmtId="0" fontId="90" fillId="73" borderId="79" xfId="191" applyFont="1" applyFill="1" applyBorder="1" applyAlignment="1">
      <alignment horizontal="center" vertical="center"/>
    </xf>
    <xf numFmtId="0" fontId="90" fillId="73" borderId="80" xfId="191" applyFont="1" applyFill="1" applyBorder="1" applyAlignment="1">
      <alignment horizontal="center" vertical="center"/>
    </xf>
    <xf numFmtId="0" fontId="11" fillId="63" borderId="0" xfId="191" applyFont="1" applyFill="1" applyBorder="1" applyAlignment="1">
      <alignment horizontal="center" vertical="center" textRotation="90"/>
    </xf>
    <xf numFmtId="0" fontId="17" fillId="0" borderId="0" xfId="191" applyFont="1" applyBorder="1"/>
    <xf numFmtId="0" fontId="105" fillId="0" borderId="0" xfId="191" applyFont="1" applyAlignment="1"/>
    <xf numFmtId="0" fontId="82" fillId="73" borderId="32" xfId="0" applyFont="1" applyFill="1" applyBorder="1" applyAlignment="1">
      <alignment horizontal="center" vertical="center"/>
    </xf>
    <xf numFmtId="0" fontId="82" fillId="73" borderId="0" xfId="0" applyFont="1" applyFill="1" applyAlignment="1">
      <alignment horizontal="center" vertical="center"/>
    </xf>
    <xf numFmtId="0" fontId="82" fillId="73" borderId="82" xfId="0" applyFont="1" applyFill="1" applyBorder="1" applyAlignment="1">
      <alignment horizontal="center" vertical="center"/>
    </xf>
    <xf numFmtId="0" fontId="69" fillId="73" borderId="32" xfId="190" applyFont="1" applyFill="1" applyBorder="1" applyAlignment="1">
      <alignment horizontal="center" vertical="center" wrapText="1"/>
    </xf>
    <xf numFmtId="0" fontId="69" fillId="73" borderId="0" xfId="190" applyFont="1" applyFill="1" applyBorder="1" applyAlignment="1">
      <alignment horizontal="center" vertical="center" wrapText="1"/>
    </xf>
    <xf numFmtId="0" fontId="69" fillId="73" borderId="82" xfId="190" applyFont="1" applyFill="1" applyBorder="1" applyAlignment="1">
      <alignment horizontal="center" vertical="center" wrapText="1"/>
    </xf>
    <xf numFmtId="0" fontId="33" fillId="0" borderId="48" xfId="196" applyFont="1" applyBorder="1" applyAlignment="1">
      <alignment horizontal="center" vertical="center" textRotation="90" wrapText="1"/>
    </xf>
    <xf numFmtId="0" fontId="33" fillId="0" borderId="0" xfId="196" applyFont="1" applyAlignment="1">
      <alignment horizontal="center" vertical="center" textRotation="90" wrapText="1"/>
    </xf>
    <xf numFmtId="0" fontId="33" fillId="0" borderId="37" xfId="196" applyFont="1" applyBorder="1" applyAlignment="1">
      <alignment horizontal="center" vertical="center" textRotation="90" wrapText="1"/>
    </xf>
    <xf numFmtId="0" fontId="33" fillId="0" borderId="0" xfId="196" applyFont="1" applyBorder="1" applyAlignment="1">
      <alignment horizontal="center" vertical="center" textRotation="90" wrapText="1"/>
    </xf>
    <xf numFmtId="0" fontId="16" fillId="0" borderId="48" xfId="0" applyFont="1" applyBorder="1" applyAlignment="1">
      <alignment horizontal="left"/>
    </xf>
    <xf numFmtId="0" fontId="33" fillId="0" borderId="48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97" fillId="0" borderId="0" xfId="0" applyFont="1" applyBorder="1" applyAlignment="1">
      <alignment horizontal="left" wrapText="1"/>
    </xf>
    <xf numFmtId="0" fontId="16" fillId="73" borderId="48" xfId="0" applyFont="1" applyFill="1" applyBorder="1" applyAlignment="1">
      <alignment horizontal="center" vertical="center" wrapText="1"/>
    </xf>
    <xf numFmtId="0" fontId="16" fillId="73" borderId="31" xfId="0" applyFont="1" applyFill="1" applyBorder="1" applyAlignment="1">
      <alignment horizontal="center" vertical="center" wrapText="1"/>
    </xf>
    <xf numFmtId="0" fontId="16" fillId="73" borderId="32" xfId="0" applyFont="1" applyFill="1" applyBorder="1" applyAlignment="1">
      <alignment horizontal="center" vertical="center" wrapText="1"/>
    </xf>
    <xf numFmtId="0" fontId="16" fillId="73" borderId="82" xfId="0" applyFont="1" applyFill="1" applyBorder="1" applyAlignment="1">
      <alignment horizontal="center" vertical="center" wrapText="1"/>
    </xf>
    <xf numFmtId="0" fontId="33" fillId="0" borderId="0" xfId="189" applyFont="1" applyBorder="1" applyAlignment="1">
      <alignment horizontal="center" vertical="center" textRotation="90"/>
    </xf>
    <xf numFmtId="0" fontId="33" fillId="0" borderId="0" xfId="189" applyFont="1" applyFill="1" applyBorder="1" applyAlignment="1">
      <alignment horizontal="center" vertical="center" textRotation="90"/>
    </xf>
    <xf numFmtId="0" fontId="33" fillId="0" borderId="0" xfId="189" applyFont="1" applyBorder="1" applyAlignment="1">
      <alignment horizontal="center" vertical="center" textRotation="90" wrapText="1"/>
    </xf>
    <xf numFmtId="0" fontId="33" fillId="0" borderId="36" xfId="189" applyFont="1" applyBorder="1" applyAlignment="1">
      <alignment horizontal="center" vertical="center" textRotation="90" wrapText="1"/>
    </xf>
    <xf numFmtId="0" fontId="33" fillId="0" borderId="37" xfId="189" applyFont="1" applyBorder="1" applyAlignment="1">
      <alignment horizontal="center" vertical="center" textRotation="90" wrapText="1"/>
    </xf>
    <xf numFmtId="0" fontId="33" fillId="0" borderId="36" xfId="189" applyFont="1" applyBorder="1" applyAlignment="1">
      <alignment horizontal="center" vertical="center" textRotation="90"/>
    </xf>
    <xf numFmtId="0" fontId="33" fillId="0" borderId="0" xfId="189" applyFont="1" applyAlignment="1">
      <alignment horizontal="center" vertical="center" textRotation="90"/>
    </xf>
    <xf numFmtId="0" fontId="33" fillId="0" borderId="35" xfId="189" applyFont="1" applyBorder="1" applyAlignment="1">
      <alignment horizontal="center" vertical="center" textRotation="90"/>
    </xf>
    <xf numFmtId="0" fontId="33" fillId="0" borderId="32" xfId="189" applyFont="1" applyFill="1" applyBorder="1" applyAlignment="1">
      <alignment horizontal="center" vertical="center" textRotation="90" wrapText="1"/>
    </xf>
    <xf numFmtId="0" fontId="33" fillId="0" borderId="0" xfId="189" applyFont="1" applyFill="1" applyBorder="1" applyAlignment="1">
      <alignment horizontal="center" vertical="center" textRotation="90" wrapText="1"/>
    </xf>
    <xf numFmtId="0" fontId="33" fillId="0" borderId="0" xfId="189" applyFont="1" applyFill="1" applyAlignment="1">
      <alignment horizontal="center" vertical="center" textRotation="90" wrapText="1"/>
    </xf>
    <xf numFmtId="0" fontId="33" fillId="0" borderId="36" xfId="189" applyFont="1" applyFill="1" applyBorder="1" applyAlignment="1">
      <alignment horizontal="center" vertical="center" textRotation="90"/>
    </xf>
    <xf numFmtId="0" fontId="33" fillId="0" borderId="0" xfId="189" applyFont="1" applyFill="1" applyAlignment="1">
      <alignment horizontal="center" vertical="center" textRotation="90"/>
    </xf>
    <xf numFmtId="0" fontId="68" fillId="58" borderId="36" xfId="189" applyFont="1" applyFill="1" applyBorder="1" applyAlignment="1">
      <alignment horizontal="center" vertical="center" textRotation="90" wrapText="1"/>
    </xf>
    <xf numFmtId="0" fontId="68" fillId="58" borderId="0" xfId="189" applyFont="1" applyFill="1" applyBorder="1" applyAlignment="1">
      <alignment horizontal="center" vertical="center" textRotation="90" wrapText="1"/>
    </xf>
    <xf numFmtId="0" fontId="68" fillId="58" borderId="35" xfId="189" applyFont="1" applyFill="1" applyBorder="1" applyAlignment="1">
      <alignment horizontal="center" vertical="center" textRotation="90" wrapText="1"/>
    </xf>
    <xf numFmtId="0" fontId="108" fillId="0" borderId="0" xfId="0" applyFont="1" applyAlignment="1">
      <alignment horizontal="left"/>
    </xf>
    <xf numFmtId="0" fontId="103" fillId="0" borderId="0" xfId="0" applyFont="1"/>
    <xf numFmtId="0" fontId="104" fillId="0" borderId="0" xfId="0" applyFont="1"/>
    <xf numFmtId="0" fontId="82" fillId="58" borderId="48" xfId="190" applyFont="1" applyFill="1" applyBorder="1">
      <alignment horizontal="left" wrapText="1"/>
    </xf>
    <xf numFmtId="0" fontId="97" fillId="0" borderId="0" xfId="0" applyFont="1" applyBorder="1" applyAlignment="1">
      <alignment horizontal="left"/>
    </xf>
    <xf numFmtId="0" fontId="64" fillId="0" borderId="33" xfId="189" applyFont="1" applyFill="1" applyBorder="1" applyAlignment="1">
      <alignment vertical="top"/>
    </xf>
    <xf numFmtId="0" fontId="64" fillId="60" borderId="34" xfId="189" applyFont="1" applyFill="1" applyBorder="1" applyAlignment="1">
      <alignment vertical="top"/>
    </xf>
    <xf numFmtId="0" fontId="64" fillId="60" borderId="0" xfId="189" applyFont="1" applyFill="1" applyAlignment="1">
      <alignment vertical="top"/>
    </xf>
    <xf numFmtId="0" fontId="64" fillId="0" borderId="35" xfId="189" applyFont="1" applyFill="1" applyBorder="1" applyAlignment="1"/>
    <xf numFmtId="0" fontId="64" fillId="0" borderId="35" xfId="189" applyFont="1" applyFill="1" applyBorder="1" applyAlignment="1">
      <alignment vertical="top"/>
    </xf>
    <xf numFmtId="0" fontId="64" fillId="0" borderId="34" xfId="189" applyFont="1" applyFill="1" applyBorder="1" applyAlignment="1">
      <alignment vertical="top"/>
    </xf>
    <xf numFmtId="0" fontId="64" fillId="0" borderId="38" xfId="190" applyFont="1" applyFill="1" applyBorder="1" applyAlignment="1">
      <alignment horizontal="left" vertical="top" wrapText="1"/>
    </xf>
    <xf numFmtId="0" fontId="64" fillId="0" borderId="34" xfId="189" applyFont="1" applyFill="1" applyBorder="1" applyAlignment="1">
      <alignment horizontal="left" vertical="top" wrapText="1"/>
    </xf>
    <xf numFmtId="0" fontId="1" fillId="0" borderId="0" xfId="0" applyFont="1" applyAlignment="1"/>
    <xf numFmtId="0" fontId="70" fillId="0" borderId="8" xfId="0" applyFont="1" applyBorder="1"/>
    <xf numFmtId="0" fontId="11" fillId="63" borderId="83" xfId="191" applyFont="1" applyFill="1" applyBorder="1" applyAlignment="1">
      <alignment horizontal="center" vertical="center" textRotation="90"/>
    </xf>
    <xf numFmtId="0" fontId="17" fillId="0" borderId="84" xfId="191" applyFont="1" applyBorder="1"/>
    <xf numFmtId="0" fontId="17" fillId="0" borderId="85" xfId="191" applyFont="1" applyBorder="1"/>
    <xf numFmtId="0" fontId="33" fillId="0" borderId="0" xfId="0" applyFont="1" applyAlignment="1"/>
    <xf numFmtId="0" fontId="112" fillId="0" borderId="8" xfId="0" applyFont="1" applyBorder="1"/>
  </cellXfs>
  <cellStyles count="199">
    <cellStyle name="20% - Énfasis1" xfId="14" builtinId="30" customBuiltin="1"/>
    <cellStyle name="20% - Énfasis1 2" xfId="33" xr:uid="{00000000-0005-0000-0000-000001000000}"/>
    <cellStyle name="20% - Énfasis1 3" xfId="163" xr:uid="{00000000-0005-0000-0000-000002000000}"/>
    <cellStyle name="20% - Énfasis2" xfId="17" builtinId="34" customBuiltin="1"/>
    <cellStyle name="20% - Énfasis2 2" xfId="34" xr:uid="{00000000-0005-0000-0000-000004000000}"/>
    <cellStyle name="20% - Énfasis2 3" xfId="164" xr:uid="{00000000-0005-0000-0000-000005000000}"/>
    <cellStyle name="20% - Énfasis3" xfId="20" builtinId="38" customBuiltin="1"/>
    <cellStyle name="20% - Énfasis3 2" xfId="35" xr:uid="{00000000-0005-0000-0000-000007000000}"/>
    <cellStyle name="20% - Énfasis3 3" xfId="165" xr:uid="{00000000-0005-0000-0000-000008000000}"/>
    <cellStyle name="20% - Énfasis4" xfId="23" builtinId="42" customBuiltin="1"/>
    <cellStyle name="20% - Énfasis4 2" xfId="36" xr:uid="{00000000-0005-0000-0000-00000A000000}"/>
    <cellStyle name="20% - Énfasis4 3" xfId="166" xr:uid="{00000000-0005-0000-0000-00000B000000}"/>
    <cellStyle name="20% - Énfasis5" xfId="26" builtinId="46" customBuiltin="1"/>
    <cellStyle name="20% - Énfasis5 2" xfId="37" xr:uid="{00000000-0005-0000-0000-00000D000000}"/>
    <cellStyle name="20% - Énfasis5 3" xfId="167" xr:uid="{00000000-0005-0000-0000-00000E000000}"/>
    <cellStyle name="20% - Énfasis6" xfId="29" builtinId="50" customBuiltin="1"/>
    <cellStyle name="20% - Énfasis6 2" xfId="38" xr:uid="{00000000-0005-0000-0000-000010000000}"/>
    <cellStyle name="20% - Énfasis6 3" xfId="168" xr:uid="{00000000-0005-0000-0000-000011000000}"/>
    <cellStyle name="40% - Énfasis1" xfId="15" builtinId="31" customBuiltin="1"/>
    <cellStyle name="40% - Énfasis1 2" xfId="39" xr:uid="{00000000-0005-0000-0000-000013000000}"/>
    <cellStyle name="40% - Énfasis1 3" xfId="169" xr:uid="{00000000-0005-0000-0000-000014000000}"/>
    <cellStyle name="40% - Énfasis2" xfId="18" builtinId="35" customBuiltin="1"/>
    <cellStyle name="40% - Énfasis2 2" xfId="40" xr:uid="{00000000-0005-0000-0000-000016000000}"/>
    <cellStyle name="40% - Énfasis2 3" xfId="170" xr:uid="{00000000-0005-0000-0000-000017000000}"/>
    <cellStyle name="40% - Énfasis3" xfId="21" builtinId="39" customBuiltin="1"/>
    <cellStyle name="40% - Énfasis3 2" xfId="41" xr:uid="{00000000-0005-0000-0000-000019000000}"/>
    <cellStyle name="40% - Énfasis3 3" xfId="171" xr:uid="{00000000-0005-0000-0000-00001A000000}"/>
    <cellStyle name="40% - Énfasis3 4" xfId="194" xr:uid="{00000000-0005-0000-0000-00001B000000}"/>
    <cellStyle name="40% - Énfasis4" xfId="24" builtinId="43" customBuiltin="1"/>
    <cellStyle name="40% - Énfasis4 2" xfId="42" xr:uid="{00000000-0005-0000-0000-00001D000000}"/>
    <cellStyle name="40% - Énfasis4 3" xfId="172" xr:uid="{00000000-0005-0000-0000-00001E000000}"/>
    <cellStyle name="40% - Énfasis5" xfId="27" builtinId="47" customBuiltin="1"/>
    <cellStyle name="40% - Énfasis5 2" xfId="43" xr:uid="{00000000-0005-0000-0000-000020000000}"/>
    <cellStyle name="40% - Énfasis5 3" xfId="173" xr:uid="{00000000-0005-0000-0000-000021000000}"/>
    <cellStyle name="40% - Énfasis6" xfId="30" builtinId="51" customBuiltin="1"/>
    <cellStyle name="40% - Énfasis6 2" xfId="44" xr:uid="{00000000-0005-0000-0000-000023000000}"/>
    <cellStyle name="40% - Énfasis6 3" xfId="174" xr:uid="{00000000-0005-0000-0000-000024000000}"/>
    <cellStyle name="60% - Énfasis1 2" xfId="45" xr:uid="{00000000-0005-0000-0000-000025000000}"/>
    <cellStyle name="60% - Énfasis1 3" xfId="115" xr:uid="{00000000-0005-0000-0000-000026000000}"/>
    <cellStyle name="60% - Énfasis1 3 2" xfId="175" xr:uid="{00000000-0005-0000-0000-000027000000}"/>
    <cellStyle name="60% - Énfasis2 2" xfId="46" xr:uid="{00000000-0005-0000-0000-000028000000}"/>
    <cellStyle name="60% - Énfasis2 3" xfId="116" xr:uid="{00000000-0005-0000-0000-000029000000}"/>
    <cellStyle name="60% - Énfasis2 3 2" xfId="176" xr:uid="{00000000-0005-0000-0000-00002A000000}"/>
    <cellStyle name="60% - Énfasis3 2" xfId="47" xr:uid="{00000000-0005-0000-0000-00002B000000}"/>
    <cellStyle name="60% - Énfasis3 3" xfId="117" xr:uid="{00000000-0005-0000-0000-00002C000000}"/>
    <cellStyle name="60% - Énfasis3 3 2" xfId="177" xr:uid="{00000000-0005-0000-0000-00002D000000}"/>
    <cellStyle name="60% - Énfasis4 2" xfId="48" xr:uid="{00000000-0005-0000-0000-00002E000000}"/>
    <cellStyle name="60% - Énfasis4 3" xfId="118" xr:uid="{00000000-0005-0000-0000-00002F000000}"/>
    <cellStyle name="60% - Énfasis4 3 2" xfId="178" xr:uid="{00000000-0005-0000-0000-000030000000}"/>
    <cellStyle name="60% - Énfasis5 2" xfId="49" xr:uid="{00000000-0005-0000-0000-000031000000}"/>
    <cellStyle name="60% - Énfasis5 3" xfId="119" xr:uid="{00000000-0005-0000-0000-000032000000}"/>
    <cellStyle name="60% - Énfasis5 3 2" xfId="179" xr:uid="{00000000-0005-0000-0000-000033000000}"/>
    <cellStyle name="60% - Énfasis6 2" xfId="50" xr:uid="{00000000-0005-0000-0000-000034000000}"/>
    <cellStyle name="60% - Énfasis6 3" xfId="120" xr:uid="{00000000-0005-0000-0000-000035000000}"/>
    <cellStyle name="60% - Énfasis6 3 2" xfId="180" xr:uid="{00000000-0005-0000-0000-000036000000}"/>
    <cellStyle name="Buena 2" xfId="51" xr:uid="{00000000-0005-0000-0000-000037000000}"/>
    <cellStyle name="Cálculo" xfId="7" builtinId="22" customBuiltin="1"/>
    <cellStyle name="Cálculo 2" xfId="52" xr:uid="{00000000-0005-0000-0000-000039000000}"/>
    <cellStyle name="Celda de comprobación" xfId="9" builtinId="23" customBuiltin="1"/>
    <cellStyle name="Celda de comprobación 2" xfId="53" xr:uid="{00000000-0005-0000-0000-00003B000000}"/>
    <cellStyle name="Celda vinculada" xfId="8" builtinId="24" customBuiltin="1"/>
    <cellStyle name="Celda vinculada 2" xfId="54" xr:uid="{00000000-0005-0000-0000-00003D000000}"/>
    <cellStyle name="Encabezado 4" xfId="3" builtinId="19" customBuiltin="1"/>
    <cellStyle name="Encabezado 4 2" xfId="55" xr:uid="{00000000-0005-0000-0000-00003F000000}"/>
    <cellStyle name="Énfasis1" xfId="13" builtinId="29" customBuiltin="1"/>
    <cellStyle name="Énfasis1 2" xfId="56" xr:uid="{00000000-0005-0000-0000-000041000000}"/>
    <cellStyle name="Énfasis2" xfId="16" builtinId="33" customBuiltin="1"/>
    <cellStyle name="Énfasis2 2" xfId="57" xr:uid="{00000000-0005-0000-0000-000043000000}"/>
    <cellStyle name="Énfasis3" xfId="19" builtinId="37" customBuiltin="1"/>
    <cellStyle name="Énfasis3 2" xfId="58" xr:uid="{00000000-0005-0000-0000-000045000000}"/>
    <cellStyle name="Énfasis4" xfId="22" builtinId="41" customBuiltin="1"/>
    <cellStyle name="Énfasis4 2" xfId="59" xr:uid="{00000000-0005-0000-0000-000047000000}"/>
    <cellStyle name="Énfasis5" xfId="25" builtinId="45" customBuiltin="1"/>
    <cellStyle name="Énfasis5 2" xfId="60" xr:uid="{00000000-0005-0000-0000-000049000000}"/>
    <cellStyle name="Énfasis6" xfId="28" builtinId="49" customBuiltin="1"/>
    <cellStyle name="Énfasis6 2" xfId="61" xr:uid="{00000000-0005-0000-0000-00004B000000}"/>
    <cellStyle name="Entrada" xfId="5" builtinId="20" customBuiltin="1"/>
    <cellStyle name="Entrada 2" xfId="62" xr:uid="{00000000-0005-0000-0000-00004D000000}"/>
    <cellStyle name="Euro" xfId="63" xr:uid="{00000000-0005-0000-0000-00004E000000}"/>
    <cellStyle name="Hipervínculo 2" xfId="121" xr:uid="{00000000-0005-0000-0000-00004F000000}"/>
    <cellStyle name="Hipervínculo 3" xfId="122" xr:uid="{00000000-0005-0000-0000-000050000000}"/>
    <cellStyle name="Incorrecto" xfId="4" builtinId="27" customBuiltin="1"/>
    <cellStyle name="Incorrecto 2" xfId="64" xr:uid="{00000000-0005-0000-0000-000052000000}"/>
    <cellStyle name="Millares 2" xfId="65" xr:uid="{00000000-0005-0000-0000-000053000000}"/>
    <cellStyle name="Millares 2 2" xfId="123" xr:uid="{00000000-0005-0000-0000-000054000000}"/>
    <cellStyle name="mio" xfId="124" xr:uid="{00000000-0005-0000-0000-000055000000}"/>
    <cellStyle name="Neutral 2" xfId="66" xr:uid="{00000000-0005-0000-0000-000056000000}"/>
    <cellStyle name="Neutral 3" xfId="125" xr:uid="{00000000-0005-0000-0000-000057000000}"/>
    <cellStyle name="Normal" xfId="0" builtinId="0"/>
    <cellStyle name="Normal 10" xfId="67" xr:uid="{00000000-0005-0000-0000-000059000000}"/>
    <cellStyle name="Normal 10 2" xfId="126" xr:uid="{00000000-0005-0000-0000-00005A000000}"/>
    <cellStyle name="Normal 10 3" xfId="181" xr:uid="{00000000-0005-0000-0000-00005B000000}"/>
    <cellStyle name="Normal 11" xfId="68" xr:uid="{00000000-0005-0000-0000-00005C000000}"/>
    <cellStyle name="Normal 11 2" xfId="127" xr:uid="{00000000-0005-0000-0000-00005D000000}"/>
    <cellStyle name="Normal 12" xfId="69" xr:uid="{00000000-0005-0000-0000-00005E000000}"/>
    <cellStyle name="Normal 12 2" xfId="128" xr:uid="{00000000-0005-0000-0000-00005F000000}"/>
    <cellStyle name="Normal 13" xfId="70" xr:uid="{00000000-0005-0000-0000-000060000000}"/>
    <cellStyle name="Normal 13 2" xfId="129" xr:uid="{00000000-0005-0000-0000-000061000000}"/>
    <cellStyle name="Normal 14" xfId="71" xr:uid="{00000000-0005-0000-0000-000062000000}"/>
    <cellStyle name="Normal 14 2" xfId="130" xr:uid="{00000000-0005-0000-0000-000063000000}"/>
    <cellStyle name="Normal 15" xfId="72" xr:uid="{00000000-0005-0000-0000-000064000000}"/>
    <cellStyle name="Normal 15 2" xfId="131" xr:uid="{00000000-0005-0000-0000-000065000000}"/>
    <cellStyle name="Normal 16" xfId="73" xr:uid="{00000000-0005-0000-0000-000066000000}"/>
    <cellStyle name="Normal 16 2" xfId="132" xr:uid="{00000000-0005-0000-0000-000067000000}"/>
    <cellStyle name="Normal 16 3" xfId="182" xr:uid="{00000000-0005-0000-0000-000068000000}"/>
    <cellStyle name="Normal 17" xfId="74" xr:uid="{00000000-0005-0000-0000-000069000000}"/>
    <cellStyle name="Normal 17 19" xfId="134" xr:uid="{00000000-0005-0000-0000-00006A000000}"/>
    <cellStyle name="Normal 17 2" xfId="133" xr:uid="{00000000-0005-0000-0000-00006B000000}"/>
    <cellStyle name="Normal 18" xfId="75" xr:uid="{00000000-0005-0000-0000-00006C000000}"/>
    <cellStyle name="Normal 18 2" xfId="135" xr:uid="{00000000-0005-0000-0000-00006D000000}"/>
    <cellStyle name="Normal 18 67" xfId="136" xr:uid="{00000000-0005-0000-0000-00006E000000}"/>
    <cellStyle name="Normal 19" xfId="76" xr:uid="{00000000-0005-0000-0000-00006F000000}"/>
    <cellStyle name="Normal 2" xfId="77" xr:uid="{00000000-0005-0000-0000-000070000000}"/>
    <cellStyle name="Normal 2 10" xfId="78" xr:uid="{00000000-0005-0000-0000-000071000000}"/>
    <cellStyle name="Normal 2 10 2" xfId="138" xr:uid="{00000000-0005-0000-0000-000072000000}"/>
    <cellStyle name="Normal 2 11" xfId="79" xr:uid="{00000000-0005-0000-0000-000073000000}"/>
    <cellStyle name="Normal 2 12" xfId="80" xr:uid="{00000000-0005-0000-0000-000074000000}"/>
    <cellStyle name="Normal 2 13" xfId="81" xr:uid="{00000000-0005-0000-0000-000075000000}"/>
    <cellStyle name="Normal 2 14" xfId="139" xr:uid="{00000000-0005-0000-0000-000076000000}"/>
    <cellStyle name="Normal 2 15" xfId="137" xr:uid="{00000000-0005-0000-0000-000077000000}"/>
    <cellStyle name="Normal 2 16" xfId="191" xr:uid="{00000000-0005-0000-0000-000078000000}"/>
    <cellStyle name="Normal 2 2" xfId="82" xr:uid="{00000000-0005-0000-0000-000079000000}"/>
    <cellStyle name="Normal 2 2 2" xfId="140" xr:uid="{00000000-0005-0000-0000-00007A000000}"/>
    <cellStyle name="Normal 2 2 2 2" xfId="141" xr:uid="{00000000-0005-0000-0000-00007B000000}"/>
    <cellStyle name="Normal 2 2 2 2 2" xfId="183" xr:uid="{00000000-0005-0000-0000-00007C000000}"/>
    <cellStyle name="Normal 2 2 3" xfId="189" xr:uid="{00000000-0005-0000-0000-00007D000000}"/>
    <cellStyle name="Normal 2 3" xfId="83" xr:uid="{00000000-0005-0000-0000-00007E000000}"/>
    <cellStyle name="Normal 2 3 2" xfId="142" xr:uid="{00000000-0005-0000-0000-00007F000000}"/>
    <cellStyle name="Normal 2 3 2 2" xfId="193" xr:uid="{00000000-0005-0000-0000-000080000000}"/>
    <cellStyle name="Normal 2 3 3" xfId="184" xr:uid="{00000000-0005-0000-0000-000081000000}"/>
    <cellStyle name="Normal 2 4" xfId="84" xr:uid="{00000000-0005-0000-0000-000082000000}"/>
    <cellStyle name="Normal 2 5" xfId="85" xr:uid="{00000000-0005-0000-0000-000083000000}"/>
    <cellStyle name="Normal 2 6" xfId="86" xr:uid="{00000000-0005-0000-0000-000084000000}"/>
    <cellStyle name="Normal 2 7" xfId="87" xr:uid="{00000000-0005-0000-0000-000085000000}"/>
    <cellStyle name="Normal 2 8" xfId="88" xr:uid="{00000000-0005-0000-0000-000086000000}"/>
    <cellStyle name="Normal 2 9" xfId="89" xr:uid="{00000000-0005-0000-0000-000087000000}"/>
    <cellStyle name="Normal 20" xfId="90" xr:uid="{00000000-0005-0000-0000-000088000000}"/>
    <cellStyle name="Normal 21" xfId="91" xr:uid="{00000000-0005-0000-0000-000089000000}"/>
    <cellStyle name="Normal 22" xfId="92" xr:uid="{00000000-0005-0000-0000-00008A000000}"/>
    <cellStyle name="Normal 23" xfId="93" xr:uid="{00000000-0005-0000-0000-00008B000000}"/>
    <cellStyle name="Normal 24" xfId="94" xr:uid="{00000000-0005-0000-0000-00008C000000}"/>
    <cellStyle name="Normal 25" xfId="95" xr:uid="{00000000-0005-0000-0000-00008D000000}"/>
    <cellStyle name="Normal 26" xfId="96" xr:uid="{00000000-0005-0000-0000-00008E000000}"/>
    <cellStyle name="Normal 27" xfId="97" xr:uid="{00000000-0005-0000-0000-00008F000000}"/>
    <cellStyle name="Normal 28" xfId="98" xr:uid="{00000000-0005-0000-0000-000090000000}"/>
    <cellStyle name="Normal 29" xfId="32" xr:uid="{00000000-0005-0000-0000-000091000000}"/>
    <cellStyle name="Normal 3" xfId="99" xr:uid="{00000000-0005-0000-0000-000092000000}"/>
    <cellStyle name="Normal 3 10" xfId="144" xr:uid="{00000000-0005-0000-0000-000093000000}"/>
    <cellStyle name="Normal 3 10 2" xfId="185" xr:uid="{00000000-0005-0000-0000-000094000000}"/>
    <cellStyle name="Normal 3 2" xfId="143" xr:uid="{00000000-0005-0000-0000-000095000000}"/>
    <cellStyle name="Normal 3 2 2 5" xfId="145" xr:uid="{00000000-0005-0000-0000-000096000000}"/>
    <cellStyle name="Normal 3 3" xfId="197" xr:uid="{00000000-0005-0000-0000-000097000000}"/>
    <cellStyle name="Normal 30" xfId="31" xr:uid="{00000000-0005-0000-0000-000098000000}"/>
    <cellStyle name="Normal 31" xfId="162" xr:uid="{00000000-0005-0000-0000-000099000000}"/>
    <cellStyle name="Normal 32" xfId="188" xr:uid="{00000000-0005-0000-0000-00009A000000}"/>
    <cellStyle name="Normal 33" xfId="198" xr:uid="{00000000-0005-0000-0000-00009B000000}"/>
    <cellStyle name="Normal 4" xfId="100" xr:uid="{00000000-0005-0000-0000-00009C000000}"/>
    <cellStyle name="Normal 4 2" xfId="146" xr:uid="{00000000-0005-0000-0000-00009D000000}"/>
    <cellStyle name="Normal 5" xfId="101" xr:uid="{00000000-0005-0000-0000-00009E000000}"/>
    <cellStyle name="Normal 5 2" xfId="147" xr:uid="{00000000-0005-0000-0000-00009F000000}"/>
    <cellStyle name="Normal 5 3" xfId="195" xr:uid="{00000000-0005-0000-0000-0000A0000000}"/>
    <cellStyle name="Normal 5 4" xfId="196" xr:uid="{00000000-0005-0000-0000-0000A1000000}"/>
    <cellStyle name="Normal 6" xfId="102" xr:uid="{00000000-0005-0000-0000-0000A2000000}"/>
    <cellStyle name="Normal 6 2" xfId="149" xr:uid="{00000000-0005-0000-0000-0000A3000000}"/>
    <cellStyle name="Normal 6 3" xfId="148" xr:uid="{00000000-0005-0000-0000-0000A4000000}"/>
    <cellStyle name="Normal 7" xfId="103" xr:uid="{00000000-0005-0000-0000-0000A5000000}"/>
    <cellStyle name="Normal 7 2" xfId="151" xr:uid="{00000000-0005-0000-0000-0000A6000000}"/>
    <cellStyle name="Normal 7 3" xfId="152" xr:uid="{00000000-0005-0000-0000-0000A7000000}"/>
    <cellStyle name="Normal 7 4" xfId="150" xr:uid="{00000000-0005-0000-0000-0000A8000000}"/>
    <cellStyle name="Normal 8" xfId="104" xr:uid="{00000000-0005-0000-0000-0000A9000000}"/>
    <cellStyle name="Normal 8 2" xfId="154" xr:uid="{00000000-0005-0000-0000-0000AA000000}"/>
    <cellStyle name="Normal 8 3" xfId="153" xr:uid="{00000000-0005-0000-0000-0000AB000000}"/>
    <cellStyle name="Normal 9" xfId="105" xr:uid="{00000000-0005-0000-0000-0000AC000000}"/>
    <cellStyle name="Normal 9 2" xfId="155" xr:uid="{00000000-0005-0000-0000-0000AD000000}"/>
    <cellStyle name="Normal_Cierre 2005 y 2006 a marzo 2008" xfId="190" xr:uid="{00000000-0005-0000-0000-0000AE000000}"/>
    <cellStyle name="Normal_eah13Tabulados basicos_Sin CV" xfId="192" xr:uid="{00000000-0005-0000-0000-0000AF000000}"/>
    <cellStyle name="Notas 2" xfId="106" xr:uid="{00000000-0005-0000-0000-0000B0000000}"/>
    <cellStyle name="Notas 3" xfId="156" xr:uid="{00000000-0005-0000-0000-0000B1000000}"/>
    <cellStyle name="Notas 3 2" xfId="186" xr:uid="{00000000-0005-0000-0000-0000B2000000}"/>
    <cellStyle name="Pato" xfId="157" xr:uid="{00000000-0005-0000-0000-0000B3000000}"/>
    <cellStyle name="Porcentaje 2" xfId="158" xr:uid="{00000000-0005-0000-0000-0000B4000000}"/>
    <cellStyle name="Porcentaje 2 2" xfId="187" xr:uid="{00000000-0005-0000-0000-0000B5000000}"/>
    <cellStyle name="Salida" xfId="6" builtinId="21" customBuiltin="1"/>
    <cellStyle name="Salida 2" xfId="107" xr:uid="{00000000-0005-0000-0000-0000B7000000}"/>
    <cellStyle name="tabla1" xfId="159" xr:uid="{00000000-0005-0000-0000-0000B8000000}"/>
    <cellStyle name="tabla2" xfId="160" xr:uid="{00000000-0005-0000-0000-0000B9000000}"/>
    <cellStyle name="Texto de advertencia" xfId="10" builtinId="11" customBuiltin="1"/>
    <cellStyle name="Texto de advertencia 2" xfId="108" xr:uid="{00000000-0005-0000-0000-0000BB000000}"/>
    <cellStyle name="Texto explicativo" xfId="11" builtinId="53" customBuiltin="1"/>
    <cellStyle name="Texto explicativo 2" xfId="109" xr:uid="{00000000-0005-0000-0000-0000BD000000}"/>
    <cellStyle name="Título 1 2" xfId="111" xr:uid="{00000000-0005-0000-0000-0000BE000000}"/>
    <cellStyle name="Título 2" xfId="1" builtinId="17" customBuiltin="1"/>
    <cellStyle name="Título 2 2" xfId="112" xr:uid="{00000000-0005-0000-0000-0000C0000000}"/>
    <cellStyle name="Título 3" xfId="2" builtinId="18" customBuiltin="1"/>
    <cellStyle name="Título 3 2" xfId="113" xr:uid="{00000000-0005-0000-0000-0000C2000000}"/>
    <cellStyle name="Título 4" xfId="110" xr:uid="{00000000-0005-0000-0000-0000C3000000}"/>
    <cellStyle name="Título 5" xfId="161" xr:uid="{00000000-0005-0000-0000-0000C4000000}"/>
    <cellStyle name="Total" xfId="12" builtinId="25" customBuiltin="1"/>
    <cellStyle name="Total 2" xfId="114" xr:uid="{00000000-0005-0000-0000-0000C6000000}"/>
  </cellStyles>
  <dxfs count="0"/>
  <tableStyles count="0" defaultTableStyle="TableStyleMedium2" defaultPivotStyle="PivotStyleLight16"/>
  <colors>
    <mruColors>
      <color rgb="FFF7CAAC"/>
      <color rgb="FFF2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993"/>
  <sheetViews>
    <sheetView tabSelected="1" zoomScaleNormal="100" workbookViewId="0">
      <selection activeCell="A4" sqref="A4:A14"/>
    </sheetView>
  </sheetViews>
  <sheetFormatPr baseColWidth="10" defaultColWidth="14.42578125" defaultRowHeight="15" customHeight="1"/>
  <cols>
    <col min="1" max="1" width="13.42578125" style="2" customWidth="1"/>
    <col min="2" max="2" width="53" style="2" customWidth="1"/>
    <col min="3" max="3" width="9" style="225" hidden="1" customWidth="1"/>
    <col min="4" max="4" width="11.42578125" style="2" customWidth="1"/>
    <col min="5" max="19" width="8.7109375" style="2" customWidth="1"/>
    <col min="20" max="25" width="10.7109375" style="2" customWidth="1"/>
    <col min="26" max="16384" width="14.42578125" style="2"/>
  </cols>
  <sheetData>
    <row r="1" spans="1:23" ht="18.75">
      <c r="A1" s="1" t="s">
        <v>230</v>
      </c>
    </row>
    <row r="2" spans="1:23" ht="15.75" thickBot="1">
      <c r="U2" s="69"/>
    </row>
    <row r="3" spans="1:23" ht="16.5" thickBot="1">
      <c r="A3" s="3"/>
      <c r="B3" s="4" t="s">
        <v>0</v>
      </c>
      <c r="C3" s="4" t="s">
        <v>225</v>
      </c>
      <c r="D3" s="3" t="s">
        <v>1</v>
      </c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  <c r="N3" s="5">
        <v>10</v>
      </c>
      <c r="O3" s="5">
        <v>11</v>
      </c>
      <c r="P3" s="5">
        <v>12</v>
      </c>
      <c r="Q3" s="5">
        <v>13</v>
      </c>
      <c r="R3" s="5">
        <v>14</v>
      </c>
      <c r="S3" s="5">
        <v>15</v>
      </c>
      <c r="U3" s="70"/>
      <c r="V3" s="30"/>
      <c r="W3" s="31"/>
    </row>
    <row r="4" spans="1:23" ht="15" customHeight="1">
      <c r="A4" s="317" t="s">
        <v>2</v>
      </c>
      <c r="B4" s="6" t="s">
        <v>59</v>
      </c>
      <c r="C4" s="6"/>
      <c r="D4" s="7">
        <v>3085483</v>
      </c>
      <c r="E4" s="274">
        <v>258922</v>
      </c>
      <c r="F4" s="274">
        <v>149345</v>
      </c>
      <c r="G4" s="274">
        <v>193790</v>
      </c>
      <c r="H4" s="274">
        <v>241096</v>
      </c>
      <c r="I4" s="274">
        <v>187991</v>
      </c>
      <c r="J4" s="274">
        <v>185964</v>
      </c>
      <c r="K4" s="274">
        <v>242828</v>
      </c>
      <c r="L4" s="274">
        <v>230623</v>
      </c>
      <c r="M4" s="274">
        <v>171839</v>
      </c>
      <c r="N4" s="274">
        <v>170859</v>
      </c>
      <c r="O4" s="274">
        <v>190195</v>
      </c>
      <c r="P4" s="274">
        <v>215442</v>
      </c>
      <c r="Q4" s="274">
        <v>236723</v>
      </c>
      <c r="R4" s="274">
        <v>227315</v>
      </c>
      <c r="S4" s="274">
        <v>182551</v>
      </c>
      <c r="U4" s="70"/>
      <c r="V4" s="30"/>
      <c r="W4" s="31"/>
    </row>
    <row r="5" spans="1:23" ht="15" customHeight="1">
      <c r="A5" s="403"/>
      <c r="B5" s="8" t="s">
        <v>60</v>
      </c>
      <c r="C5" s="11"/>
      <c r="D5" s="9">
        <v>205.9</v>
      </c>
      <c r="E5" s="275">
        <v>17.899999999999999</v>
      </c>
      <c r="F5" s="275">
        <v>6.3</v>
      </c>
      <c r="G5" s="275">
        <v>6.4</v>
      </c>
      <c r="H5" s="275">
        <v>22.7</v>
      </c>
      <c r="I5" s="275">
        <v>6.7</v>
      </c>
      <c r="J5" s="275">
        <v>6.9</v>
      </c>
      <c r="K5" s="275">
        <v>12.4</v>
      </c>
      <c r="L5" s="275">
        <v>22.5</v>
      </c>
      <c r="M5" s="275">
        <v>16.600000000000001</v>
      </c>
      <c r="N5" s="275">
        <v>12.6</v>
      </c>
      <c r="O5" s="275">
        <v>14.1</v>
      </c>
      <c r="P5" s="275">
        <v>15.7</v>
      </c>
      <c r="Q5" s="275">
        <v>15</v>
      </c>
      <c r="R5" s="275">
        <v>15.9</v>
      </c>
      <c r="S5" s="275">
        <v>14.3</v>
      </c>
      <c r="U5" s="70"/>
      <c r="V5" s="30"/>
      <c r="W5" s="31"/>
    </row>
    <row r="6" spans="1:23" ht="15" customHeight="1">
      <c r="A6" s="403"/>
      <c r="B6" s="8" t="s">
        <v>231</v>
      </c>
      <c r="C6" s="8"/>
      <c r="D6" s="10">
        <v>14985.347255949489</v>
      </c>
      <c r="E6" s="276">
        <v>14464.916201117319</v>
      </c>
      <c r="F6" s="276">
        <v>23705.555555555555</v>
      </c>
      <c r="G6" s="276">
        <v>30279.6875</v>
      </c>
      <c r="H6" s="276">
        <v>10620.969162995594</v>
      </c>
      <c r="I6" s="276">
        <v>28058.358208955222</v>
      </c>
      <c r="J6" s="276">
        <v>26951.304347826084</v>
      </c>
      <c r="K6" s="276">
        <v>19582.903225806451</v>
      </c>
      <c r="L6" s="276">
        <v>10249.911111111111</v>
      </c>
      <c r="M6" s="276">
        <v>10351.746987951807</v>
      </c>
      <c r="N6" s="276">
        <v>13560.238095238095</v>
      </c>
      <c r="O6" s="276">
        <v>13489.007092198583</v>
      </c>
      <c r="P6" s="276">
        <v>13722.420382165606</v>
      </c>
      <c r="Q6" s="276">
        <v>15781.533333333333</v>
      </c>
      <c r="R6" s="276">
        <v>14296.540880503144</v>
      </c>
      <c r="S6" s="276">
        <v>12765.804195804196</v>
      </c>
      <c r="U6" s="70"/>
      <c r="V6" s="30"/>
      <c r="W6" s="31"/>
    </row>
    <row r="7" spans="1:23" ht="15" customHeight="1">
      <c r="A7" s="403"/>
      <c r="B7" s="11" t="s">
        <v>237</v>
      </c>
      <c r="C7" s="11"/>
      <c r="D7" s="9">
        <v>100</v>
      </c>
      <c r="E7" s="277">
        <v>8.3916197237191064</v>
      </c>
      <c r="F7" s="277">
        <v>4.8402470537027753</v>
      </c>
      <c r="G7" s="277">
        <v>6.2807022433764832</v>
      </c>
      <c r="H7" s="277">
        <v>7.8138819756906788</v>
      </c>
      <c r="I7" s="277">
        <v>6.092757600673866</v>
      </c>
      <c r="J7" s="277">
        <v>6.0270628617950583</v>
      </c>
      <c r="K7" s="277">
        <v>7.8700158127592985</v>
      </c>
      <c r="L7" s="277">
        <v>7.474453756510731</v>
      </c>
      <c r="M7" s="277">
        <v>5.5692739191886647</v>
      </c>
      <c r="N7" s="277">
        <v>5.537512279276859</v>
      </c>
      <c r="O7" s="277">
        <v>6.1641888806387852</v>
      </c>
      <c r="P7" s="277">
        <v>6.9824400264075352</v>
      </c>
      <c r="Q7" s="277">
        <v>7.6721537600434031</v>
      </c>
      <c r="R7" s="277">
        <v>7.3672420168900619</v>
      </c>
      <c r="S7" s="277">
        <v>5.9164480893266953</v>
      </c>
      <c r="U7" s="70"/>
      <c r="V7" s="30"/>
      <c r="W7" s="31"/>
    </row>
    <row r="8" spans="1:23" ht="15" customHeight="1">
      <c r="A8" s="403"/>
      <c r="B8" s="8" t="s">
        <v>238</v>
      </c>
      <c r="C8" s="8"/>
      <c r="D8" s="12">
        <v>100</v>
      </c>
      <c r="E8" s="24">
        <v>8.6935405536668267</v>
      </c>
      <c r="F8" s="24">
        <v>3.0597377367654199</v>
      </c>
      <c r="G8" s="24">
        <v>3.1083050024283634</v>
      </c>
      <c r="H8" s="24">
        <v>11.024769305488102</v>
      </c>
      <c r="I8" s="24">
        <v>3.2540067994171933</v>
      </c>
      <c r="J8" s="24">
        <v>3.3511413307430793</v>
      </c>
      <c r="K8" s="24">
        <v>6.0223409422049539</v>
      </c>
      <c r="L8" s="24">
        <v>10.927634774162215</v>
      </c>
      <c r="M8" s="24">
        <v>8.062166100048568</v>
      </c>
      <c r="N8" s="24">
        <v>6.1194754735308399</v>
      </c>
      <c r="O8" s="24">
        <v>6.8479844584749872</v>
      </c>
      <c r="P8" s="24">
        <v>7.6250607090820779</v>
      </c>
      <c r="Q8" s="24">
        <v>7.2850898494414755</v>
      </c>
      <c r="R8" s="24">
        <v>7.7221952404079657</v>
      </c>
      <c r="S8" s="24">
        <v>6.9451189898008749</v>
      </c>
      <c r="U8" s="70"/>
      <c r="V8" s="30"/>
      <c r="W8" s="31"/>
    </row>
    <row r="9" spans="1:23" ht="15" customHeight="1">
      <c r="A9" s="403"/>
      <c r="B9" s="11" t="s">
        <v>9</v>
      </c>
      <c r="C9" s="11"/>
      <c r="D9" s="12">
        <v>89.202835143366784</v>
      </c>
      <c r="E9" s="24">
        <v>101.24271391932851</v>
      </c>
      <c r="F9" s="24">
        <v>80.450201176854392</v>
      </c>
      <c r="G9" s="24">
        <v>90.051986267778332</v>
      </c>
      <c r="H9" s="24">
        <v>92.737184559922625</v>
      </c>
      <c r="I9" s="24">
        <v>85.782903904883327</v>
      </c>
      <c r="J9" s="24">
        <v>84.766172218855246</v>
      </c>
      <c r="K9" s="24">
        <v>89.869429241595</v>
      </c>
      <c r="L9" s="24">
        <v>93.495109798855879</v>
      </c>
      <c r="M9" s="24">
        <v>94.393601737576219</v>
      </c>
      <c r="N9" s="24">
        <v>88.751781354602798</v>
      </c>
      <c r="O9" s="24">
        <v>89.574465964254742</v>
      </c>
      <c r="P9" s="24">
        <v>88.406037920660467</v>
      </c>
      <c r="Q9" s="24">
        <v>84.406742693338316</v>
      </c>
      <c r="R9" s="24">
        <v>82.816910469726338</v>
      </c>
      <c r="S9" s="24">
        <v>88.045863337144979</v>
      </c>
      <c r="U9" s="273" t="s">
        <v>228</v>
      </c>
      <c r="V9" s="30"/>
      <c r="W9" s="31"/>
    </row>
    <row r="10" spans="1:23" ht="15" customHeight="1">
      <c r="A10" s="403"/>
      <c r="B10" s="13" t="s">
        <v>10</v>
      </c>
      <c r="C10" s="13"/>
      <c r="D10" s="29">
        <v>38.9</v>
      </c>
      <c r="E10" s="278">
        <v>37.799999999999997</v>
      </c>
      <c r="F10" s="278">
        <v>42.5</v>
      </c>
      <c r="G10" s="278">
        <v>39.200000000000003</v>
      </c>
      <c r="H10" s="278">
        <v>35</v>
      </c>
      <c r="I10" s="278">
        <v>40.299999999999997</v>
      </c>
      <c r="J10" s="278">
        <v>41.3</v>
      </c>
      <c r="K10" s="278">
        <v>37.700000000000003</v>
      </c>
      <c r="L10" s="278">
        <v>31.8</v>
      </c>
      <c r="M10" s="278">
        <v>38.4</v>
      </c>
      <c r="N10" s="278">
        <v>39.6</v>
      </c>
      <c r="O10" s="278">
        <v>40.700000000000003</v>
      </c>
      <c r="P10" s="278">
        <v>40.200000000000003</v>
      </c>
      <c r="Q10" s="278">
        <v>41.3</v>
      </c>
      <c r="R10" s="278">
        <v>41.1</v>
      </c>
      <c r="S10" s="278">
        <v>39.799999999999997</v>
      </c>
      <c r="U10" s="70"/>
      <c r="V10" s="30"/>
      <c r="W10" s="31"/>
    </row>
    <row r="11" spans="1:23" ht="15" customHeight="1">
      <c r="A11" s="403"/>
      <c r="B11" s="14" t="s">
        <v>11</v>
      </c>
      <c r="C11" s="322">
        <v>1</v>
      </c>
      <c r="D11" s="9">
        <v>18.973039508003755</v>
      </c>
      <c r="E11" s="277">
        <v>18.22630040279757</v>
      </c>
      <c r="F11" s="277">
        <v>11.426486146264379</v>
      </c>
      <c r="G11" s="277">
        <v>17.448053757780325</v>
      </c>
      <c r="H11" s="277">
        <v>24.315693430656935</v>
      </c>
      <c r="I11" s="277">
        <v>17.243598950935485</v>
      </c>
      <c r="J11" s="277">
        <v>17.149632465625992</v>
      </c>
      <c r="K11" s="277">
        <v>21.21411776332857</v>
      </c>
      <c r="L11" s="277">
        <v>28.912654271483131</v>
      </c>
      <c r="M11" s="277">
        <v>19.668649107901444</v>
      </c>
      <c r="N11" s="277">
        <v>19.818564906941354</v>
      </c>
      <c r="O11" s="277">
        <v>19.472823543639546</v>
      </c>
      <c r="P11" s="277">
        <v>18.429102589692292</v>
      </c>
      <c r="Q11" s="277">
        <v>17.188912450260631</v>
      </c>
      <c r="R11" s="277">
        <v>13.750434388622757</v>
      </c>
      <c r="S11" s="277">
        <v>16.357142074526948</v>
      </c>
      <c r="U11" s="70"/>
      <c r="V11" s="30"/>
      <c r="W11" s="31"/>
    </row>
    <row r="12" spans="1:23" ht="15" customHeight="1">
      <c r="A12" s="403"/>
      <c r="B12" s="8" t="s">
        <v>12</v>
      </c>
      <c r="C12" s="323"/>
      <c r="D12" s="12">
        <v>63.99444896731606</v>
      </c>
      <c r="E12" s="24">
        <v>66.881775244362572</v>
      </c>
      <c r="F12" s="24">
        <v>67.5</v>
      </c>
      <c r="G12" s="24">
        <v>65.8</v>
      </c>
      <c r="H12" s="24">
        <v>62.268165228931657</v>
      </c>
      <c r="I12" s="24">
        <v>64.677061555403057</v>
      </c>
      <c r="J12" s="24">
        <v>63.672440030327635</v>
      </c>
      <c r="K12" s="24">
        <v>62.453519352009323</v>
      </c>
      <c r="L12" s="24">
        <v>60.291484777679997</v>
      </c>
      <c r="M12" s="24">
        <v>63.2</v>
      </c>
      <c r="N12" s="24">
        <v>61.957743181552146</v>
      </c>
      <c r="O12" s="24">
        <v>61.826766850875217</v>
      </c>
      <c r="P12" s="24">
        <v>63.45976205838528</v>
      </c>
      <c r="Q12" s="24">
        <v>63.067408990681528</v>
      </c>
      <c r="R12" s="24">
        <v>67.099999999999994</v>
      </c>
      <c r="S12" s="24">
        <v>66.5</v>
      </c>
      <c r="U12" s="70"/>
      <c r="V12" s="30"/>
      <c r="W12" s="31"/>
    </row>
    <row r="13" spans="1:23" ht="15" customHeight="1">
      <c r="A13" s="403"/>
      <c r="B13" s="13" t="s">
        <v>61</v>
      </c>
      <c r="C13" s="324"/>
      <c r="D13" s="12">
        <v>17.032511524680189</v>
      </c>
      <c r="E13" s="24">
        <v>14.891924352839858</v>
      </c>
      <c r="F13" s="24">
        <v>21.145527834692594</v>
      </c>
      <c r="G13" s="24">
        <v>16.829756706819847</v>
      </c>
      <c r="H13" s="24">
        <v>13.416141340411414</v>
      </c>
      <c r="I13" s="24">
        <v>18.079339493661458</v>
      </c>
      <c r="J13" s="24">
        <v>19.177927504046373</v>
      </c>
      <c r="K13" s="24">
        <v>16.332362884662107</v>
      </c>
      <c r="L13" s="24">
        <v>10.79586095083687</v>
      </c>
      <c r="M13" s="24">
        <v>17.056947661223681</v>
      </c>
      <c r="N13" s="24">
        <v>18.223691911506496</v>
      </c>
      <c r="O13" s="24">
        <v>18.700409605485245</v>
      </c>
      <c r="P13" s="24">
        <v>18.111135351922425</v>
      </c>
      <c r="Q13" s="24">
        <v>19.743678559057845</v>
      </c>
      <c r="R13" s="24">
        <v>19.050635417079061</v>
      </c>
      <c r="S13" s="24">
        <v>17.067131227470444</v>
      </c>
      <c r="U13" s="70"/>
      <c r="V13" s="30"/>
      <c r="W13" s="31"/>
    </row>
    <row r="14" spans="1:23" ht="15" customHeight="1" thickBot="1">
      <c r="A14" s="404"/>
      <c r="B14" s="15" t="s">
        <v>239</v>
      </c>
      <c r="C14" s="15"/>
      <c r="D14" s="16">
        <v>63.5</v>
      </c>
      <c r="E14" s="279">
        <v>47.4</v>
      </c>
      <c r="F14" s="279">
        <v>46</v>
      </c>
      <c r="G14" s="279">
        <v>50.5</v>
      </c>
      <c r="H14" s="279">
        <v>64.3</v>
      </c>
      <c r="I14" s="279">
        <v>57.7</v>
      </c>
      <c r="J14" s="279">
        <v>69.900000000000006</v>
      </c>
      <c r="K14" s="279">
        <v>67.3</v>
      </c>
      <c r="L14" s="279">
        <v>73.900000000000006</v>
      </c>
      <c r="M14" s="279">
        <v>68.7</v>
      </c>
      <c r="N14" s="279">
        <v>75.2</v>
      </c>
      <c r="O14" s="279">
        <v>75.599999999999994</v>
      </c>
      <c r="P14" s="279">
        <v>65.5</v>
      </c>
      <c r="Q14" s="279">
        <v>67</v>
      </c>
      <c r="R14" s="279">
        <v>55.4</v>
      </c>
      <c r="S14" s="279">
        <v>68.8</v>
      </c>
      <c r="U14" s="70"/>
      <c r="V14" s="30"/>
      <c r="W14" s="31"/>
    </row>
    <row r="15" spans="1:23" ht="15" customHeight="1">
      <c r="A15" s="320" t="s">
        <v>348</v>
      </c>
      <c r="B15" s="19" t="s">
        <v>96</v>
      </c>
      <c r="C15" s="263"/>
      <c r="D15" s="17">
        <v>1.1080050719407561</v>
      </c>
      <c r="E15" s="280">
        <v>1.1290143429793318</v>
      </c>
      <c r="F15" s="280">
        <v>1.2940556710038942</v>
      </c>
      <c r="G15" s="280">
        <v>1.1165486136410294</v>
      </c>
      <c r="H15" s="280">
        <v>1.3014959552490675</v>
      </c>
      <c r="I15" s="280">
        <v>0.88805105524874972</v>
      </c>
      <c r="J15" s="280">
        <v>0.85680462833100512</v>
      </c>
      <c r="K15" s="280">
        <v>1.2346412630525954</v>
      </c>
      <c r="L15" s="280">
        <v>1.3486074504553951</v>
      </c>
      <c r="M15" s="280">
        <v>1.1426919774037945</v>
      </c>
      <c r="N15" s="280">
        <v>0.99330485484295272</v>
      </c>
      <c r="O15" s="280">
        <v>0.93510906902738966</v>
      </c>
      <c r="P15" s="280">
        <v>0.95932768776366129</v>
      </c>
      <c r="Q15" s="280">
        <v>0.98297306906027748</v>
      </c>
      <c r="R15" s="280">
        <v>1.2505784251831848</v>
      </c>
      <c r="S15" s="280">
        <v>1.0137901562621037</v>
      </c>
      <c r="U15" s="70"/>
      <c r="V15" s="30"/>
      <c r="W15" s="31"/>
    </row>
    <row r="16" spans="1:23" ht="15" customHeight="1">
      <c r="A16" s="398"/>
      <c r="B16" s="19" t="s">
        <v>97</v>
      </c>
      <c r="C16" s="19"/>
      <c r="D16" s="18">
        <v>5.2040051767590763</v>
      </c>
      <c r="E16" s="281">
        <v>5.6302783859868626</v>
      </c>
      <c r="F16" s="281">
        <v>4.230317273795535</v>
      </c>
      <c r="G16" s="281">
        <v>8.1538783190466226</v>
      </c>
      <c r="H16" s="281">
        <v>5.7498057498057502</v>
      </c>
      <c r="I16" s="281">
        <v>4.1917736442232121</v>
      </c>
      <c r="J16" s="281">
        <v>4.1276829939460651</v>
      </c>
      <c r="K16" s="281">
        <v>6.4324591786244429</v>
      </c>
      <c r="L16" s="281">
        <v>7.1774067717272585</v>
      </c>
      <c r="M16" s="281">
        <v>8.1654872074033751</v>
      </c>
      <c r="N16" s="281">
        <v>5.0928699820251646</v>
      </c>
      <c r="O16" s="281">
        <v>2.7862914460852606</v>
      </c>
      <c r="P16" s="281">
        <v>5.5793991416309012</v>
      </c>
      <c r="Q16" s="281">
        <v>2.204666544185192</v>
      </c>
      <c r="R16" s="281">
        <v>2.7932960893854748</v>
      </c>
      <c r="S16" s="281">
        <v>5.35410075444147</v>
      </c>
      <c r="U16" s="70"/>
      <c r="V16" s="30"/>
      <c r="W16" s="31"/>
    </row>
    <row r="17" spans="1:23" s="34" customFormat="1" ht="15" customHeight="1">
      <c r="A17" s="398"/>
      <c r="B17" s="19" t="s">
        <v>62</v>
      </c>
      <c r="C17" s="19"/>
      <c r="D17" s="33">
        <v>7.7048547719187885</v>
      </c>
      <c r="E17" s="282">
        <v>8.1238853835827882</v>
      </c>
      <c r="F17" s="282">
        <v>9.8374049073181187</v>
      </c>
      <c r="G17" s="282">
        <v>7.6878594810049456</v>
      </c>
      <c r="H17" s="282">
        <v>8.5208996542664668</v>
      </c>
      <c r="I17" s="282">
        <v>6.2264843779103485</v>
      </c>
      <c r="J17" s="282">
        <v>5.9609952925353058</v>
      </c>
      <c r="K17" s="282">
        <v>7.6810865605709715</v>
      </c>
      <c r="L17" s="282">
        <v>9.1935063807622193</v>
      </c>
      <c r="M17" s="282">
        <v>6.4693448550948274</v>
      </c>
      <c r="N17" s="282">
        <v>6.1237273946057345</v>
      </c>
      <c r="O17" s="282">
        <v>5.7003128861777936</v>
      </c>
      <c r="P17" s="282">
        <v>6.7569136461792088</v>
      </c>
      <c r="Q17" s="282">
        <v>7.6315233467145571</v>
      </c>
      <c r="R17" s="282">
        <v>11.343435943467624</v>
      </c>
      <c r="S17" s="282">
        <v>7.1715024544179524</v>
      </c>
      <c r="U17" s="71"/>
      <c r="V17" s="35"/>
      <c r="W17" s="36"/>
    </row>
    <row r="18" spans="1:23" ht="15" customHeight="1">
      <c r="A18" s="398"/>
      <c r="B18" s="19" t="s">
        <v>63</v>
      </c>
      <c r="C18" s="19"/>
      <c r="D18" s="32">
        <v>9.1174114801038986</v>
      </c>
      <c r="E18" s="283">
        <v>7.1760987554981295</v>
      </c>
      <c r="F18" s="283">
        <v>10.520465016607735</v>
      </c>
      <c r="G18" s="283">
        <v>9.7066325213494284</v>
      </c>
      <c r="H18" s="283">
        <v>8.2718719001232692</v>
      </c>
      <c r="I18" s="283">
        <v>9.7920779960299509</v>
      </c>
      <c r="J18" s="283">
        <v>9.7162071284465377</v>
      </c>
      <c r="K18" s="283">
        <v>8.8348978464936501</v>
      </c>
      <c r="L18" s="283">
        <v>6.3286743640941046</v>
      </c>
      <c r="M18" s="283">
        <v>9.9223795077241999</v>
      </c>
      <c r="N18" s="283">
        <v>9.9759383177898382</v>
      </c>
      <c r="O18" s="283">
        <v>10.538216811716142</v>
      </c>
      <c r="P18" s="283">
        <v>9.3528687858453115</v>
      </c>
      <c r="Q18" s="283">
        <v>9.8964715825058089</v>
      </c>
      <c r="R18" s="283">
        <v>8.9365858809863248</v>
      </c>
      <c r="S18" s="283">
        <v>9.6971423562412351</v>
      </c>
      <c r="U18" s="72"/>
      <c r="V18" s="30"/>
      <c r="W18" s="31"/>
    </row>
    <row r="19" spans="1:23" ht="15" customHeight="1">
      <c r="A19" s="398"/>
      <c r="B19" s="20" t="s">
        <v>64</v>
      </c>
      <c r="C19" s="20"/>
      <c r="D19" s="21">
        <v>-1.41255670818511</v>
      </c>
      <c r="E19" s="284">
        <v>0.94778662808465874</v>
      </c>
      <c r="F19" s="284">
        <v>-0.68306010928961669</v>
      </c>
      <c r="G19" s="284">
        <v>-2.0187730403444828</v>
      </c>
      <c r="H19" s="284">
        <v>0.24902775414319755</v>
      </c>
      <c r="I19" s="284">
        <v>-3.5655936181196024</v>
      </c>
      <c r="J19" s="284">
        <v>-3.7552118359112319</v>
      </c>
      <c r="K19" s="284">
        <v>-1.1538112859226786</v>
      </c>
      <c r="L19" s="284">
        <v>2.8648320166681147</v>
      </c>
      <c r="M19" s="284">
        <v>-3.4530346526293725</v>
      </c>
      <c r="N19" s="284">
        <v>-3.8522109231841037</v>
      </c>
      <c r="O19" s="284">
        <v>-4.837903925538348</v>
      </c>
      <c r="P19" s="284">
        <v>-2.5959551396661027</v>
      </c>
      <c r="Q19" s="284">
        <v>-2.2649482357912518</v>
      </c>
      <c r="R19" s="284">
        <v>2.4068500624812987</v>
      </c>
      <c r="S19" s="284">
        <v>-2.5256399018232827</v>
      </c>
      <c r="U19" s="69"/>
    </row>
    <row r="20" spans="1:23" ht="15" customHeight="1">
      <c r="A20" s="398"/>
      <c r="B20" s="19" t="s">
        <v>93</v>
      </c>
      <c r="C20" s="322">
        <v>2</v>
      </c>
      <c r="D20" s="12">
        <v>36.5</v>
      </c>
      <c r="E20" s="24">
        <v>37.299999999999997</v>
      </c>
      <c r="F20" s="24">
        <v>50.4</v>
      </c>
      <c r="G20" s="24">
        <v>38.200000000000003</v>
      </c>
      <c r="H20" s="24">
        <v>29.5</v>
      </c>
      <c r="I20" s="24">
        <v>42.6</v>
      </c>
      <c r="J20" s="24">
        <v>40.4</v>
      </c>
      <c r="K20" s="24">
        <v>33</v>
      </c>
      <c r="L20" s="24">
        <v>27.6</v>
      </c>
      <c r="M20" s="24">
        <v>30.2</v>
      </c>
      <c r="N20" s="24">
        <v>30</v>
      </c>
      <c r="O20" s="24">
        <v>31.2</v>
      </c>
      <c r="P20" s="24">
        <v>35.799999999999997</v>
      </c>
      <c r="Q20" s="24">
        <v>37.4</v>
      </c>
      <c r="R20" s="24">
        <v>47.2</v>
      </c>
      <c r="S20" s="24">
        <v>36.1</v>
      </c>
      <c r="U20" s="31"/>
    </row>
    <row r="21" spans="1:23" s="25" customFormat="1" ht="15" customHeight="1">
      <c r="A21" s="398"/>
      <c r="B21" s="22" t="s">
        <v>94</v>
      </c>
      <c r="C21" s="323"/>
      <c r="D21" s="23">
        <v>46</v>
      </c>
      <c r="E21" s="24">
        <v>40.6</v>
      </c>
      <c r="F21" s="24">
        <v>37</v>
      </c>
      <c r="G21" s="24">
        <v>42.5</v>
      </c>
      <c r="H21" s="24">
        <v>41.5</v>
      </c>
      <c r="I21" s="24">
        <v>44.4</v>
      </c>
      <c r="J21" s="24">
        <v>47.6</v>
      </c>
      <c r="K21" s="24">
        <v>51.1</v>
      </c>
      <c r="L21" s="24">
        <v>42.6</v>
      </c>
      <c r="M21" s="24">
        <v>48.9</v>
      </c>
      <c r="N21" s="24">
        <v>53.2</v>
      </c>
      <c r="O21" s="24">
        <v>50.7</v>
      </c>
      <c r="P21" s="24">
        <v>49.7</v>
      </c>
      <c r="Q21" s="24">
        <v>47.7</v>
      </c>
      <c r="R21" s="24">
        <v>42.3</v>
      </c>
      <c r="S21" s="24">
        <v>51.3</v>
      </c>
    </row>
    <row r="22" spans="1:23" ht="15" customHeight="1" thickBot="1">
      <c r="A22" s="399"/>
      <c r="B22" s="113" t="s">
        <v>95</v>
      </c>
      <c r="C22" s="324"/>
      <c r="D22" s="26">
        <v>17.5</v>
      </c>
      <c r="E22" s="285">
        <v>22.1</v>
      </c>
      <c r="F22" s="285">
        <v>12.6</v>
      </c>
      <c r="G22" s="285">
        <v>19.3</v>
      </c>
      <c r="H22" s="285">
        <v>29</v>
      </c>
      <c r="I22" s="285">
        <v>13</v>
      </c>
      <c r="J22" s="285">
        <v>12</v>
      </c>
      <c r="K22" s="285">
        <v>15.9</v>
      </c>
      <c r="L22" s="285">
        <v>29.8</v>
      </c>
      <c r="M22" s="285">
        <v>20.9</v>
      </c>
      <c r="N22" s="285">
        <v>16.8</v>
      </c>
      <c r="O22" s="285">
        <v>18.100000000000001</v>
      </c>
      <c r="P22" s="285">
        <v>14.5</v>
      </c>
      <c r="Q22" s="285">
        <v>14.9</v>
      </c>
      <c r="R22" s="285">
        <v>10.5</v>
      </c>
      <c r="S22" s="285">
        <v>12.6</v>
      </c>
    </row>
    <row r="23" spans="1:23" ht="15" customHeight="1">
      <c r="A23" s="321" t="s">
        <v>3</v>
      </c>
      <c r="B23" s="27" t="s">
        <v>22</v>
      </c>
      <c r="C23" s="264"/>
      <c r="D23" s="267">
        <v>2.2999999999999998</v>
      </c>
      <c r="E23" s="286">
        <v>2.6</v>
      </c>
      <c r="F23" s="286">
        <v>1.8</v>
      </c>
      <c r="G23" s="286">
        <v>2.2000000000000002</v>
      </c>
      <c r="H23" s="286">
        <v>2.6</v>
      </c>
      <c r="I23" s="286">
        <v>2.1</v>
      </c>
      <c r="J23" s="286">
        <v>2</v>
      </c>
      <c r="K23" s="286">
        <v>2.5</v>
      </c>
      <c r="L23" s="287">
        <v>3.5</v>
      </c>
      <c r="M23" s="287">
        <v>2.6</v>
      </c>
      <c r="N23" s="287">
        <v>2.5</v>
      </c>
      <c r="O23" s="286">
        <v>2.2000000000000002</v>
      </c>
      <c r="P23" s="286">
        <v>2.2000000000000002</v>
      </c>
      <c r="Q23" s="286">
        <v>2.1</v>
      </c>
      <c r="R23" s="286">
        <v>1.9</v>
      </c>
      <c r="S23" s="286">
        <v>2.1</v>
      </c>
    </row>
    <row r="24" spans="1:23" ht="15" customHeight="1">
      <c r="A24" s="318"/>
      <c r="B24" s="8" t="s">
        <v>23</v>
      </c>
      <c r="C24" s="8"/>
      <c r="D24" s="268">
        <v>37.17156996062387</v>
      </c>
      <c r="E24" s="24">
        <v>24.406707619442784</v>
      </c>
      <c r="F24" s="24">
        <v>54.234477892756352</v>
      </c>
      <c r="G24" s="24">
        <v>41.322974722738273</v>
      </c>
      <c r="H24" s="24">
        <v>31.329690346083787</v>
      </c>
      <c r="I24" s="24">
        <v>43.389062812229398</v>
      </c>
      <c r="J24" s="24">
        <v>44.95057455050511</v>
      </c>
      <c r="K24" s="24">
        <v>30.024327952918849</v>
      </c>
      <c r="L24" s="24">
        <v>13.248666343355964</v>
      </c>
      <c r="M24" s="24">
        <v>26.57105057429791</v>
      </c>
      <c r="N24" s="24">
        <v>23.57387399404206</v>
      </c>
      <c r="O24" s="24">
        <v>39.186333215921096</v>
      </c>
      <c r="P24" s="24">
        <v>37.92305644847567</v>
      </c>
      <c r="Q24" s="24">
        <v>41.575158613958031</v>
      </c>
      <c r="R24" s="24">
        <v>48.608432750449424</v>
      </c>
      <c r="S24" s="24">
        <v>42.563016457190471</v>
      </c>
    </row>
    <row r="25" spans="1:23" ht="15" customHeight="1">
      <c r="A25" s="318"/>
      <c r="B25" s="265" t="s">
        <v>24</v>
      </c>
      <c r="C25" s="265"/>
      <c r="D25" s="266">
        <v>48.9274441607527</v>
      </c>
      <c r="E25" s="288">
        <v>53.064677922881486</v>
      </c>
      <c r="F25" s="288">
        <v>44.878374025156766</v>
      </c>
      <c r="G25" s="288">
        <v>47.975139469798535</v>
      </c>
      <c r="H25" s="288">
        <v>43.072905752832895</v>
      </c>
      <c r="I25" s="288">
        <v>47.504185885386931</v>
      </c>
      <c r="J25" s="288">
        <v>49.562280499371944</v>
      </c>
      <c r="K25" s="288">
        <v>49.449199372863497</v>
      </c>
      <c r="L25" s="288">
        <v>49.033823608129083</v>
      </c>
      <c r="M25" s="288">
        <v>47.014553073820146</v>
      </c>
      <c r="N25" s="288">
        <v>60.893810757799194</v>
      </c>
      <c r="O25" s="288">
        <v>48.32298057585092</v>
      </c>
      <c r="P25" s="288">
        <v>51.006310714823769</v>
      </c>
      <c r="Q25" s="288">
        <v>51.887304956690571</v>
      </c>
      <c r="R25" s="288">
        <v>44.269647032680666</v>
      </c>
      <c r="S25" s="288">
        <v>46.062433142079165</v>
      </c>
    </row>
    <row r="26" spans="1:23" ht="15" customHeight="1">
      <c r="A26" s="318"/>
      <c r="B26" s="11" t="s">
        <v>25</v>
      </c>
      <c r="C26" s="325">
        <v>3</v>
      </c>
      <c r="D26" s="9">
        <v>62.036325367451425</v>
      </c>
      <c r="E26" s="277">
        <v>73.156366065193851</v>
      </c>
      <c r="F26" s="277">
        <v>45.602069614299154</v>
      </c>
      <c r="G26" s="277">
        <v>57.717727861284693</v>
      </c>
      <c r="H26" s="277">
        <v>68.340500749075787</v>
      </c>
      <c r="I26" s="277">
        <v>56.425542307777697</v>
      </c>
      <c r="J26" s="277">
        <v>54.177020149958224</v>
      </c>
      <c r="K26" s="277">
        <v>69.795988411414953</v>
      </c>
      <c r="L26" s="277">
        <v>86.448229873908815</v>
      </c>
      <c r="M26" s="277">
        <v>72.665223404895059</v>
      </c>
      <c r="N26" s="277">
        <v>76.211225230833065</v>
      </c>
      <c r="O26" s="277">
        <v>60.813666784078904</v>
      </c>
      <c r="P26" s="277">
        <v>61.374664728404419</v>
      </c>
      <c r="Q26" s="277">
        <v>57.315415185107724</v>
      </c>
      <c r="R26" s="277">
        <v>49.963229285831019</v>
      </c>
      <c r="S26" s="277">
        <v>55.927829085943102</v>
      </c>
    </row>
    <row r="27" spans="1:23" ht="15" customHeight="1" thickBot="1">
      <c r="A27" s="319"/>
      <c r="B27" s="67" t="s">
        <v>26</v>
      </c>
      <c r="C27" s="326"/>
      <c r="D27" s="68">
        <v>37.963674632548575</v>
      </c>
      <c r="E27" s="285">
        <v>26.843633934806149</v>
      </c>
      <c r="F27" s="285">
        <v>54.397930385700846</v>
      </c>
      <c r="G27" s="285">
        <v>42.282272138715307</v>
      </c>
      <c r="H27" s="285">
        <v>31.659499250924217</v>
      </c>
      <c r="I27" s="285">
        <v>43.574457692222296</v>
      </c>
      <c r="J27" s="285">
        <v>45.822979850041776</v>
      </c>
      <c r="K27" s="285">
        <v>30.20401158858504</v>
      </c>
      <c r="L27" s="289">
        <v>13.551770126091172</v>
      </c>
      <c r="M27" s="285">
        <v>27.334776595104938</v>
      </c>
      <c r="N27" s="285">
        <v>23.788774769166928</v>
      </c>
      <c r="O27" s="285">
        <v>39.186333215921096</v>
      </c>
      <c r="P27" s="285">
        <v>38.625335271595581</v>
      </c>
      <c r="Q27" s="285">
        <v>42.684584814892283</v>
      </c>
      <c r="R27" s="285">
        <v>50.036770714168973</v>
      </c>
      <c r="S27" s="285">
        <v>44.072170914056898</v>
      </c>
    </row>
    <row r="28" spans="1:23" ht="15.75" customHeight="1">
      <c r="A28" s="385" t="s">
        <v>313</v>
      </c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</row>
    <row r="29" spans="1:23" ht="15.75" customHeight="1">
      <c r="A29" s="386" t="s">
        <v>314</v>
      </c>
      <c r="B29" s="311"/>
      <c r="D29" s="31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28"/>
    </row>
    <row r="30" spans="1:23" ht="15.75" customHeight="1">
      <c r="A30" s="387" t="s">
        <v>315</v>
      </c>
      <c r="B30" s="311"/>
      <c r="C30" s="310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3" ht="15.75" customHeight="1">
      <c r="A31" s="315"/>
    </row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6">
    <mergeCell ref="A4:A14"/>
    <mergeCell ref="A15:A22"/>
    <mergeCell ref="A23:A27"/>
    <mergeCell ref="C11:C13"/>
    <mergeCell ref="C20:C22"/>
    <mergeCell ref="C26:C27"/>
  </mergeCells>
  <pageMargins left="0.70866141732283472" right="0.70866141732283472" top="0.74803149606299213" bottom="0.74803149606299213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J996"/>
  <sheetViews>
    <sheetView topLeftCell="A13" zoomScaleNormal="100" workbookViewId="0">
      <selection activeCell="B14" sqref="B14"/>
    </sheetView>
  </sheetViews>
  <sheetFormatPr baseColWidth="10" defaultColWidth="14.42578125" defaultRowHeight="15" customHeight="1"/>
  <cols>
    <col min="1" max="1" width="7.28515625" style="76" customWidth="1"/>
    <col min="2" max="2" width="72.28515625" style="76" customWidth="1"/>
    <col min="3" max="3" width="9" style="226" hidden="1" customWidth="1"/>
    <col min="4" max="4" width="11.28515625" style="76" customWidth="1"/>
    <col min="5" max="19" width="8" style="76" customWidth="1"/>
    <col min="20" max="36" width="11.42578125" style="76" customWidth="1"/>
    <col min="37" max="16384" width="14.42578125" style="76"/>
  </cols>
  <sheetData>
    <row r="1" spans="1:36" ht="18.75">
      <c r="A1" s="73" t="s">
        <v>208</v>
      </c>
      <c r="B1" s="74"/>
      <c r="C1" s="74"/>
      <c r="D1" s="75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ht="15.75" thickBot="1">
      <c r="B2" s="78"/>
      <c r="C2" s="78"/>
      <c r="D2" s="79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36" ht="16.5" thickBot="1">
      <c r="A3" s="80"/>
      <c r="B3" s="81" t="s">
        <v>0</v>
      </c>
      <c r="C3" s="81" t="s">
        <v>225</v>
      </c>
      <c r="D3" s="80" t="s">
        <v>1</v>
      </c>
      <c r="E3" s="82">
        <v>1</v>
      </c>
      <c r="F3" s="82">
        <v>2</v>
      </c>
      <c r="G3" s="82">
        <v>3</v>
      </c>
      <c r="H3" s="82">
        <v>4</v>
      </c>
      <c r="I3" s="82">
        <v>5</v>
      </c>
      <c r="J3" s="82">
        <v>6</v>
      </c>
      <c r="K3" s="82">
        <v>7</v>
      </c>
      <c r="L3" s="82">
        <v>8</v>
      </c>
      <c r="M3" s="82">
        <v>9</v>
      </c>
      <c r="N3" s="82">
        <v>10</v>
      </c>
      <c r="O3" s="82">
        <v>11</v>
      </c>
      <c r="P3" s="82">
        <v>12</v>
      </c>
      <c r="Q3" s="82">
        <v>13</v>
      </c>
      <c r="R3" s="82">
        <v>14</v>
      </c>
      <c r="S3" s="82">
        <v>15</v>
      </c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36" s="114" customFormat="1" ht="15" customHeight="1">
      <c r="A4" s="331" t="s">
        <v>211</v>
      </c>
      <c r="B4" s="137" t="s">
        <v>108</v>
      </c>
      <c r="C4" s="336">
        <v>4</v>
      </c>
      <c r="D4" s="197">
        <v>92.300000000000011</v>
      </c>
      <c r="E4" s="138">
        <v>80.199999999999989</v>
      </c>
      <c r="F4" s="138">
        <v>96.800000000000011</v>
      </c>
      <c r="G4" s="138">
        <v>88.1</v>
      </c>
      <c r="H4" s="138">
        <v>84.3</v>
      </c>
      <c r="I4" s="138">
        <v>96</v>
      </c>
      <c r="J4" s="138">
        <v>96.6</v>
      </c>
      <c r="K4" s="138">
        <v>93.1</v>
      </c>
      <c r="L4" s="138">
        <v>82.1</v>
      </c>
      <c r="M4" s="138">
        <v>90.800000000000011</v>
      </c>
      <c r="N4" s="138">
        <v>96</v>
      </c>
      <c r="O4" s="138">
        <v>97.2</v>
      </c>
      <c r="P4" s="138">
        <v>93.1</v>
      </c>
      <c r="Q4" s="138">
        <v>97.4</v>
      </c>
      <c r="R4" s="138">
        <v>95.8</v>
      </c>
      <c r="S4" s="138">
        <v>94.4</v>
      </c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 s="114" customFormat="1" ht="15" customHeight="1">
      <c r="A5" s="332"/>
      <c r="B5" s="139" t="s">
        <v>210</v>
      </c>
      <c r="C5" s="337"/>
      <c r="D5" s="198">
        <v>7.6999999999999886</v>
      </c>
      <c r="E5" s="140">
        <v>19.8</v>
      </c>
      <c r="F5" s="140" t="s">
        <v>170</v>
      </c>
      <c r="G5" s="140" t="s">
        <v>116</v>
      </c>
      <c r="H5" s="140" t="s">
        <v>171</v>
      </c>
      <c r="I5" s="140" t="s">
        <v>122</v>
      </c>
      <c r="J5" s="140" t="s">
        <v>169</v>
      </c>
      <c r="K5" s="140" t="s">
        <v>125</v>
      </c>
      <c r="L5" s="140">
        <v>17.90000000000002</v>
      </c>
      <c r="M5" s="140" t="s">
        <v>172</v>
      </c>
      <c r="N5" s="140" t="s">
        <v>122</v>
      </c>
      <c r="O5" s="141" t="s">
        <v>65</v>
      </c>
      <c r="P5" s="141" t="s">
        <v>125</v>
      </c>
      <c r="Q5" s="141" t="s">
        <v>65</v>
      </c>
      <c r="R5" s="140" t="s">
        <v>173</v>
      </c>
      <c r="S5" s="140" t="s">
        <v>140</v>
      </c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</row>
    <row r="6" spans="1:36" ht="15" customHeight="1">
      <c r="A6" s="332"/>
      <c r="B6" s="142" t="s">
        <v>66</v>
      </c>
      <c r="C6" s="338">
        <v>5</v>
      </c>
      <c r="D6" s="199">
        <v>53</v>
      </c>
      <c r="E6" s="143">
        <v>36.200000000000003</v>
      </c>
      <c r="F6" s="143">
        <v>47.5</v>
      </c>
      <c r="G6" s="143">
        <v>45.9</v>
      </c>
      <c r="H6" s="143">
        <v>45.1</v>
      </c>
      <c r="I6" s="143">
        <v>47.1</v>
      </c>
      <c r="J6" s="143">
        <v>60.4</v>
      </c>
      <c r="K6" s="143">
        <v>50.9</v>
      </c>
      <c r="L6" s="143">
        <v>49.6</v>
      </c>
      <c r="M6" s="143">
        <v>60.7</v>
      </c>
      <c r="N6" s="143">
        <v>66.5</v>
      </c>
      <c r="O6" s="143">
        <v>67.8</v>
      </c>
      <c r="P6" s="143">
        <v>59.7</v>
      </c>
      <c r="Q6" s="143">
        <v>58.1</v>
      </c>
      <c r="R6" s="143">
        <v>48</v>
      </c>
      <c r="S6" s="143">
        <v>58.6</v>
      </c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6" ht="15" customHeight="1">
      <c r="A7" s="332"/>
      <c r="B7" s="135" t="s">
        <v>67</v>
      </c>
      <c r="C7" s="339"/>
      <c r="D7" s="196">
        <v>35.299999999999997</v>
      </c>
      <c r="E7" s="144">
        <v>44.1</v>
      </c>
      <c r="F7" s="144">
        <v>39.299999999999997</v>
      </c>
      <c r="G7" s="144">
        <v>46</v>
      </c>
      <c r="H7" s="144">
        <v>37.4</v>
      </c>
      <c r="I7" s="144">
        <v>44.4</v>
      </c>
      <c r="J7" s="144">
        <v>32.4</v>
      </c>
      <c r="K7" s="144">
        <v>33.200000000000003</v>
      </c>
      <c r="L7" s="144">
        <v>27.8</v>
      </c>
      <c r="M7" s="136">
        <v>29</v>
      </c>
      <c r="N7" s="144">
        <v>23.4</v>
      </c>
      <c r="O7" s="136" t="s">
        <v>174</v>
      </c>
      <c r="P7" s="144">
        <v>36.299999999999997</v>
      </c>
      <c r="Q7" s="144">
        <v>33</v>
      </c>
      <c r="R7" s="144">
        <v>39.799999999999997</v>
      </c>
      <c r="S7" s="144">
        <v>33.299999999999997</v>
      </c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</row>
    <row r="8" spans="1:36" ht="15" customHeight="1" thickBot="1">
      <c r="A8" s="332"/>
      <c r="B8" s="145" t="s">
        <v>212</v>
      </c>
      <c r="C8" s="340"/>
      <c r="D8" s="200">
        <v>11.7</v>
      </c>
      <c r="E8" s="146">
        <v>19.7</v>
      </c>
      <c r="F8" s="146" t="s">
        <v>175</v>
      </c>
      <c r="G8" s="146" t="s">
        <v>139</v>
      </c>
      <c r="H8" s="146">
        <v>17.5</v>
      </c>
      <c r="I8" s="146" t="s">
        <v>136</v>
      </c>
      <c r="J8" s="146" t="s">
        <v>176</v>
      </c>
      <c r="K8" s="146" t="s">
        <v>177</v>
      </c>
      <c r="L8" s="146">
        <v>22.6</v>
      </c>
      <c r="M8" s="146" t="s">
        <v>178</v>
      </c>
      <c r="N8" s="146" t="s">
        <v>179</v>
      </c>
      <c r="O8" s="146" t="s">
        <v>180</v>
      </c>
      <c r="P8" s="146" t="s">
        <v>122</v>
      </c>
      <c r="Q8" s="146" t="s">
        <v>181</v>
      </c>
      <c r="R8" s="146" t="s">
        <v>182</v>
      </c>
      <c r="S8" s="146" t="s">
        <v>139</v>
      </c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</row>
    <row r="9" spans="1:36" ht="13.5" customHeight="1">
      <c r="A9" s="333" t="s">
        <v>30</v>
      </c>
      <c r="B9" s="147" t="s">
        <v>68</v>
      </c>
      <c r="C9" s="262"/>
      <c r="D9" s="201">
        <v>680559</v>
      </c>
      <c r="E9" s="148">
        <v>62143</v>
      </c>
      <c r="F9" s="227">
        <v>37834</v>
      </c>
      <c r="G9" s="227">
        <v>68198</v>
      </c>
      <c r="H9" s="227">
        <v>54660</v>
      </c>
      <c r="I9" s="227">
        <v>36182</v>
      </c>
      <c r="J9" s="227">
        <v>40840</v>
      </c>
      <c r="K9" s="227">
        <v>39171</v>
      </c>
      <c r="L9" s="227">
        <v>57005</v>
      </c>
      <c r="M9" s="227">
        <v>46592</v>
      </c>
      <c r="N9" s="227">
        <v>35599</v>
      </c>
      <c r="O9" s="227">
        <v>36198</v>
      </c>
      <c r="P9" s="227">
        <v>37570</v>
      </c>
      <c r="Q9" s="227">
        <v>60067</v>
      </c>
      <c r="R9" s="227">
        <v>40724</v>
      </c>
      <c r="S9" s="227">
        <v>27776</v>
      </c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4" customHeight="1">
      <c r="A10" s="334"/>
      <c r="B10" s="149" t="s">
        <v>69</v>
      </c>
      <c r="C10" s="149"/>
      <c r="D10" s="201">
        <v>2383</v>
      </c>
      <c r="E10" s="150">
        <v>192</v>
      </c>
      <c r="F10" s="228">
        <v>127</v>
      </c>
      <c r="G10" s="228">
        <v>161</v>
      </c>
      <c r="H10" s="228">
        <v>195</v>
      </c>
      <c r="I10" s="228">
        <v>133</v>
      </c>
      <c r="J10" s="228">
        <v>131</v>
      </c>
      <c r="K10" s="228">
        <v>153</v>
      </c>
      <c r="L10" s="228">
        <v>156</v>
      </c>
      <c r="M10" s="228">
        <v>134</v>
      </c>
      <c r="N10" s="228">
        <v>144</v>
      </c>
      <c r="O10" s="228">
        <v>157</v>
      </c>
      <c r="P10" s="228">
        <v>173</v>
      </c>
      <c r="Q10" s="228">
        <v>225</v>
      </c>
      <c r="R10" s="228">
        <v>175</v>
      </c>
      <c r="S10" s="228">
        <v>127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1" spans="1:36" ht="26.25" customHeight="1">
      <c r="A11" s="334"/>
      <c r="B11" s="151" t="s">
        <v>316</v>
      </c>
      <c r="C11" s="151"/>
      <c r="D11" s="202">
        <v>122.13297872340425</v>
      </c>
      <c r="E11" s="152">
        <v>135.80851063829786</v>
      </c>
      <c r="F11" s="229">
        <v>91.714285714285708</v>
      </c>
      <c r="G11" s="229">
        <v>135</v>
      </c>
      <c r="H11" s="229">
        <v>128.44615384615383</v>
      </c>
      <c r="I11" s="229">
        <v>98.19047619047619</v>
      </c>
      <c r="J11" s="229">
        <v>125.14285714285714</v>
      </c>
      <c r="K11" s="229">
        <v>118.58</v>
      </c>
      <c r="L11" s="229">
        <v>152.68253968253967</v>
      </c>
      <c r="M11" s="229">
        <v>154.29729729729729</v>
      </c>
      <c r="N11" s="229">
        <v>112.48888888888889</v>
      </c>
      <c r="O11" s="229">
        <v>119.44897959183673</v>
      </c>
      <c r="P11" s="229">
        <v>115.54385964912281</v>
      </c>
      <c r="Q11" s="229">
        <v>119.30555555555556</v>
      </c>
      <c r="R11" s="229">
        <v>115.57377049180327</v>
      </c>
      <c r="S11" s="229">
        <v>102.05</v>
      </c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</row>
    <row r="12" spans="1:36" ht="25.5" customHeight="1">
      <c r="A12" s="334"/>
      <c r="B12" s="153" t="s">
        <v>317</v>
      </c>
      <c r="C12" s="153"/>
      <c r="D12" s="203">
        <v>295.52242152466368</v>
      </c>
      <c r="E12" s="154">
        <v>316.55769230769232</v>
      </c>
      <c r="F12" s="230">
        <v>261.94594594594594</v>
      </c>
      <c r="G12" s="230">
        <v>326.15686274509807</v>
      </c>
      <c r="H12" s="230">
        <v>316.42857142857144</v>
      </c>
      <c r="I12" s="230">
        <v>296.83333333333331</v>
      </c>
      <c r="J12" s="230">
        <v>322.48888888888888</v>
      </c>
      <c r="K12" s="230">
        <v>280.32307692307694</v>
      </c>
      <c r="L12" s="230">
        <v>501.98214285714283</v>
      </c>
      <c r="M12" s="230">
        <v>320.71428571428572</v>
      </c>
      <c r="N12" s="230">
        <v>261.34426229508199</v>
      </c>
      <c r="O12" s="230">
        <v>248.32876712328766</v>
      </c>
      <c r="P12" s="230">
        <v>246.47887323943661</v>
      </c>
      <c r="Q12" s="230">
        <v>269.21794871794873</v>
      </c>
      <c r="R12" s="230">
        <v>276.93103448275861</v>
      </c>
      <c r="S12" s="230">
        <v>215.92857142857142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</row>
    <row r="13" spans="1:36" ht="27.75" customHeight="1">
      <c r="A13" s="334"/>
      <c r="B13" s="153" t="s">
        <v>318</v>
      </c>
      <c r="C13" s="153"/>
      <c r="D13" s="203">
        <v>401.74749498997994</v>
      </c>
      <c r="E13" s="154">
        <v>498.2162162162162</v>
      </c>
      <c r="F13" s="230">
        <v>343.59259259259261</v>
      </c>
      <c r="G13" s="230">
        <v>398.38888888888891</v>
      </c>
      <c r="H13" s="230">
        <v>405.07894736842104</v>
      </c>
      <c r="I13" s="230">
        <v>483.53846153846155</v>
      </c>
      <c r="J13" s="230">
        <v>444.45161290322579</v>
      </c>
      <c r="K13" s="230">
        <v>360.26666666666665</v>
      </c>
      <c r="L13" s="230">
        <v>514.35483870967744</v>
      </c>
      <c r="M13" s="230">
        <v>591.5</v>
      </c>
      <c r="N13" s="230">
        <v>412.3</v>
      </c>
      <c r="O13" s="230">
        <v>346.45454545454544</v>
      </c>
      <c r="P13" s="230">
        <v>294.20512820512823</v>
      </c>
      <c r="Q13" s="230">
        <v>378.14814814814815</v>
      </c>
      <c r="R13" s="230">
        <v>288.26315789473682</v>
      </c>
      <c r="S13" s="230">
        <v>343.21739130434781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</row>
    <row r="14" spans="1:36" ht="24" customHeight="1">
      <c r="A14" s="334"/>
      <c r="B14" s="155" t="s">
        <v>319</v>
      </c>
      <c r="C14" s="155"/>
      <c r="D14" s="204">
        <v>519.32083333333333</v>
      </c>
      <c r="E14" s="156">
        <v>372.58928571428572</v>
      </c>
      <c r="F14" s="231">
        <v>714.90476190476193</v>
      </c>
      <c r="G14" s="231">
        <v>935.94117647058829</v>
      </c>
      <c r="H14" s="231">
        <v>542.25</v>
      </c>
      <c r="I14" s="231">
        <v>305.17391304347825</v>
      </c>
      <c r="J14" s="231">
        <v>561.07692307692309</v>
      </c>
      <c r="K14" s="231">
        <v>526.625</v>
      </c>
      <c r="L14" s="231">
        <v>555</v>
      </c>
      <c r="M14" s="231">
        <v>662.375</v>
      </c>
      <c r="N14" s="231">
        <v>278.25</v>
      </c>
      <c r="O14" s="231">
        <v>392</v>
      </c>
      <c r="P14" s="231">
        <v>335</v>
      </c>
      <c r="Q14" s="231">
        <v>478.95238095238096</v>
      </c>
      <c r="R14" s="231">
        <v>369.88888888888891</v>
      </c>
      <c r="S14" s="231">
        <v>463.5</v>
      </c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</row>
    <row r="15" spans="1:36" ht="13.5" customHeight="1">
      <c r="A15" s="334"/>
      <c r="B15" s="151" t="s">
        <v>70</v>
      </c>
      <c r="C15" s="151"/>
      <c r="D15" s="205">
        <v>100</v>
      </c>
      <c r="E15" s="157">
        <v>100</v>
      </c>
      <c r="F15" s="232">
        <v>100</v>
      </c>
      <c r="G15" s="232">
        <v>100</v>
      </c>
      <c r="H15" s="232">
        <v>100</v>
      </c>
      <c r="I15" s="232">
        <v>100</v>
      </c>
      <c r="J15" s="232">
        <v>100</v>
      </c>
      <c r="K15" s="232">
        <v>100</v>
      </c>
      <c r="L15" s="232">
        <v>100</v>
      </c>
      <c r="M15" s="232">
        <v>100</v>
      </c>
      <c r="N15" s="232">
        <v>100</v>
      </c>
      <c r="O15" s="232">
        <v>100</v>
      </c>
      <c r="P15" s="232">
        <v>100</v>
      </c>
      <c r="Q15" s="232">
        <v>100</v>
      </c>
      <c r="R15" s="232">
        <v>100</v>
      </c>
      <c r="S15" s="232">
        <v>100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</row>
    <row r="16" spans="1:36" ht="13.5" customHeight="1">
      <c r="A16" s="334"/>
      <c r="B16" s="158" t="s">
        <v>71</v>
      </c>
      <c r="C16" s="158"/>
      <c r="D16" s="206">
        <v>98.8</v>
      </c>
      <c r="E16" s="159">
        <v>95.4</v>
      </c>
      <c r="F16" s="233">
        <v>100</v>
      </c>
      <c r="G16" s="233">
        <v>100</v>
      </c>
      <c r="H16" s="233">
        <v>100</v>
      </c>
      <c r="I16" s="233">
        <v>100</v>
      </c>
      <c r="J16" s="233">
        <v>99</v>
      </c>
      <c r="K16" s="233">
        <v>96.5</v>
      </c>
      <c r="L16" s="233">
        <v>98.2</v>
      </c>
      <c r="M16" s="233">
        <v>100</v>
      </c>
      <c r="N16" s="233">
        <v>100</v>
      </c>
      <c r="O16" s="233">
        <v>100</v>
      </c>
      <c r="P16" s="233">
        <v>96.6</v>
      </c>
      <c r="Q16" s="233">
        <v>100</v>
      </c>
      <c r="R16" s="233">
        <v>100</v>
      </c>
      <c r="S16" s="233">
        <v>99.4</v>
      </c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</row>
    <row r="17" spans="1:36" ht="24.75" customHeight="1">
      <c r="A17" s="334"/>
      <c r="B17" s="160" t="s">
        <v>72</v>
      </c>
      <c r="C17" s="341">
        <v>6</v>
      </c>
      <c r="D17" s="207">
        <v>55.042283097112751</v>
      </c>
      <c r="E17" s="161">
        <v>69.550038286329823</v>
      </c>
      <c r="F17" s="234">
        <v>40.26627659046958</v>
      </c>
      <c r="G17" s="234">
        <v>66.563705274406033</v>
      </c>
      <c r="H17" s="234">
        <v>71.372293947277996</v>
      </c>
      <c r="I17" s="234">
        <v>49.48065605224803</v>
      </c>
      <c r="J17" s="234">
        <v>42.946082462116763</v>
      </c>
      <c r="K17" s="234">
        <v>63.779663312931788</v>
      </c>
      <c r="L17" s="234">
        <v>66.535629319134472</v>
      </c>
      <c r="M17" s="234">
        <v>54.02517384033095</v>
      </c>
      <c r="N17" s="234">
        <v>50.399738632432644</v>
      </c>
      <c r="O17" s="234">
        <v>47.469250427460423</v>
      </c>
      <c r="P17" s="234">
        <v>46.588547494964352</v>
      </c>
      <c r="Q17" s="234">
        <v>32.550151140423196</v>
      </c>
      <c r="R17" s="234">
        <v>40.833422178899433</v>
      </c>
      <c r="S17" s="234">
        <v>60.357301573193489</v>
      </c>
      <c r="T17" s="83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</row>
    <row r="18" spans="1:36" ht="25.5" customHeight="1">
      <c r="A18" s="334"/>
      <c r="B18" s="155" t="s">
        <v>73</v>
      </c>
      <c r="C18" s="342"/>
      <c r="D18" s="208">
        <v>44.957716902887249</v>
      </c>
      <c r="E18" s="162">
        <v>30.449961713670167</v>
      </c>
      <c r="F18" s="235">
        <v>59.733723409530427</v>
      </c>
      <c r="G18" s="235">
        <v>33.436294725593974</v>
      </c>
      <c r="H18" s="235">
        <v>28.627706052722008</v>
      </c>
      <c r="I18" s="235">
        <v>50.51934394775197</v>
      </c>
      <c r="J18" s="235">
        <v>57.053917537883237</v>
      </c>
      <c r="K18" s="235">
        <v>36.220336687068212</v>
      </c>
      <c r="L18" s="235">
        <v>33.464370680865521</v>
      </c>
      <c r="M18" s="235">
        <v>45.974826159669043</v>
      </c>
      <c r="N18" s="235">
        <v>49.600261367567363</v>
      </c>
      <c r="O18" s="235">
        <v>52.53074957253957</v>
      </c>
      <c r="P18" s="235">
        <v>53.411452505035648</v>
      </c>
      <c r="Q18" s="235">
        <v>67.449848859576804</v>
      </c>
      <c r="R18" s="235">
        <v>59.16657782110056</v>
      </c>
      <c r="S18" s="235">
        <v>39.642698426806504</v>
      </c>
      <c r="T18" s="83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</row>
    <row r="19" spans="1:36" ht="13.5" customHeight="1">
      <c r="A19" s="334"/>
      <c r="B19" s="142" t="s">
        <v>320</v>
      </c>
      <c r="C19" s="336">
        <v>7</v>
      </c>
      <c r="D19" s="207">
        <v>17.5</v>
      </c>
      <c r="E19" s="161">
        <v>25.9</v>
      </c>
      <c r="F19" s="234" t="s">
        <v>183</v>
      </c>
      <c r="G19" s="234">
        <v>16.399999999999999</v>
      </c>
      <c r="H19" s="234">
        <v>31.1</v>
      </c>
      <c r="I19" s="234" t="s">
        <v>184</v>
      </c>
      <c r="J19" s="234" t="s">
        <v>114</v>
      </c>
      <c r="K19" s="234">
        <v>17.7</v>
      </c>
      <c r="L19" s="234">
        <v>42</v>
      </c>
      <c r="M19" s="234">
        <v>25.2</v>
      </c>
      <c r="N19" s="234">
        <v>14.9</v>
      </c>
      <c r="O19" s="234">
        <v>15.9</v>
      </c>
      <c r="P19" s="234" t="s">
        <v>185</v>
      </c>
      <c r="Q19" s="234" t="s">
        <v>186</v>
      </c>
      <c r="R19" s="234" t="s">
        <v>187</v>
      </c>
      <c r="S19" s="234" t="s">
        <v>188</v>
      </c>
      <c r="T19" s="83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</row>
    <row r="20" spans="1:36" ht="15.75" customHeight="1">
      <c r="A20" s="334"/>
      <c r="B20" s="142" t="s">
        <v>74</v>
      </c>
      <c r="C20" s="339"/>
      <c r="D20" s="207">
        <v>19.3</v>
      </c>
      <c r="E20" s="161">
        <v>21.8</v>
      </c>
      <c r="F20" s="234" t="s">
        <v>189</v>
      </c>
      <c r="G20" s="234">
        <v>26.3</v>
      </c>
      <c r="H20" s="234">
        <v>24.1</v>
      </c>
      <c r="I20" s="234">
        <v>16</v>
      </c>
      <c r="J20" s="234">
        <v>16.3</v>
      </c>
      <c r="K20" s="234">
        <v>22.9</v>
      </c>
      <c r="L20" s="234">
        <v>31.8</v>
      </c>
      <c r="M20" s="234">
        <v>26.9</v>
      </c>
      <c r="N20" s="234">
        <v>25.7</v>
      </c>
      <c r="O20" s="234">
        <v>15.2</v>
      </c>
      <c r="P20" s="234">
        <v>16</v>
      </c>
      <c r="Q20" s="234">
        <v>11.2</v>
      </c>
      <c r="R20" s="234">
        <v>10.9</v>
      </c>
      <c r="S20" s="234">
        <v>19.5</v>
      </c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</row>
    <row r="21" spans="1:36" ht="15.75" customHeight="1">
      <c r="A21" s="334"/>
      <c r="B21" s="135" t="s">
        <v>75</v>
      </c>
      <c r="C21" s="339"/>
      <c r="D21" s="209">
        <v>19.600000000000001</v>
      </c>
      <c r="E21" s="161">
        <v>17.899999999999999</v>
      </c>
      <c r="F21" s="234">
        <v>20.3</v>
      </c>
      <c r="G21" s="234">
        <v>25.8</v>
      </c>
      <c r="H21" s="234">
        <v>16.100000000000001</v>
      </c>
      <c r="I21" s="234">
        <v>20.7</v>
      </c>
      <c r="J21" s="234">
        <v>20.100000000000001</v>
      </c>
      <c r="K21" s="234">
        <v>21.2</v>
      </c>
      <c r="L21" s="234">
        <v>12.4</v>
      </c>
      <c r="M21" s="234">
        <v>18.2</v>
      </c>
      <c r="N21" s="234">
        <v>18.600000000000001</v>
      </c>
      <c r="O21" s="234">
        <v>23.5</v>
      </c>
      <c r="P21" s="234">
        <v>21</v>
      </c>
      <c r="Q21" s="234">
        <v>16.8</v>
      </c>
      <c r="R21" s="234">
        <v>18.7</v>
      </c>
      <c r="S21" s="234">
        <v>24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</row>
    <row r="22" spans="1:36" ht="15.75" customHeight="1" thickBot="1">
      <c r="A22" s="334"/>
      <c r="B22" s="145" t="s">
        <v>76</v>
      </c>
      <c r="C22" s="343"/>
      <c r="D22" s="210">
        <v>43.6</v>
      </c>
      <c r="E22" s="163">
        <v>34.4</v>
      </c>
      <c r="F22" s="236">
        <v>64</v>
      </c>
      <c r="G22" s="236">
        <v>31.5</v>
      </c>
      <c r="H22" s="236">
        <v>28.7</v>
      </c>
      <c r="I22" s="236">
        <v>49.7</v>
      </c>
      <c r="J22" s="236">
        <v>54.8</v>
      </c>
      <c r="K22" s="236">
        <v>38.200000000000003</v>
      </c>
      <c r="L22" s="236">
        <v>13.8</v>
      </c>
      <c r="M22" s="236">
        <v>29.7</v>
      </c>
      <c r="N22" s="236">
        <v>40.799999999999997</v>
      </c>
      <c r="O22" s="236">
        <v>45.4</v>
      </c>
      <c r="P22" s="236">
        <v>48.9</v>
      </c>
      <c r="Q22" s="236">
        <v>62.3</v>
      </c>
      <c r="R22" s="236">
        <v>64.400000000000006</v>
      </c>
      <c r="S22" s="236">
        <v>41.3</v>
      </c>
      <c r="T22" s="83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</row>
    <row r="23" spans="1:36" ht="15" customHeight="1">
      <c r="A23" s="331" t="s">
        <v>34</v>
      </c>
      <c r="B23" s="164" t="s">
        <v>321</v>
      </c>
      <c r="C23" s="344">
        <v>8</v>
      </c>
      <c r="D23" s="211">
        <v>19.100000000000001</v>
      </c>
      <c r="E23" s="165">
        <v>33.6</v>
      </c>
      <c r="F23" s="165" t="s">
        <v>190</v>
      </c>
      <c r="G23" s="165">
        <v>23.4</v>
      </c>
      <c r="H23" s="165">
        <v>36.299999999999997</v>
      </c>
      <c r="I23" s="165" t="s">
        <v>191</v>
      </c>
      <c r="J23" s="165" t="s">
        <v>192</v>
      </c>
      <c r="K23" s="165">
        <v>25.3</v>
      </c>
      <c r="L23" s="165">
        <v>44.8</v>
      </c>
      <c r="M23" s="165">
        <v>25.7</v>
      </c>
      <c r="N23" s="165">
        <v>16</v>
      </c>
      <c r="O23" s="165" t="s">
        <v>193</v>
      </c>
      <c r="P23" s="165" t="s">
        <v>194</v>
      </c>
      <c r="Q23" s="165" t="s">
        <v>195</v>
      </c>
      <c r="R23" s="165" t="s">
        <v>196</v>
      </c>
      <c r="S23" s="165">
        <v>12.7</v>
      </c>
      <c r="T23" s="83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</row>
    <row r="24" spans="1:36" ht="15.75" customHeight="1">
      <c r="A24" s="332"/>
      <c r="B24" s="135" t="s">
        <v>322</v>
      </c>
      <c r="C24" s="339"/>
      <c r="D24" s="212">
        <v>44.9</v>
      </c>
      <c r="E24" s="166">
        <v>43.9</v>
      </c>
      <c r="F24" s="166">
        <v>41.1</v>
      </c>
      <c r="G24" s="166">
        <v>53.4</v>
      </c>
      <c r="H24" s="166">
        <v>44.4</v>
      </c>
      <c r="I24" s="166">
        <v>50.8</v>
      </c>
      <c r="J24" s="166">
        <v>43.9</v>
      </c>
      <c r="K24" s="166">
        <v>41.6</v>
      </c>
      <c r="L24" s="166">
        <v>46.1</v>
      </c>
      <c r="M24" s="166">
        <v>49</v>
      </c>
      <c r="N24" s="166">
        <v>53.2</v>
      </c>
      <c r="O24" s="166">
        <v>48.7</v>
      </c>
      <c r="P24" s="166">
        <v>45.5</v>
      </c>
      <c r="Q24" s="166">
        <v>37</v>
      </c>
      <c r="R24" s="166">
        <v>34.9</v>
      </c>
      <c r="S24" s="166">
        <v>45.8</v>
      </c>
      <c r="T24" s="83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</row>
    <row r="25" spans="1:36" ht="15.75" customHeight="1">
      <c r="A25" s="332"/>
      <c r="B25" s="167" t="s">
        <v>323</v>
      </c>
      <c r="C25" s="339"/>
      <c r="D25" s="212">
        <v>30.3</v>
      </c>
      <c r="E25" s="166">
        <v>19.100000000000001</v>
      </c>
      <c r="F25" s="166">
        <v>42.1</v>
      </c>
      <c r="G25" s="166">
        <v>20.6</v>
      </c>
      <c r="H25" s="166">
        <v>16.3</v>
      </c>
      <c r="I25" s="166">
        <v>32</v>
      </c>
      <c r="J25" s="166">
        <v>42.8</v>
      </c>
      <c r="K25" s="166">
        <v>29.1</v>
      </c>
      <c r="L25" s="166" t="s">
        <v>197</v>
      </c>
      <c r="M25" s="166">
        <v>21.3</v>
      </c>
      <c r="N25" s="166">
        <v>26.6</v>
      </c>
      <c r="O25" s="166">
        <v>36.700000000000003</v>
      </c>
      <c r="P25" s="166">
        <v>38.4</v>
      </c>
      <c r="Q25" s="166">
        <v>46.3</v>
      </c>
      <c r="R25" s="166">
        <v>46.1</v>
      </c>
      <c r="S25" s="166">
        <v>34.299999999999997</v>
      </c>
      <c r="T25" s="83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</row>
    <row r="26" spans="1:36" ht="15.75" customHeight="1">
      <c r="A26" s="332"/>
      <c r="B26" s="168" t="s">
        <v>213</v>
      </c>
      <c r="C26" s="337"/>
      <c r="D26" s="213">
        <v>5.7</v>
      </c>
      <c r="E26" s="169" t="s">
        <v>198</v>
      </c>
      <c r="F26" s="169" t="s">
        <v>199</v>
      </c>
      <c r="G26" s="169" t="s">
        <v>200</v>
      </c>
      <c r="H26" s="169" t="s">
        <v>201</v>
      </c>
      <c r="I26" s="169" t="s">
        <v>202</v>
      </c>
      <c r="J26" s="169" t="s">
        <v>203</v>
      </c>
      <c r="K26" s="169" t="s">
        <v>204</v>
      </c>
      <c r="L26" s="169" t="s">
        <v>65</v>
      </c>
      <c r="M26" s="169" t="s">
        <v>204</v>
      </c>
      <c r="N26" s="169" t="s">
        <v>205</v>
      </c>
      <c r="O26" s="169" t="s">
        <v>206</v>
      </c>
      <c r="P26" s="169" t="s">
        <v>207</v>
      </c>
      <c r="Q26" s="169" t="s">
        <v>199</v>
      </c>
      <c r="R26" s="169">
        <v>12.7</v>
      </c>
      <c r="S26" s="169" t="s">
        <v>202</v>
      </c>
      <c r="T26" s="83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</row>
    <row r="27" spans="1:36" ht="15.75" customHeight="1">
      <c r="A27" s="332"/>
      <c r="B27" s="170" t="s">
        <v>36</v>
      </c>
      <c r="C27" s="262"/>
      <c r="D27" s="214">
        <v>30</v>
      </c>
      <c r="E27" s="171" t="s">
        <v>77</v>
      </c>
      <c r="F27" s="171">
        <v>2</v>
      </c>
      <c r="G27" s="171">
        <v>2</v>
      </c>
      <c r="H27" s="171">
        <v>10</v>
      </c>
      <c r="I27" s="171" t="s">
        <v>77</v>
      </c>
      <c r="J27" s="171">
        <v>4</v>
      </c>
      <c r="K27" s="171">
        <v>2</v>
      </c>
      <c r="L27" s="171">
        <v>1</v>
      </c>
      <c r="M27" s="171">
        <v>1</v>
      </c>
      <c r="N27" s="171">
        <v>2</v>
      </c>
      <c r="O27" s="171">
        <v>1</v>
      </c>
      <c r="P27" s="171">
        <v>1</v>
      </c>
      <c r="Q27" s="171">
        <v>1</v>
      </c>
      <c r="R27" s="171">
        <v>1</v>
      </c>
      <c r="S27" s="171">
        <v>2</v>
      </c>
      <c r="T27" s="83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</row>
    <row r="28" spans="1:36" ht="15.75" customHeight="1">
      <c r="A28" s="332"/>
      <c r="B28" s="135" t="s">
        <v>324</v>
      </c>
      <c r="C28" s="135"/>
      <c r="D28" s="215">
        <v>47</v>
      </c>
      <c r="E28" s="172">
        <v>4</v>
      </c>
      <c r="F28" s="172" t="s">
        <v>77</v>
      </c>
      <c r="G28" s="172">
        <v>2</v>
      </c>
      <c r="H28" s="172">
        <v>12</v>
      </c>
      <c r="I28" s="172">
        <v>1</v>
      </c>
      <c r="J28" s="172" t="s">
        <v>77</v>
      </c>
      <c r="K28" s="172">
        <v>4</v>
      </c>
      <c r="L28" s="172">
        <v>10</v>
      </c>
      <c r="M28" s="172">
        <v>4</v>
      </c>
      <c r="N28" s="172">
        <v>2</v>
      </c>
      <c r="O28" s="172">
        <v>1</v>
      </c>
      <c r="P28" s="172">
        <v>3</v>
      </c>
      <c r="Q28" s="172" t="s">
        <v>77</v>
      </c>
      <c r="R28" s="172">
        <v>3</v>
      </c>
      <c r="S28" s="172">
        <v>1</v>
      </c>
      <c r="T28" s="83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</row>
    <row r="29" spans="1:36" ht="15.75" customHeight="1" thickBot="1">
      <c r="A29" s="335"/>
      <c r="B29" s="173" t="s">
        <v>37</v>
      </c>
      <c r="C29" s="270"/>
      <c r="D29" s="216">
        <v>16</v>
      </c>
      <c r="E29" s="174" t="s">
        <v>77</v>
      </c>
      <c r="F29" s="174">
        <v>2</v>
      </c>
      <c r="G29" s="174">
        <v>2</v>
      </c>
      <c r="H29" s="174">
        <v>1</v>
      </c>
      <c r="I29" s="174">
        <v>1</v>
      </c>
      <c r="J29" s="174">
        <v>2</v>
      </c>
      <c r="K29" s="174">
        <v>2</v>
      </c>
      <c r="L29" s="174" t="s">
        <v>77</v>
      </c>
      <c r="M29" s="174">
        <v>1</v>
      </c>
      <c r="N29" s="174" t="s">
        <v>77</v>
      </c>
      <c r="O29" s="174">
        <v>1</v>
      </c>
      <c r="P29" s="174">
        <v>1</v>
      </c>
      <c r="Q29" s="174" t="s">
        <v>77</v>
      </c>
      <c r="R29" s="174">
        <v>2</v>
      </c>
      <c r="S29" s="174">
        <v>1</v>
      </c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</row>
    <row r="30" spans="1:36" ht="15.75" customHeight="1">
      <c r="A30" s="330" t="s">
        <v>240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</row>
    <row r="31" spans="1:36" ht="15.75" customHeight="1">
      <c r="A31" s="330" t="s">
        <v>241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</row>
    <row r="32" spans="1:36" ht="15" customHeight="1">
      <c r="A32" s="328" t="s">
        <v>78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</row>
    <row r="33" spans="1:36" ht="15.75" customHeight="1">
      <c r="A33" s="328" t="s">
        <v>325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</row>
    <row r="34" spans="1:36" ht="15" customHeight="1">
      <c r="A34" s="330" t="s">
        <v>310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</row>
    <row r="35" spans="1:36" ht="15" customHeight="1">
      <c r="A35" s="328" t="s">
        <v>311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</row>
    <row r="36" spans="1:36" ht="15.75" customHeight="1">
      <c r="A36" s="327" t="s">
        <v>312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</row>
    <row r="37" spans="1:36" ht="15.75" customHeight="1">
      <c r="A37" s="77"/>
      <c r="D37" s="84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</row>
    <row r="38" spans="1:36" ht="15.75" customHeight="1">
      <c r="D38" s="84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</row>
    <row r="39" spans="1:36" ht="15.75" customHeight="1">
      <c r="D39" s="84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</row>
    <row r="40" spans="1:36" ht="15.75" customHeight="1">
      <c r="D40" s="84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</row>
    <row r="41" spans="1:36" ht="15.75" customHeight="1">
      <c r="D41" s="84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</row>
    <row r="42" spans="1:36" ht="15.75" customHeight="1">
      <c r="D42" s="84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</row>
    <row r="43" spans="1:36" ht="15.75" customHeight="1">
      <c r="D43" s="84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</row>
    <row r="44" spans="1:36" ht="15.75" customHeight="1">
      <c r="D44" s="84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</row>
    <row r="45" spans="1:36" ht="15.75" customHeight="1">
      <c r="D45" s="84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</row>
    <row r="46" spans="1:36" ht="15.75" customHeight="1">
      <c r="D46" s="84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</row>
    <row r="47" spans="1:36" ht="15.75" customHeight="1">
      <c r="D47" s="84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</row>
    <row r="48" spans="1:36" ht="15.75" customHeight="1">
      <c r="D48" s="84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</row>
    <row r="49" spans="4:36" ht="15.75" customHeight="1">
      <c r="D49" s="84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</row>
    <row r="50" spans="4:36" ht="15.75" customHeight="1">
      <c r="D50" s="84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</row>
    <row r="51" spans="4:36" ht="15.75" customHeight="1">
      <c r="D51" s="84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</row>
    <row r="52" spans="4:36" ht="15.75" customHeight="1">
      <c r="D52" s="84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</row>
    <row r="53" spans="4:36" ht="15.75" customHeight="1">
      <c r="D53" s="84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</row>
    <row r="54" spans="4:36" ht="15.75" customHeight="1">
      <c r="D54" s="84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</row>
    <row r="55" spans="4:36" ht="15.75" customHeight="1">
      <c r="D55" s="84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</row>
    <row r="56" spans="4:36" ht="15.75" customHeight="1">
      <c r="D56" s="84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</row>
    <row r="57" spans="4:36" ht="15.75" customHeight="1">
      <c r="D57" s="84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</row>
    <row r="58" spans="4:36" ht="15.75" customHeight="1">
      <c r="D58" s="84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</row>
    <row r="59" spans="4:36" ht="15.75" customHeight="1">
      <c r="D59" s="84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</row>
    <row r="60" spans="4:36" ht="15.75" customHeight="1">
      <c r="D60" s="84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</row>
    <row r="61" spans="4:36" ht="15.75" customHeight="1">
      <c r="D61" s="84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</row>
    <row r="62" spans="4:36" ht="15.75" customHeight="1">
      <c r="D62" s="84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</row>
    <row r="63" spans="4:36" ht="15.75" customHeight="1">
      <c r="D63" s="84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</row>
    <row r="64" spans="4:36" ht="15.75" customHeight="1">
      <c r="D64" s="84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</row>
    <row r="65" spans="4:36" ht="15.75" customHeight="1">
      <c r="D65" s="84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</row>
    <row r="66" spans="4:36" ht="15.75" customHeight="1">
      <c r="D66" s="84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</row>
    <row r="67" spans="4:36" ht="15.75" customHeight="1">
      <c r="D67" s="84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</row>
    <row r="68" spans="4:36" ht="15.75" customHeight="1">
      <c r="D68" s="84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</row>
    <row r="69" spans="4:36" ht="15.75" customHeight="1">
      <c r="D69" s="84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</row>
    <row r="70" spans="4:36" ht="15.75" customHeight="1">
      <c r="D70" s="84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</row>
    <row r="71" spans="4:36" ht="15.75" customHeight="1">
      <c r="D71" s="84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</row>
    <row r="72" spans="4:36" ht="15.75" customHeight="1">
      <c r="D72" s="84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</row>
    <row r="73" spans="4:36" ht="15.75" customHeight="1">
      <c r="D73" s="84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</row>
    <row r="74" spans="4:36" ht="15.75" customHeight="1">
      <c r="D74" s="84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</row>
    <row r="75" spans="4:36" ht="15.75" customHeight="1">
      <c r="D75" s="84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</row>
    <row r="76" spans="4:36" ht="15.75" customHeight="1">
      <c r="D76" s="84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</row>
    <row r="77" spans="4:36" ht="15.75" customHeight="1">
      <c r="D77" s="84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</row>
    <row r="78" spans="4:36" ht="15.75" customHeight="1">
      <c r="D78" s="84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  <row r="79" spans="4:36" ht="15.75" customHeight="1">
      <c r="D79" s="84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</row>
    <row r="80" spans="4:36" ht="15.75" customHeight="1">
      <c r="D80" s="84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</row>
    <row r="81" spans="4:36" ht="15.75" customHeight="1">
      <c r="D81" s="84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</row>
    <row r="82" spans="4:36" ht="15.75" customHeight="1">
      <c r="D82" s="84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</row>
    <row r="83" spans="4:36" ht="15.75" customHeight="1">
      <c r="D83" s="84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</row>
    <row r="84" spans="4:36" ht="15.75" customHeight="1">
      <c r="D84" s="84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</row>
    <row r="85" spans="4:36" ht="15.75" customHeight="1">
      <c r="D85" s="84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</row>
    <row r="86" spans="4:36" ht="15.75" customHeight="1">
      <c r="D86" s="84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</row>
    <row r="87" spans="4:36" ht="15.75" customHeight="1">
      <c r="D87" s="84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</row>
    <row r="88" spans="4:36" ht="15.75" customHeight="1">
      <c r="D88" s="84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</row>
    <row r="89" spans="4:36" ht="15.75" customHeight="1">
      <c r="D89" s="84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</row>
    <row r="90" spans="4:36" ht="15.75" customHeight="1">
      <c r="D90" s="84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</row>
    <row r="91" spans="4:36" ht="15.75" customHeight="1">
      <c r="D91" s="84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</row>
    <row r="92" spans="4:36" ht="15.75" customHeight="1">
      <c r="D92" s="84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</row>
    <row r="93" spans="4:36" ht="15.75" customHeight="1">
      <c r="D93" s="84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</row>
    <row r="94" spans="4:36" ht="15.75" customHeight="1">
      <c r="D94" s="84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</row>
    <row r="95" spans="4:36" ht="15.75" customHeight="1">
      <c r="D95" s="84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</row>
    <row r="96" spans="4:36" ht="15.75" customHeight="1">
      <c r="D96" s="84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</row>
    <row r="97" spans="4:36" ht="15.75" customHeight="1">
      <c r="D97" s="84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</row>
    <row r="98" spans="4:36" ht="15.75" customHeight="1">
      <c r="D98" s="84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</row>
    <row r="99" spans="4:36" ht="15.75" customHeight="1">
      <c r="D99" s="84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</row>
    <row r="100" spans="4:36" ht="15.75" customHeight="1">
      <c r="D100" s="84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</row>
    <row r="101" spans="4:36" ht="15.75" customHeight="1">
      <c r="D101" s="84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</row>
    <row r="102" spans="4:36" ht="15.75" customHeight="1">
      <c r="D102" s="84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</row>
    <row r="103" spans="4:36" ht="15.75" customHeight="1">
      <c r="D103" s="84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</row>
    <row r="104" spans="4:36" ht="15.75" customHeight="1">
      <c r="D104" s="84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</row>
    <row r="105" spans="4:36" ht="15.75" customHeight="1">
      <c r="D105" s="84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</row>
    <row r="106" spans="4:36" ht="15.75" customHeight="1">
      <c r="D106" s="84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</row>
    <row r="107" spans="4:36" ht="15.75" customHeight="1">
      <c r="D107" s="84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</row>
    <row r="108" spans="4:36" ht="15.75" customHeight="1">
      <c r="D108" s="84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</row>
    <row r="109" spans="4:36" ht="15.75" customHeight="1">
      <c r="D109" s="84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</row>
    <row r="110" spans="4:36" ht="15.75" customHeight="1">
      <c r="D110" s="84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</row>
    <row r="111" spans="4:36" ht="15.75" customHeight="1">
      <c r="D111" s="84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</row>
    <row r="112" spans="4:36" ht="15.75" customHeight="1">
      <c r="D112" s="84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</row>
    <row r="113" spans="4:36" ht="15.75" customHeight="1">
      <c r="D113" s="84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</row>
    <row r="114" spans="4:36" ht="15.75" customHeight="1">
      <c r="D114" s="84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</row>
    <row r="115" spans="4:36" ht="15.75" customHeight="1">
      <c r="D115" s="84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</row>
    <row r="116" spans="4:36" ht="15.75" customHeight="1">
      <c r="D116" s="84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</row>
    <row r="117" spans="4:36" ht="15.75" customHeight="1">
      <c r="D117" s="84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</row>
    <row r="118" spans="4:36" ht="15.75" customHeight="1">
      <c r="D118" s="84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</row>
    <row r="119" spans="4:36" ht="15.75" customHeight="1">
      <c r="D119" s="84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</row>
    <row r="120" spans="4:36" ht="15.75" customHeight="1">
      <c r="D120" s="84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</row>
    <row r="121" spans="4:36" ht="15.75" customHeight="1">
      <c r="D121" s="84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</row>
    <row r="122" spans="4:36" ht="15.75" customHeight="1">
      <c r="D122" s="84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</row>
    <row r="123" spans="4:36" ht="15.75" customHeight="1">
      <c r="D123" s="84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</row>
    <row r="124" spans="4:36" ht="15.75" customHeight="1">
      <c r="D124" s="84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</row>
    <row r="125" spans="4:36" ht="15.75" customHeight="1">
      <c r="D125" s="84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</row>
    <row r="126" spans="4:36" ht="15.75" customHeight="1">
      <c r="D126" s="84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</row>
    <row r="127" spans="4:36" ht="15.75" customHeight="1">
      <c r="D127" s="84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</row>
    <row r="128" spans="4:36" ht="15.75" customHeight="1">
      <c r="D128" s="84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</row>
    <row r="129" spans="4:36" ht="15.75" customHeight="1">
      <c r="D129" s="84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</row>
    <row r="130" spans="4:36" ht="15.75" customHeight="1">
      <c r="D130" s="84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</row>
    <row r="131" spans="4:36" ht="15.75" customHeight="1">
      <c r="D131" s="84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</row>
    <row r="132" spans="4:36" ht="15.75" customHeight="1">
      <c r="D132" s="84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</row>
    <row r="133" spans="4:36" ht="15.75" customHeight="1">
      <c r="D133" s="84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</row>
    <row r="134" spans="4:36" ht="15.75" customHeight="1">
      <c r="D134" s="84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</row>
    <row r="135" spans="4:36" ht="15.75" customHeight="1">
      <c r="D135" s="84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</row>
    <row r="136" spans="4:36" ht="15.75" customHeight="1">
      <c r="D136" s="84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</row>
    <row r="137" spans="4:36" ht="15.75" customHeight="1">
      <c r="D137" s="84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</row>
    <row r="138" spans="4:36" ht="15.75" customHeight="1">
      <c r="D138" s="84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</row>
    <row r="139" spans="4:36" ht="15.75" customHeight="1">
      <c r="D139" s="84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</row>
    <row r="140" spans="4:36" ht="15.75" customHeight="1">
      <c r="D140" s="84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</row>
    <row r="141" spans="4:36" ht="15.75" customHeight="1">
      <c r="D141" s="84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</row>
    <row r="142" spans="4:36" ht="15.75" customHeight="1">
      <c r="D142" s="84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</row>
    <row r="143" spans="4:36" ht="15.75" customHeight="1">
      <c r="D143" s="84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</row>
    <row r="144" spans="4:36" ht="15.75" customHeight="1">
      <c r="D144" s="84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</row>
    <row r="145" spans="4:36" ht="15.75" customHeight="1">
      <c r="D145" s="84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</row>
    <row r="146" spans="4:36" ht="15.75" customHeight="1">
      <c r="D146" s="84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</row>
    <row r="147" spans="4:36" ht="15.75" customHeight="1">
      <c r="D147" s="84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</row>
    <row r="148" spans="4:36" ht="15.75" customHeight="1">
      <c r="D148" s="84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</row>
    <row r="149" spans="4:36" ht="15.75" customHeight="1">
      <c r="D149" s="84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</row>
    <row r="150" spans="4:36" ht="15.75" customHeight="1">
      <c r="D150" s="84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</row>
    <row r="151" spans="4:36" ht="15.75" customHeight="1">
      <c r="D151" s="84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</row>
    <row r="152" spans="4:36" ht="15.75" customHeight="1">
      <c r="D152" s="84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</row>
    <row r="153" spans="4:36" ht="15.75" customHeight="1">
      <c r="D153" s="84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</row>
    <row r="154" spans="4:36" ht="15.75" customHeight="1">
      <c r="D154" s="84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</row>
    <row r="155" spans="4:36" ht="15.75" customHeight="1">
      <c r="D155" s="84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</row>
    <row r="156" spans="4:36" ht="15.75" customHeight="1">
      <c r="D156" s="84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</row>
    <row r="157" spans="4:36" ht="15.75" customHeight="1">
      <c r="D157" s="84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</row>
    <row r="158" spans="4:36" ht="15.75" customHeight="1">
      <c r="D158" s="84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</row>
    <row r="159" spans="4:36" ht="15.75" customHeight="1">
      <c r="D159" s="84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</row>
    <row r="160" spans="4:36" ht="15.75" customHeight="1">
      <c r="D160" s="84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</row>
    <row r="161" spans="4:36" ht="15.75" customHeight="1">
      <c r="D161" s="84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</row>
    <row r="162" spans="4:36" ht="15.75" customHeight="1">
      <c r="D162" s="84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</row>
    <row r="163" spans="4:36" ht="15.75" customHeight="1">
      <c r="D163" s="84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</row>
    <row r="164" spans="4:36" ht="15.75" customHeight="1">
      <c r="D164" s="84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</row>
    <row r="165" spans="4:36" ht="15.75" customHeight="1">
      <c r="D165" s="84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</row>
    <row r="166" spans="4:36" ht="15.75" customHeight="1">
      <c r="D166" s="84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</row>
    <row r="167" spans="4:36" ht="15.75" customHeight="1">
      <c r="D167" s="84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</row>
    <row r="168" spans="4:36" ht="15.75" customHeight="1">
      <c r="D168" s="84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</row>
    <row r="169" spans="4:36" ht="15.75" customHeight="1">
      <c r="D169" s="84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</row>
    <row r="170" spans="4:36" ht="15.75" customHeight="1">
      <c r="D170" s="84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</row>
    <row r="171" spans="4:36" ht="15.75" customHeight="1">
      <c r="D171" s="84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</row>
    <row r="172" spans="4:36" ht="15.75" customHeight="1">
      <c r="D172" s="84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</row>
    <row r="173" spans="4:36" ht="15.75" customHeight="1">
      <c r="D173" s="84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</row>
    <row r="174" spans="4:36" ht="15.75" customHeight="1">
      <c r="D174" s="84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</row>
    <row r="175" spans="4:36" ht="15.75" customHeight="1">
      <c r="D175" s="84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</row>
    <row r="176" spans="4:36" ht="15.75" customHeight="1">
      <c r="D176" s="84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</row>
    <row r="177" spans="4:36" ht="15.75" customHeight="1">
      <c r="D177" s="84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</row>
    <row r="178" spans="4:36" ht="15.75" customHeight="1">
      <c r="D178" s="84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</row>
    <row r="179" spans="4:36" ht="15.75" customHeight="1">
      <c r="D179" s="84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</row>
    <row r="180" spans="4:36" ht="15.75" customHeight="1">
      <c r="D180" s="84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</row>
    <row r="181" spans="4:36" ht="15.75" customHeight="1">
      <c r="D181" s="84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</row>
    <row r="182" spans="4:36" ht="15.75" customHeight="1">
      <c r="D182" s="84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</row>
    <row r="183" spans="4:36" ht="15.75" customHeight="1">
      <c r="D183" s="84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</row>
    <row r="184" spans="4:36" ht="15.75" customHeight="1">
      <c r="D184" s="84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</row>
    <row r="185" spans="4:36" ht="15.75" customHeight="1">
      <c r="D185" s="84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</row>
    <row r="186" spans="4:36" ht="15.75" customHeight="1">
      <c r="D186" s="84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</row>
    <row r="187" spans="4:36" ht="15.75" customHeight="1">
      <c r="D187" s="84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</row>
    <row r="188" spans="4:36" ht="15.75" customHeight="1">
      <c r="D188" s="84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</row>
    <row r="189" spans="4:36" ht="15.75" customHeight="1">
      <c r="D189" s="84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</row>
    <row r="190" spans="4:36" ht="15.75" customHeight="1">
      <c r="D190" s="84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</row>
    <row r="191" spans="4:36" ht="15.75" customHeight="1">
      <c r="D191" s="84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</row>
    <row r="192" spans="4:36" ht="15.75" customHeight="1">
      <c r="D192" s="84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</row>
    <row r="193" spans="4:36" ht="15.75" customHeight="1">
      <c r="D193" s="84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</row>
    <row r="194" spans="4:36" ht="15.75" customHeight="1">
      <c r="D194" s="84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</row>
    <row r="195" spans="4:36" ht="15.75" customHeight="1">
      <c r="D195" s="84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</row>
    <row r="196" spans="4:36" ht="15.75" customHeight="1">
      <c r="D196" s="84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</row>
    <row r="197" spans="4:36" ht="15.75" customHeight="1">
      <c r="D197" s="84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</row>
    <row r="198" spans="4:36" ht="15.75" customHeight="1">
      <c r="D198" s="84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</row>
    <row r="199" spans="4:36" ht="15.75" customHeight="1">
      <c r="D199" s="84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</row>
    <row r="200" spans="4:36" ht="15.75" customHeight="1">
      <c r="D200" s="84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</row>
    <row r="201" spans="4:36" ht="15.75" customHeight="1">
      <c r="D201" s="84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</row>
    <row r="202" spans="4:36" ht="15.75" customHeight="1">
      <c r="D202" s="84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</row>
    <row r="203" spans="4:36" ht="15.75" customHeight="1">
      <c r="D203" s="84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</row>
    <row r="204" spans="4:36" ht="15.75" customHeight="1">
      <c r="D204" s="84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</row>
    <row r="205" spans="4:36" ht="15.75" customHeight="1">
      <c r="D205" s="84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</row>
    <row r="206" spans="4:36" ht="15.75" customHeight="1">
      <c r="D206" s="84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</row>
    <row r="207" spans="4:36" ht="15.75" customHeight="1">
      <c r="D207" s="84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</row>
    <row r="208" spans="4:36" ht="15.75" customHeight="1">
      <c r="D208" s="84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</row>
    <row r="209" spans="4:36" ht="15.75" customHeight="1">
      <c r="D209" s="84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</row>
    <row r="210" spans="4:36" ht="15.75" customHeight="1">
      <c r="D210" s="84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</row>
    <row r="211" spans="4:36" ht="15.75" customHeight="1">
      <c r="D211" s="84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</row>
    <row r="212" spans="4:36" ht="15.75" customHeight="1">
      <c r="D212" s="84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</row>
    <row r="213" spans="4:36" ht="15.75" customHeight="1">
      <c r="D213" s="84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</row>
    <row r="214" spans="4:36" ht="15.75" customHeight="1">
      <c r="D214" s="84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</row>
    <row r="215" spans="4:36" ht="15.75" customHeight="1">
      <c r="D215" s="84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</row>
    <row r="216" spans="4:36" ht="15.75" customHeight="1">
      <c r="D216" s="84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</row>
    <row r="217" spans="4:36" ht="15.75" customHeight="1">
      <c r="D217" s="84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</row>
    <row r="218" spans="4:36" ht="15.75" customHeight="1">
      <c r="D218" s="84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</row>
    <row r="219" spans="4:36" ht="15.75" customHeight="1">
      <c r="D219" s="84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</row>
    <row r="220" spans="4:36" ht="15.75" customHeight="1">
      <c r="D220" s="84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</row>
    <row r="221" spans="4:36" ht="15.75" customHeight="1">
      <c r="D221" s="84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</row>
    <row r="222" spans="4:36" ht="15.75" customHeight="1">
      <c r="D222" s="84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</row>
    <row r="223" spans="4:36" ht="15.75" customHeight="1">
      <c r="D223" s="84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</row>
    <row r="224" spans="4:36" ht="15.75" customHeight="1">
      <c r="D224" s="84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</row>
    <row r="225" spans="4:36" ht="15.75" customHeight="1">
      <c r="D225" s="84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</row>
    <row r="226" spans="4:36" ht="15.75" customHeight="1">
      <c r="D226" s="84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</row>
    <row r="227" spans="4:36" ht="15.75" customHeight="1">
      <c r="D227" s="84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</row>
    <row r="228" spans="4:36" ht="15.75" customHeight="1">
      <c r="D228" s="84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</row>
    <row r="229" spans="4:36" ht="15.75" customHeight="1">
      <c r="D229" s="84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</row>
    <row r="230" spans="4:36" ht="15.75" customHeight="1">
      <c r="D230" s="84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</row>
    <row r="231" spans="4:36" ht="15.75" customHeight="1">
      <c r="D231" s="84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</row>
    <row r="232" spans="4:36" ht="15.75" customHeight="1">
      <c r="D232" s="84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</row>
    <row r="233" spans="4:36" ht="15.75" customHeight="1">
      <c r="D233" s="84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</row>
    <row r="234" spans="4:36" ht="15.75" customHeight="1">
      <c r="D234" s="84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</row>
    <row r="235" spans="4:36" ht="15.75" customHeight="1">
      <c r="D235" s="84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</row>
    <row r="236" spans="4:36" ht="15.75" customHeight="1">
      <c r="D236" s="84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</row>
    <row r="237" spans="4:36" ht="15.75" customHeight="1">
      <c r="D237" s="84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</row>
    <row r="238" spans="4:36" ht="15.75" customHeight="1">
      <c r="D238" s="84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</row>
    <row r="239" spans="4:36" ht="15.75" customHeight="1">
      <c r="D239" s="84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</row>
    <row r="240" spans="4:36" ht="15.75" customHeight="1">
      <c r="D240" s="84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</row>
    <row r="241" spans="4:36" ht="15.75" customHeight="1">
      <c r="D241" s="84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</row>
    <row r="242" spans="4:36" ht="15.75" customHeight="1">
      <c r="D242" s="84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</row>
    <row r="243" spans="4:36" ht="15.75" customHeight="1">
      <c r="D243" s="84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</row>
    <row r="244" spans="4:36" ht="15.75" customHeight="1">
      <c r="D244" s="84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</row>
    <row r="245" spans="4:36" ht="15.75" customHeight="1">
      <c r="D245" s="84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</row>
    <row r="246" spans="4:36" ht="15.75" customHeight="1">
      <c r="D246" s="84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</row>
    <row r="247" spans="4:36" ht="15.75" customHeight="1">
      <c r="D247" s="84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</row>
    <row r="248" spans="4:36" ht="15.75" customHeight="1">
      <c r="D248" s="84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</row>
    <row r="249" spans="4:36" ht="15.75" customHeight="1">
      <c r="D249" s="84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</row>
    <row r="250" spans="4:36" ht="15.75" customHeight="1">
      <c r="D250" s="84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</row>
    <row r="251" spans="4:36" ht="15.75" customHeight="1">
      <c r="D251" s="84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</row>
    <row r="252" spans="4:36" ht="15.75" customHeight="1">
      <c r="D252" s="84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</row>
    <row r="253" spans="4:36" ht="15.75" customHeight="1">
      <c r="D253" s="84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</row>
    <row r="254" spans="4:36" ht="15.75" customHeight="1">
      <c r="D254" s="84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</row>
    <row r="255" spans="4:36" ht="15.75" customHeight="1">
      <c r="D255" s="84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</row>
    <row r="256" spans="4:36" ht="15.75" customHeight="1">
      <c r="D256" s="84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</row>
    <row r="257" spans="4:36" ht="15.75" customHeight="1">
      <c r="D257" s="84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</row>
    <row r="258" spans="4:36" ht="15.75" customHeight="1">
      <c r="D258" s="84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</row>
    <row r="259" spans="4:36" ht="15.75" customHeight="1">
      <c r="D259" s="84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</row>
    <row r="260" spans="4:36" ht="15.75" customHeight="1">
      <c r="D260" s="84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</row>
    <row r="261" spans="4:36" ht="15.75" customHeight="1">
      <c r="D261" s="84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</row>
    <row r="262" spans="4:36" ht="15.75" customHeight="1">
      <c r="D262" s="84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</row>
    <row r="263" spans="4:36" ht="15.75" customHeight="1">
      <c r="D263" s="84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</row>
    <row r="264" spans="4:36" ht="15.75" customHeight="1">
      <c r="D264" s="84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</row>
    <row r="265" spans="4:36" ht="15.75" customHeight="1">
      <c r="D265" s="84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</row>
    <row r="266" spans="4:36" ht="15.75" customHeight="1">
      <c r="D266" s="84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</row>
    <row r="267" spans="4:36" ht="15.75" customHeight="1">
      <c r="D267" s="84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</row>
    <row r="268" spans="4:36" ht="15.75" customHeight="1">
      <c r="D268" s="84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</row>
    <row r="269" spans="4:36" ht="15.75" customHeight="1">
      <c r="D269" s="84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</row>
    <row r="270" spans="4:36" ht="15.75" customHeight="1">
      <c r="D270" s="84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</row>
    <row r="271" spans="4:36" ht="15.75" customHeight="1">
      <c r="D271" s="84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</row>
    <row r="272" spans="4:36" ht="15.75" customHeight="1">
      <c r="D272" s="84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</row>
    <row r="273" spans="4:36" ht="15.75" customHeight="1">
      <c r="D273" s="84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</row>
    <row r="274" spans="4:36" ht="15.75" customHeight="1">
      <c r="D274" s="84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</row>
    <row r="275" spans="4:36" ht="15.75" customHeight="1">
      <c r="D275" s="84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</row>
    <row r="276" spans="4:36" ht="15.75" customHeight="1">
      <c r="D276" s="84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</row>
    <row r="277" spans="4:36" ht="15.75" customHeight="1">
      <c r="D277" s="84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</row>
    <row r="278" spans="4:36" ht="15.75" customHeight="1">
      <c r="D278" s="84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</row>
    <row r="279" spans="4:36" ht="15.75" customHeight="1">
      <c r="D279" s="84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</row>
    <row r="280" spans="4:36" ht="15.75" customHeight="1">
      <c r="D280" s="84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</row>
    <row r="281" spans="4:36" ht="15.75" customHeight="1">
      <c r="D281" s="84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</row>
    <row r="282" spans="4:36" ht="15.75" customHeight="1">
      <c r="D282" s="84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</row>
    <row r="283" spans="4:36" ht="15.75" customHeight="1">
      <c r="D283" s="84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</row>
    <row r="284" spans="4:36" ht="15.75" customHeight="1">
      <c r="D284" s="84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</row>
    <row r="285" spans="4:36" ht="15.75" customHeight="1">
      <c r="D285" s="84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</row>
    <row r="286" spans="4:36" ht="15.75" customHeight="1">
      <c r="D286" s="84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</row>
    <row r="287" spans="4:36" ht="15.75" customHeight="1">
      <c r="D287" s="84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</row>
    <row r="288" spans="4:36" ht="15.75" customHeight="1">
      <c r="D288" s="84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</row>
    <row r="289" spans="4:36" ht="15.75" customHeight="1">
      <c r="D289" s="84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</row>
    <row r="290" spans="4:36" ht="15.75" customHeight="1">
      <c r="D290" s="84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</row>
    <row r="291" spans="4:36" ht="15.75" customHeight="1">
      <c r="D291" s="84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</row>
    <row r="292" spans="4:36" ht="15.75" customHeight="1">
      <c r="D292" s="84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</row>
    <row r="293" spans="4:36" ht="15.75" customHeight="1">
      <c r="D293" s="84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</row>
    <row r="294" spans="4:36" ht="15.75" customHeight="1">
      <c r="D294" s="84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</row>
    <row r="295" spans="4:36" ht="15.75" customHeight="1">
      <c r="D295" s="84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</row>
    <row r="296" spans="4:36" ht="15.75" customHeight="1">
      <c r="D296" s="84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</row>
    <row r="297" spans="4:36" ht="15.75" customHeight="1">
      <c r="D297" s="84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</row>
    <row r="298" spans="4:36" ht="15.75" customHeight="1">
      <c r="D298" s="84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</row>
    <row r="299" spans="4:36" ht="15.75" customHeight="1">
      <c r="D299" s="84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</row>
    <row r="300" spans="4:36" ht="15.75" customHeight="1">
      <c r="D300" s="84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</row>
    <row r="301" spans="4:36" ht="15.75" customHeight="1">
      <c r="D301" s="84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</row>
    <row r="302" spans="4:36" ht="15.75" customHeight="1">
      <c r="D302" s="84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</row>
    <row r="303" spans="4:36" ht="15.75" customHeight="1">
      <c r="D303" s="84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</row>
    <row r="304" spans="4:36" ht="15.75" customHeight="1">
      <c r="D304" s="84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</row>
    <row r="305" spans="4:36" ht="15.75" customHeight="1">
      <c r="D305" s="84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</row>
    <row r="306" spans="4:36" ht="15.75" customHeight="1">
      <c r="D306" s="84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</row>
    <row r="307" spans="4:36" ht="15.75" customHeight="1">
      <c r="D307" s="84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</row>
    <row r="308" spans="4:36" ht="15.75" customHeight="1">
      <c r="D308" s="84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</row>
    <row r="309" spans="4:36" ht="15.75" customHeight="1">
      <c r="D309" s="84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</row>
    <row r="310" spans="4:36" ht="15.75" customHeight="1">
      <c r="D310" s="84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</row>
    <row r="311" spans="4:36" ht="15.75" customHeight="1">
      <c r="D311" s="84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</row>
    <row r="312" spans="4:36" ht="15.75" customHeight="1">
      <c r="D312" s="84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</row>
    <row r="313" spans="4:36" ht="15.75" customHeight="1">
      <c r="D313" s="84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</row>
    <row r="314" spans="4:36" ht="15.75" customHeight="1">
      <c r="D314" s="84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</row>
    <row r="315" spans="4:36" ht="15.75" customHeight="1">
      <c r="D315" s="84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</row>
    <row r="316" spans="4:36" ht="15.75" customHeight="1">
      <c r="D316" s="84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</row>
    <row r="317" spans="4:36" ht="15.75" customHeight="1">
      <c r="D317" s="84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</row>
    <row r="318" spans="4:36" ht="15.75" customHeight="1">
      <c r="D318" s="84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</row>
    <row r="319" spans="4:36" ht="15.75" customHeight="1">
      <c r="D319" s="84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</row>
    <row r="320" spans="4:36" ht="15.75" customHeight="1">
      <c r="D320" s="84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</row>
    <row r="321" spans="4:36" ht="15.75" customHeight="1">
      <c r="D321" s="84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</row>
    <row r="322" spans="4:36" ht="15.75" customHeight="1">
      <c r="D322" s="84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</row>
    <row r="323" spans="4:36" ht="15.75" customHeight="1">
      <c r="D323" s="84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</row>
    <row r="324" spans="4:36" ht="15.75" customHeight="1">
      <c r="D324" s="84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</row>
    <row r="325" spans="4:36" ht="15.75" customHeight="1">
      <c r="D325" s="84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</row>
    <row r="326" spans="4:36" ht="15.75" customHeight="1">
      <c r="D326" s="84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</row>
    <row r="327" spans="4:36" ht="15.75" customHeight="1">
      <c r="D327" s="84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</row>
    <row r="328" spans="4:36" ht="15.75" customHeight="1">
      <c r="D328" s="84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</row>
    <row r="329" spans="4:36" ht="15.75" customHeight="1">
      <c r="D329" s="84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</row>
    <row r="330" spans="4:36" ht="15.75" customHeight="1">
      <c r="D330" s="84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</row>
    <row r="331" spans="4:36" ht="15.75" customHeight="1">
      <c r="D331" s="84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</row>
    <row r="332" spans="4:36" ht="15.75" customHeight="1">
      <c r="D332" s="84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</row>
    <row r="333" spans="4:36" ht="15.75" customHeight="1">
      <c r="D333" s="84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</row>
    <row r="334" spans="4:36" ht="15.75" customHeight="1">
      <c r="D334" s="84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</row>
    <row r="335" spans="4:36" ht="15.75" customHeight="1">
      <c r="D335" s="84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</row>
    <row r="336" spans="4:36" ht="15.75" customHeight="1">
      <c r="D336" s="84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</row>
    <row r="337" spans="4:36" ht="15.75" customHeight="1">
      <c r="D337" s="84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</row>
    <row r="338" spans="4:36" ht="15.75" customHeight="1">
      <c r="D338" s="84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</row>
    <row r="339" spans="4:36" ht="15.75" customHeight="1">
      <c r="D339" s="84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</row>
    <row r="340" spans="4:36" ht="15.75" customHeight="1">
      <c r="D340" s="84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</row>
    <row r="341" spans="4:36" ht="15.75" customHeight="1">
      <c r="D341" s="84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</row>
    <row r="342" spans="4:36" ht="15.75" customHeight="1">
      <c r="D342" s="84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</row>
    <row r="343" spans="4:36" ht="15.75" customHeight="1">
      <c r="D343" s="84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</row>
    <row r="344" spans="4:36" ht="15.75" customHeight="1">
      <c r="D344" s="84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</row>
    <row r="345" spans="4:36" ht="15.75" customHeight="1">
      <c r="D345" s="84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</row>
    <row r="346" spans="4:36" ht="15.75" customHeight="1">
      <c r="D346" s="84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</row>
    <row r="347" spans="4:36" ht="15.75" customHeight="1">
      <c r="D347" s="84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</row>
    <row r="348" spans="4:36" ht="15.75" customHeight="1">
      <c r="D348" s="84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</row>
    <row r="349" spans="4:36" ht="15.75" customHeight="1">
      <c r="D349" s="84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</row>
    <row r="350" spans="4:36" ht="15.75" customHeight="1">
      <c r="D350" s="84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</row>
    <row r="351" spans="4:36" ht="15.75" customHeight="1">
      <c r="D351" s="84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</row>
    <row r="352" spans="4:36" ht="15.75" customHeight="1">
      <c r="D352" s="84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</row>
    <row r="353" spans="4:36" ht="15.75" customHeight="1">
      <c r="D353" s="84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</row>
    <row r="354" spans="4:36" ht="15.75" customHeight="1">
      <c r="D354" s="84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</row>
    <row r="355" spans="4:36" ht="15.75" customHeight="1">
      <c r="D355" s="84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</row>
    <row r="356" spans="4:36" ht="15.75" customHeight="1">
      <c r="D356" s="84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</row>
    <row r="357" spans="4:36" ht="15.75" customHeight="1">
      <c r="D357" s="84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</row>
    <row r="358" spans="4:36" ht="15.75" customHeight="1">
      <c r="D358" s="84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</row>
    <row r="359" spans="4:36" ht="15.75" customHeight="1">
      <c r="D359" s="84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</row>
    <row r="360" spans="4:36" ht="15.75" customHeight="1">
      <c r="D360" s="84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</row>
    <row r="361" spans="4:36" ht="15.75" customHeight="1">
      <c r="D361" s="84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</row>
    <row r="362" spans="4:36" ht="15.75" customHeight="1">
      <c r="D362" s="84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</row>
    <row r="363" spans="4:36" ht="15.75" customHeight="1">
      <c r="D363" s="84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</row>
    <row r="364" spans="4:36" ht="15.75" customHeight="1">
      <c r="D364" s="84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</row>
    <row r="365" spans="4:36" ht="15.75" customHeight="1">
      <c r="D365" s="84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</row>
    <row r="366" spans="4:36" ht="15.75" customHeight="1">
      <c r="D366" s="84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</row>
    <row r="367" spans="4:36" ht="15.75" customHeight="1">
      <c r="D367" s="84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</row>
    <row r="368" spans="4:36" ht="15.75" customHeight="1">
      <c r="D368" s="84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</row>
    <row r="369" spans="4:36" ht="15.75" customHeight="1">
      <c r="D369" s="84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</row>
    <row r="370" spans="4:36" ht="15.75" customHeight="1">
      <c r="D370" s="84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</row>
    <row r="371" spans="4:36" ht="15.75" customHeight="1">
      <c r="D371" s="84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</row>
    <row r="372" spans="4:36" ht="15.75" customHeight="1">
      <c r="D372" s="84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</row>
    <row r="373" spans="4:36" ht="15.75" customHeight="1">
      <c r="D373" s="84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</row>
    <row r="374" spans="4:36" ht="15.75" customHeight="1">
      <c r="D374" s="84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</row>
    <row r="375" spans="4:36" ht="15.75" customHeight="1">
      <c r="D375" s="84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</row>
    <row r="376" spans="4:36" ht="15.75" customHeight="1">
      <c r="D376" s="84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</row>
    <row r="377" spans="4:36" ht="15.75" customHeight="1">
      <c r="D377" s="84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</row>
    <row r="378" spans="4:36" ht="15.75" customHeight="1">
      <c r="D378" s="84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</row>
    <row r="379" spans="4:36" ht="15.75" customHeight="1">
      <c r="D379" s="84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</row>
    <row r="380" spans="4:36" ht="15.75" customHeight="1">
      <c r="D380" s="84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</row>
    <row r="381" spans="4:36" ht="15.75" customHeight="1">
      <c r="D381" s="84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</row>
    <row r="382" spans="4:36" ht="15.75" customHeight="1">
      <c r="D382" s="84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</row>
    <row r="383" spans="4:36" ht="15.75" customHeight="1">
      <c r="D383" s="84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</row>
    <row r="384" spans="4:36" ht="15.75" customHeight="1">
      <c r="D384" s="84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</row>
    <row r="385" spans="4:36" ht="15.75" customHeight="1">
      <c r="D385" s="84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</row>
    <row r="386" spans="4:36" ht="15.75" customHeight="1">
      <c r="D386" s="84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</row>
    <row r="387" spans="4:36" ht="15.75" customHeight="1">
      <c r="D387" s="84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</row>
    <row r="388" spans="4:36" ht="15.75" customHeight="1">
      <c r="D388" s="84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</row>
    <row r="389" spans="4:36" ht="15.75" customHeight="1">
      <c r="D389" s="84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</row>
    <row r="390" spans="4:36" ht="15.75" customHeight="1">
      <c r="D390" s="84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</row>
    <row r="391" spans="4:36" ht="15.75" customHeight="1">
      <c r="D391" s="84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</row>
    <row r="392" spans="4:36" ht="15.75" customHeight="1">
      <c r="D392" s="84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</row>
    <row r="393" spans="4:36" ht="15.75" customHeight="1">
      <c r="D393" s="84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</row>
    <row r="394" spans="4:36" ht="15.75" customHeight="1">
      <c r="D394" s="84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</row>
    <row r="395" spans="4:36" ht="15.75" customHeight="1">
      <c r="D395" s="84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</row>
    <row r="396" spans="4:36" ht="15.75" customHeight="1">
      <c r="D396" s="84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</row>
    <row r="397" spans="4:36" ht="15.75" customHeight="1">
      <c r="D397" s="84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</row>
    <row r="398" spans="4:36" ht="15.75" customHeight="1">
      <c r="D398" s="84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</row>
    <row r="399" spans="4:36" ht="15.75" customHeight="1">
      <c r="D399" s="84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</row>
    <row r="400" spans="4:36" ht="15.75" customHeight="1">
      <c r="D400" s="84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</row>
    <row r="401" spans="4:36" ht="15.75" customHeight="1">
      <c r="D401" s="84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</row>
    <row r="402" spans="4:36" ht="15.75" customHeight="1">
      <c r="D402" s="84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</row>
    <row r="403" spans="4:36" ht="15.75" customHeight="1">
      <c r="D403" s="84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</row>
    <row r="404" spans="4:36" ht="15.75" customHeight="1">
      <c r="D404" s="84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</row>
    <row r="405" spans="4:36" ht="15.75" customHeight="1">
      <c r="D405" s="84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</row>
    <row r="406" spans="4:36" ht="15.75" customHeight="1">
      <c r="D406" s="84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</row>
    <row r="407" spans="4:36" ht="15.75" customHeight="1">
      <c r="D407" s="84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</row>
    <row r="408" spans="4:36" ht="15.75" customHeight="1">
      <c r="D408" s="84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</row>
    <row r="409" spans="4:36" ht="15.75" customHeight="1">
      <c r="D409" s="84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</row>
    <row r="410" spans="4:36" ht="15.75" customHeight="1">
      <c r="D410" s="84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</row>
    <row r="411" spans="4:36" ht="15.75" customHeight="1">
      <c r="D411" s="84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</row>
    <row r="412" spans="4:36" ht="15.75" customHeight="1">
      <c r="D412" s="84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</row>
    <row r="413" spans="4:36" ht="15.75" customHeight="1">
      <c r="D413" s="84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</row>
    <row r="414" spans="4:36" ht="15.75" customHeight="1">
      <c r="D414" s="84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</row>
    <row r="415" spans="4:36" ht="15.75" customHeight="1">
      <c r="D415" s="84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</row>
    <row r="416" spans="4:36" ht="15.75" customHeight="1">
      <c r="D416" s="84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</row>
    <row r="417" spans="4:36" ht="15.75" customHeight="1">
      <c r="D417" s="84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</row>
    <row r="418" spans="4:36" ht="15.75" customHeight="1">
      <c r="D418" s="84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</row>
    <row r="419" spans="4:36" ht="15.75" customHeight="1">
      <c r="D419" s="84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</row>
    <row r="420" spans="4:36" ht="15.75" customHeight="1">
      <c r="D420" s="84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</row>
    <row r="421" spans="4:36" ht="15.75" customHeight="1">
      <c r="D421" s="84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</row>
    <row r="422" spans="4:36" ht="15.75" customHeight="1">
      <c r="D422" s="84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</row>
    <row r="423" spans="4:36" ht="15.75" customHeight="1">
      <c r="D423" s="84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</row>
    <row r="424" spans="4:36" ht="15.75" customHeight="1">
      <c r="D424" s="84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</row>
    <row r="425" spans="4:36" ht="15.75" customHeight="1">
      <c r="D425" s="84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</row>
    <row r="426" spans="4:36" ht="15.75" customHeight="1">
      <c r="D426" s="84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</row>
    <row r="427" spans="4:36" ht="15.75" customHeight="1">
      <c r="D427" s="84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</row>
    <row r="428" spans="4:36" ht="15.75" customHeight="1">
      <c r="D428" s="84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</row>
    <row r="429" spans="4:36" ht="15.75" customHeight="1">
      <c r="D429" s="84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</row>
    <row r="430" spans="4:36" ht="15.75" customHeight="1">
      <c r="D430" s="84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</row>
    <row r="431" spans="4:36" ht="15.75" customHeight="1">
      <c r="D431" s="84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</row>
    <row r="432" spans="4:36" ht="15.75" customHeight="1">
      <c r="D432" s="84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</row>
    <row r="433" spans="4:36" ht="15.75" customHeight="1">
      <c r="D433" s="84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</row>
    <row r="434" spans="4:36" ht="15.75" customHeight="1">
      <c r="D434" s="84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</row>
    <row r="435" spans="4:36" ht="15.75" customHeight="1">
      <c r="D435" s="84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</row>
    <row r="436" spans="4:36" ht="15.75" customHeight="1">
      <c r="D436" s="84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</row>
    <row r="437" spans="4:36" ht="15.75" customHeight="1">
      <c r="D437" s="84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</row>
    <row r="438" spans="4:36" ht="15.75" customHeight="1">
      <c r="D438" s="84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</row>
    <row r="439" spans="4:36" ht="15.75" customHeight="1">
      <c r="D439" s="84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</row>
    <row r="440" spans="4:36" ht="15.75" customHeight="1">
      <c r="D440" s="84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</row>
    <row r="441" spans="4:36" ht="15.75" customHeight="1">
      <c r="D441" s="84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</row>
    <row r="442" spans="4:36" ht="15.75" customHeight="1">
      <c r="D442" s="84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</row>
    <row r="443" spans="4:36" ht="15.75" customHeight="1">
      <c r="D443" s="84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</row>
    <row r="444" spans="4:36" ht="15.75" customHeight="1">
      <c r="D444" s="84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</row>
    <row r="445" spans="4:36" ht="15.75" customHeight="1">
      <c r="D445" s="84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</row>
    <row r="446" spans="4:36" ht="15.75" customHeight="1">
      <c r="D446" s="84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</row>
    <row r="447" spans="4:36" ht="15.75" customHeight="1">
      <c r="D447" s="84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</row>
    <row r="448" spans="4:36" ht="15.75" customHeight="1">
      <c r="D448" s="84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</row>
    <row r="449" spans="4:36" ht="15.75" customHeight="1">
      <c r="D449" s="84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</row>
    <row r="450" spans="4:36" ht="15.75" customHeight="1">
      <c r="D450" s="84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</row>
    <row r="451" spans="4:36" ht="15.75" customHeight="1">
      <c r="D451" s="84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</row>
    <row r="452" spans="4:36" ht="15.75" customHeight="1">
      <c r="D452" s="84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</row>
    <row r="453" spans="4:36" ht="15.75" customHeight="1">
      <c r="D453" s="84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</row>
    <row r="454" spans="4:36" ht="15.75" customHeight="1">
      <c r="D454" s="84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</row>
    <row r="455" spans="4:36" ht="15.75" customHeight="1">
      <c r="D455" s="84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</row>
    <row r="456" spans="4:36" ht="15.75" customHeight="1">
      <c r="D456" s="84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</row>
    <row r="457" spans="4:36" ht="15.75" customHeight="1">
      <c r="D457" s="84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</row>
    <row r="458" spans="4:36" ht="15.75" customHeight="1">
      <c r="D458" s="84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</row>
    <row r="459" spans="4:36" ht="15.75" customHeight="1">
      <c r="D459" s="84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</row>
    <row r="460" spans="4:36" ht="15.75" customHeight="1">
      <c r="D460" s="84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</row>
    <row r="461" spans="4:36" ht="15.75" customHeight="1">
      <c r="D461" s="84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</row>
    <row r="462" spans="4:36" ht="15.75" customHeight="1">
      <c r="D462" s="84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</row>
    <row r="463" spans="4:36" ht="15.75" customHeight="1">
      <c r="D463" s="84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</row>
    <row r="464" spans="4:36" ht="15.75" customHeight="1">
      <c r="D464" s="84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</row>
    <row r="465" spans="4:36" ht="15.75" customHeight="1">
      <c r="D465" s="84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</row>
    <row r="466" spans="4:36" ht="15.75" customHeight="1">
      <c r="D466" s="84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</row>
    <row r="467" spans="4:36" ht="15.75" customHeight="1">
      <c r="D467" s="84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</row>
    <row r="468" spans="4:36" ht="15.75" customHeight="1">
      <c r="D468" s="84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</row>
    <row r="469" spans="4:36" ht="15.75" customHeight="1">
      <c r="D469" s="84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</row>
    <row r="470" spans="4:36" ht="15.75" customHeight="1">
      <c r="D470" s="84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</row>
    <row r="471" spans="4:36" ht="15.75" customHeight="1">
      <c r="D471" s="84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</row>
    <row r="472" spans="4:36" ht="15.75" customHeight="1">
      <c r="D472" s="84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</row>
    <row r="473" spans="4:36" ht="15.75" customHeight="1">
      <c r="D473" s="84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</row>
    <row r="474" spans="4:36" ht="15.75" customHeight="1">
      <c r="D474" s="84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</row>
    <row r="475" spans="4:36" ht="15.75" customHeight="1">
      <c r="D475" s="84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</row>
    <row r="476" spans="4:36" ht="15.75" customHeight="1">
      <c r="D476" s="84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</row>
    <row r="477" spans="4:36" ht="15.75" customHeight="1">
      <c r="D477" s="84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</row>
    <row r="478" spans="4:36" ht="15.75" customHeight="1">
      <c r="D478" s="84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</row>
    <row r="479" spans="4:36" ht="15.75" customHeight="1">
      <c r="D479" s="84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</row>
    <row r="480" spans="4:36" ht="15.75" customHeight="1">
      <c r="D480" s="84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</row>
    <row r="481" spans="4:36" ht="15.75" customHeight="1">
      <c r="D481" s="84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</row>
    <row r="482" spans="4:36" ht="15.75" customHeight="1">
      <c r="D482" s="84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</row>
    <row r="483" spans="4:36" ht="15.75" customHeight="1">
      <c r="D483" s="84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</row>
    <row r="484" spans="4:36" ht="15.75" customHeight="1">
      <c r="D484" s="84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</row>
    <row r="485" spans="4:36" ht="15.75" customHeight="1">
      <c r="D485" s="84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</row>
    <row r="486" spans="4:36" ht="15.75" customHeight="1">
      <c r="D486" s="84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</row>
    <row r="487" spans="4:36" ht="15.75" customHeight="1">
      <c r="D487" s="84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</row>
    <row r="488" spans="4:36" ht="15.75" customHeight="1">
      <c r="D488" s="84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</row>
    <row r="489" spans="4:36" ht="15.75" customHeight="1">
      <c r="D489" s="84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</row>
    <row r="490" spans="4:36" ht="15.75" customHeight="1">
      <c r="D490" s="84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</row>
    <row r="491" spans="4:36" ht="15.75" customHeight="1">
      <c r="D491" s="84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</row>
    <row r="492" spans="4:36" ht="15.75" customHeight="1">
      <c r="D492" s="84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</row>
    <row r="493" spans="4:36" ht="15.75" customHeight="1">
      <c r="D493" s="84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</row>
    <row r="494" spans="4:36" ht="15.75" customHeight="1">
      <c r="D494" s="84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</row>
    <row r="495" spans="4:36" ht="15.75" customHeight="1">
      <c r="D495" s="84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</row>
    <row r="496" spans="4:36" ht="15.75" customHeight="1">
      <c r="D496" s="84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</row>
    <row r="497" spans="4:36" ht="15.75" customHeight="1">
      <c r="D497" s="84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</row>
    <row r="498" spans="4:36" ht="15.75" customHeight="1">
      <c r="D498" s="84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</row>
    <row r="499" spans="4:36" ht="15.75" customHeight="1">
      <c r="D499" s="84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</row>
    <row r="500" spans="4:36" ht="15.75" customHeight="1">
      <c r="D500" s="84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</row>
    <row r="501" spans="4:36" ht="15.75" customHeight="1">
      <c r="D501" s="84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</row>
    <row r="502" spans="4:36" ht="15.75" customHeight="1">
      <c r="D502" s="84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</row>
    <row r="503" spans="4:36" ht="15.75" customHeight="1">
      <c r="D503" s="84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</row>
    <row r="504" spans="4:36" ht="15.75" customHeight="1">
      <c r="D504" s="84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</row>
    <row r="505" spans="4:36" ht="15.75" customHeight="1">
      <c r="D505" s="84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</row>
    <row r="506" spans="4:36" ht="15.75" customHeight="1">
      <c r="D506" s="84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</row>
    <row r="507" spans="4:36" ht="15.75" customHeight="1">
      <c r="D507" s="84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</row>
    <row r="508" spans="4:36" ht="15.75" customHeight="1">
      <c r="D508" s="84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</row>
    <row r="509" spans="4:36" ht="15.75" customHeight="1">
      <c r="D509" s="84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</row>
    <row r="510" spans="4:36" ht="15.75" customHeight="1">
      <c r="D510" s="84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</row>
    <row r="511" spans="4:36" ht="15.75" customHeight="1">
      <c r="D511" s="84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</row>
    <row r="512" spans="4:36" ht="15.75" customHeight="1">
      <c r="D512" s="84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</row>
    <row r="513" spans="4:36" ht="15.75" customHeight="1">
      <c r="D513" s="84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</row>
    <row r="514" spans="4:36" ht="15.75" customHeight="1">
      <c r="D514" s="84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</row>
    <row r="515" spans="4:36" ht="15.75" customHeight="1">
      <c r="D515" s="84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</row>
    <row r="516" spans="4:36" ht="15.75" customHeight="1">
      <c r="D516" s="84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</row>
    <row r="517" spans="4:36" ht="15.75" customHeight="1">
      <c r="D517" s="84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</row>
    <row r="518" spans="4:36" ht="15.75" customHeight="1">
      <c r="D518" s="84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</row>
    <row r="519" spans="4:36" ht="15.75" customHeight="1">
      <c r="D519" s="84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</row>
    <row r="520" spans="4:36" ht="15.75" customHeight="1">
      <c r="D520" s="84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</row>
    <row r="521" spans="4:36" ht="15.75" customHeight="1">
      <c r="D521" s="84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</row>
    <row r="522" spans="4:36" ht="15.75" customHeight="1">
      <c r="D522" s="84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</row>
    <row r="523" spans="4:36" ht="15.75" customHeight="1">
      <c r="D523" s="84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</row>
    <row r="524" spans="4:36" ht="15.75" customHeight="1">
      <c r="D524" s="84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</row>
    <row r="525" spans="4:36" ht="15.75" customHeight="1">
      <c r="D525" s="84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</row>
    <row r="526" spans="4:36" ht="15.75" customHeight="1">
      <c r="D526" s="84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</row>
    <row r="527" spans="4:36" ht="15.75" customHeight="1">
      <c r="D527" s="84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</row>
    <row r="528" spans="4:36" ht="15.75" customHeight="1">
      <c r="D528" s="84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</row>
    <row r="529" spans="4:36" ht="15.75" customHeight="1">
      <c r="D529" s="84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</row>
    <row r="530" spans="4:36" ht="15.75" customHeight="1">
      <c r="D530" s="84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</row>
    <row r="531" spans="4:36" ht="15.75" customHeight="1">
      <c r="D531" s="84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</row>
    <row r="532" spans="4:36" ht="15.75" customHeight="1">
      <c r="D532" s="84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</row>
    <row r="533" spans="4:36" ht="15.75" customHeight="1">
      <c r="D533" s="84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</row>
    <row r="534" spans="4:36" ht="15.75" customHeight="1">
      <c r="D534" s="84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</row>
    <row r="535" spans="4:36" ht="15.75" customHeight="1">
      <c r="D535" s="84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</row>
    <row r="536" spans="4:36" ht="15.75" customHeight="1">
      <c r="D536" s="84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</row>
    <row r="537" spans="4:36" ht="15.75" customHeight="1">
      <c r="D537" s="84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</row>
    <row r="538" spans="4:36" ht="15.75" customHeight="1">
      <c r="D538" s="84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</row>
    <row r="539" spans="4:36" ht="15.75" customHeight="1">
      <c r="D539" s="84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</row>
    <row r="540" spans="4:36" ht="15.75" customHeight="1">
      <c r="D540" s="84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</row>
    <row r="541" spans="4:36" ht="15.75" customHeight="1">
      <c r="D541" s="84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</row>
    <row r="542" spans="4:36" ht="15.75" customHeight="1">
      <c r="D542" s="84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</row>
    <row r="543" spans="4:36" ht="15.75" customHeight="1">
      <c r="D543" s="84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</row>
    <row r="544" spans="4:36" ht="15.75" customHeight="1">
      <c r="D544" s="84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</row>
    <row r="545" spans="4:36" ht="15.75" customHeight="1">
      <c r="D545" s="84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</row>
    <row r="546" spans="4:36" ht="15.75" customHeight="1">
      <c r="D546" s="84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</row>
    <row r="547" spans="4:36" ht="15.75" customHeight="1">
      <c r="D547" s="84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</row>
    <row r="548" spans="4:36" ht="15.75" customHeight="1">
      <c r="D548" s="84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</row>
    <row r="549" spans="4:36" ht="15.75" customHeight="1">
      <c r="D549" s="84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</row>
    <row r="550" spans="4:36" ht="15.75" customHeight="1">
      <c r="D550" s="84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</row>
    <row r="551" spans="4:36" ht="15.75" customHeight="1">
      <c r="D551" s="84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</row>
    <row r="552" spans="4:36" ht="15.75" customHeight="1">
      <c r="D552" s="84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</row>
    <row r="553" spans="4:36" ht="15.75" customHeight="1">
      <c r="D553" s="84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</row>
    <row r="554" spans="4:36" ht="15.75" customHeight="1">
      <c r="D554" s="84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</row>
    <row r="555" spans="4:36" ht="15.75" customHeight="1">
      <c r="D555" s="84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</row>
    <row r="556" spans="4:36" ht="15.75" customHeight="1">
      <c r="D556" s="84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</row>
    <row r="557" spans="4:36" ht="15.75" customHeight="1">
      <c r="D557" s="84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</row>
    <row r="558" spans="4:36" ht="15.75" customHeight="1">
      <c r="D558" s="84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</row>
    <row r="559" spans="4:36" ht="15.75" customHeight="1">
      <c r="D559" s="84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</row>
    <row r="560" spans="4:36" ht="15.75" customHeight="1">
      <c r="D560" s="84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</row>
    <row r="561" spans="4:36" ht="15.75" customHeight="1">
      <c r="D561" s="84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</row>
    <row r="562" spans="4:36" ht="15.75" customHeight="1">
      <c r="D562" s="84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</row>
    <row r="563" spans="4:36" ht="15.75" customHeight="1">
      <c r="D563" s="84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</row>
    <row r="564" spans="4:36" ht="15.75" customHeight="1">
      <c r="D564" s="84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</row>
    <row r="565" spans="4:36" ht="15.75" customHeight="1">
      <c r="D565" s="84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</row>
    <row r="566" spans="4:36" ht="15.75" customHeight="1">
      <c r="D566" s="84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</row>
    <row r="567" spans="4:36" ht="15.75" customHeight="1">
      <c r="D567" s="84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</row>
    <row r="568" spans="4:36" ht="15.75" customHeight="1">
      <c r="D568" s="84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</row>
    <row r="569" spans="4:36" ht="15.75" customHeight="1">
      <c r="D569" s="84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</row>
    <row r="570" spans="4:36" ht="15.75" customHeight="1">
      <c r="D570" s="84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</row>
    <row r="571" spans="4:36" ht="15.75" customHeight="1">
      <c r="D571" s="84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</row>
    <row r="572" spans="4:36" ht="15.75" customHeight="1">
      <c r="D572" s="84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</row>
    <row r="573" spans="4:36" ht="15.75" customHeight="1">
      <c r="D573" s="84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</row>
    <row r="574" spans="4:36" ht="15.75" customHeight="1">
      <c r="D574" s="84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</row>
    <row r="575" spans="4:36" ht="15.75" customHeight="1">
      <c r="D575" s="84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</row>
    <row r="576" spans="4:36" ht="15.75" customHeight="1">
      <c r="D576" s="84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</row>
    <row r="577" spans="4:36" ht="15.75" customHeight="1">
      <c r="D577" s="84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</row>
    <row r="578" spans="4:36" ht="15.75" customHeight="1">
      <c r="D578" s="84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</row>
    <row r="579" spans="4:36" ht="15.75" customHeight="1">
      <c r="D579" s="84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</row>
    <row r="580" spans="4:36" ht="15.75" customHeight="1">
      <c r="D580" s="84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</row>
    <row r="581" spans="4:36" ht="15.75" customHeight="1">
      <c r="D581" s="84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</row>
    <row r="582" spans="4:36" ht="15.75" customHeight="1">
      <c r="D582" s="84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</row>
    <row r="583" spans="4:36" ht="15.75" customHeight="1">
      <c r="D583" s="84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</row>
    <row r="584" spans="4:36" ht="15.75" customHeight="1">
      <c r="D584" s="84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</row>
    <row r="585" spans="4:36" ht="15.75" customHeight="1">
      <c r="D585" s="84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</row>
    <row r="586" spans="4:36" ht="15.75" customHeight="1">
      <c r="D586" s="84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</row>
    <row r="587" spans="4:36" ht="15.75" customHeight="1">
      <c r="D587" s="84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</row>
    <row r="588" spans="4:36" ht="15.75" customHeight="1">
      <c r="D588" s="84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</row>
    <row r="589" spans="4:36" ht="15.75" customHeight="1">
      <c r="D589" s="84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</row>
    <row r="590" spans="4:36" ht="15.75" customHeight="1">
      <c r="D590" s="84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</row>
    <row r="591" spans="4:36" ht="15.75" customHeight="1">
      <c r="D591" s="84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</row>
    <row r="592" spans="4:36" ht="15.75" customHeight="1">
      <c r="D592" s="84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</row>
    <row r="593" spans="4:36" ht="15.75" customHeight="1">
      <c r="D593" s="84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</row>
    <row r="594" spans="4:36" ht="15.75" customHeight="1">
      <c r="D594" s="84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</row>
    <row r="595" spans="4:36" ht="15.75" customHeight="1">
      <c r="D595" s="84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</row>
    <row r="596" spans="4:36" ht="15.75" customHeight="1">
      <c r="D596" s="84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</row>
    <row r="597" spans="4:36" ht="15.75" customHeight="1">
      <c r="D597" s="84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</row>
    <row r="598" spans="4:36" ht="15.75" customHeight="1">
      <c r="D598" s="84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</row>
    <row r="599" spans="4:36" ht="15.75" customHeight="1">
      <c r="D599" s="84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</row>
    <row r="600" spans="4:36" ht="15.75" customHeight="1">
      <c r="D600" s="84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</row>
    <row r="601" spans="4:36" ht="15.75" customHeight="1">
      <c r="D601" s="84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</row>
    <row r="602" spans="4:36" ht="15.75" customHeight="1">
      <c r="D602" s="84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</row>
    <row r="603" spans="4:36" ht="15.75" customHeight="1">
      <c r="D603" s="84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</row>
    <row r="604" spans="4:36" ht="15.75" customHeight="1">
      <c r="D604" s="84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</row>
    <row r="605" spans="4:36" ht="15.75" customHeight="1">
      <c r="D605" s="84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</row>
    <row r="606" spans="4:36" ht="15.75" customHeight="1">
      <c r="D606" s="84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</row>
    <row r="607" spans="4:36" ht="15.75" customHeight="1">
      <c r="D607" s="84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</row>
    <row r="608" spans="4:36" ht="15.75" customHeight="1">
      <c r="D608" s="84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</row>
    <row r="609" spans="4:36" ht="15.75" customHeight="1">
      <c r="D609" s="84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</row>
    <row r="610" spans="4:36" ht="15.75" customHeight="1">
      <c r="D610" s="84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</row>
    <row r="611" spans="4:36" ht="15.75" customHeight="1">
      <c r="D611" s="84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</row>
    <row r="612" spans="4:36" ht="15.75" customHeight="1">
      <c r="D612" s="84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</row>
    <row r="613" spans="4:36" ht="15.75" customHeight="1">
      <c r="D613" s="84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</row>
    <row r="614" spans="4:36" ht="15.75" customHeight="1">
      <c r="D614" s="84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</row>
    <row r="615" spans="4:36" ht="15.75" customHeight="1">
      <c r="D615" s="84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</row>
    <row r="616" spans="4:36" ht="15.75" customHeight="1">
      <c r="D616" s="84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</row>
    <row r="617" spans="4:36" ht="15.75" customHeight="1">
      <c r="D617" s="84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</row>
    <row r="618" spans="4:36" ht="15.75" customHeight="1">
      <c r="D618" s="84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</row>
    <row r="619" spans="4:36" ht="15.75" customHeight="1">
      <c r="D619" s="84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</row>
    <row r="620" spans="4:36" ht="15.75" customHeight="1">
      <c r="D620" s="84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</row>
    <row r="621" spans="4:36" ht="15.75" customHeight="1">
      <c r="D621" s="84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</row>
    <row r="622" spans="4:36" ht="15.75" customHeight="1">
      <c r="D622" s="84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</row>
    <row r="623" spans="4:36" ht="15.75" customHeight="1">
      <c r="D623" s="84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</row>
    <row r="624" spans="4:36" ht="15.75" customHeight="1">
      <c r="D624" s="84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</row>
    <row r="625" spans="4:36" ht="15.75" customHeight="1">
      <c r="D625" s="84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</row>
    <row r="626" spans="4:36" ht="15.75" customHeight="1">
      <c r="D626" s="84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</row>
    <row r="627" spans="4:36" ht="15.75" customHeight="1">
      <c r="D627" s="84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</row>
    <row r="628" spans="4:36" ht="15.75" customHeight="1">
      <c r="D628" s="84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</row>
    <row r="629" spans="4:36" ht="15.75" customHeight="1">
      <c r="D629" s="84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</row>
    <row r="630" spans="4:36" ht="15.75" customHeight="1">
      <c r="D630" s="84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</row>
    <row r="631" spans="4:36" ht="15.75" customHeight="1">
      <c r="D631" s="84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</row>
    <row r="632" spans="4:36" ht="15.75" customHeight="1">
      <c r="D632" s="84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</row>
    <row r="633" spans="4:36" ht="15.75" customHeight="1">
      <c r="D633" s="84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</row>
    <row r="634" spans="4:36" ht="15.75" customHeight="1">
      <c r="D634" s="84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</row>
    <row r="635" spans="4:36" ht="15.75" customHeight="1">
      <c r="D635" s="84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</row>
    <row r="636" spans="4:36" ht="15.75" customHeight="1">
      <c r="D636" s="84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</row>
    <row r="637" spans="4:36" ht="15.75" customHeight="1">
      <c r="D637" s="84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</row>
    <row r="638" spans="4:36" ht="15.75" customHeight="1">
      <c r="D638" s="84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</row>
    <row r="639" spans="4:36" ht="15.75" customHeight="1">
      <c r="D639" s="84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</row>
    <row r="640" spans="4:36" ht="15.75" customHeight="1">
      <c r="D640" s="84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</row>
    <row r="641" spans="4:36" ht="15.75" customHeight="1">
      <c r="D641" s="84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</row>
    <row r="642" spans="4:36" ht="15.75" customHeight="1">
      <c r="D642" s="84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</row>
    <row r="643" spans="4:36" ht="15.75" customHeight="1">
      <c r="D643" s="84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</row>
    <row r="644" spans="4:36" ht="15.75" customHeight="1">
      <c r="D644" s="84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</row>
    <row r="645" spans="4:36" ht="15.75" customHeight="1">
      <c r="D645" s="84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</row>
    <row r="646" spans="4:36" ht="15.75" customHeight="1">
      <c r="D646" s="84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</row>
    <row r="647" spans="4:36" ht="15.75" customHeight="1">
      <c r="D647" s="84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</row>
    <row r="648" spans="4:36" ht="15.75" customHeight="1">
      <c r="D648" s="84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</row>
    <row r="649" spans="4:36" ht="15.75" customHeight="1">
      <c r="D649" s="84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</row>
    <row r="650" spans="4:36" ht="15.75" customHeight="1">
      <c r="D650" s="84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</row>
    <row r="651" spans="4:36" ht="15.75" customHeight="1">
      <c r="D651" s="84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</row>
    <row r="652" spans="4:36" ht="15.75" customHeight="1">
      <c r="D652" s="84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</row>
    <row r="653" spans="4:36" ht="15.75" customHeight="1">
      <c r="D653" s="84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</row>
    <row r="654" spans="4:36" ht="15.75" customHeight="1">
      <c r="D654" s="84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</row>
    <row r="655" spans="4:36" ht="15.75" customHeight="1">
      <c r="D655" s="84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</row>
    <row r="656" spans="4:36" ht="15.75" customHeight="1">
      <c r="D656" s="84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</row>
    <row r="657" spans="4:36" ht="15.75" customHeight="1">
      <c r="D657" s="84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</row>
    <row r="658" spans="4:36" ht="15.75" customHeight="1">
      <c r="D658" s="84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</row>
    <row r="659" spans="4:36" ht="15.75" customHeight="1">
      <c r="D659" s="84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</row>
    <row r="660" spans="4:36" ht="15.75" customHeight="1">
      <c r="D660" s="84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</row>
    <row r="661" spans="4:36" ht="15.75" customHeight="1">
      <c r="D661" s="84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</row>
    <row r="662" spans="4:36" ht="15.75" customHeight="1">
      <c r="D662" s="84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</row>
    <row r="663" spans="4:36" ht="15.75" customHeight="1">
      <c r="D663" s="84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</row>
    <row r="664" spans="4:36" ht="15.75" customHeight="1">
      <c r="D664" s="84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</row>
    <row r="665" spans="4:36" ht="15.75" customHeight="1">
      <c r="D665" s="84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</row>
    <row r="666" spans="4:36" ht="15.75" customHeight="1">
      <c r="D666" s="84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</row>
    <row r="667" spans="4:36" ht="15.75" customHeight="1">
      <c r="D667" s="84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</row>
    <row r="668" spans="4:36" ht="15.75" customHeight="1">
      <c r="D668" s="84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</row>
    <row r="669" spans="4:36" ht="15.75" customHeight="1">
      <c r="D669" s="84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</row>
    <row r="670" spans="4:36" ht="15.75" customHeight="1">
      <c r="D670" s="84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</row>
    <row r="671" spans="4:36" ht="15.75" customHeight="1">
      <c r="D671" s="84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</row>
    <row r="672" spans="4:36" ht="15.75" customHeight="1">
      <c r="D672" s="84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</row>
    <row r="673" spans="4:36" ht="15.75" customHeight="1">
      <c r="D673" s="84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</row>
    <row r="674" spans="4:36" ht="15.75" customHeight="1">
      <c r="D674" s="84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</row>
    <row r="675" spans="4:36" ht="15.75" customHeight="1">
      <c r="D675" s="84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</row>
    <row r="676" spans="4:36" ht="15.75" customHeight="1">
      <c r="D676" s="84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</row>
    <row r="677" spans="4:36" ht="15.75" customHeight="1">
      <c r="D677" s="84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</row>
    <row r="678" spans="4:36" ht="15.75" customHeight="1">
      <c r="D678" s="84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</row>
    <row r="679" spans="4:36" ht="15.75" customHeight="1">
      <c r="D679" s="84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</row>
    <row r="680" spans="4:36" ht="15.75" customHeight="1">
      <c r="D680" s="84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</row>
    <row r="681" spans="4:36" ht="15.75" customHeight="1">
      <c r="D681" s="84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</row>
    <row r="682" spans="4:36" ht="15.75" customHeight="1">
      <c r="D682" s="84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</row>
    <row r="683" spans="4:36" ht="15.75" customHeight="1">
      <c r="D683" s="84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</row>
    <row r="684" spans="4:36" ht="15.75" customHeight="1">
      <c r="D684" s="84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</row>
    <row r="685" spans="4:36" ht="15.75" customHeight="1">
      <c r="D685" s="84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</row>
    <row r="686" spans="4:36" ht="15.75" customHeight="1">
      <c r="D686" s="84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</row>
    <row r="687" spans="4:36" ht="15.75" customHeight="1">
      <c r="D687" s="84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</row>
    <row r="688" spans="4:36" ht="15.75" customHeight="1">
      <c r="D688" s="84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</row>
    <row r="689" spans="4:36" ht="15.75" customHeight="1">
      <c r="D689" s="84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</row>
    <row r="690" spans="4:36" ht="15.75" customHeight="1">
      <c r="D690" s="84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</row>
    <row r="691" spans="4:36" ht="15.75" customHeight="1">
      <c r="D691" s="84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</row>
    <row r="692" spans="4:36" ht="15.75" customHeight="1">
      <c r="D692" s="84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</row>
    <row r="693" spans="4:36" ht="15.75" customHeight="1">
      <c r="D693" s="84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</row>
    <row r="694" spans="4:36" ht="15.75" customHeight="1">
      <c r="D694" s="84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</row>
    <row r="695" spans="4:36" ht="15.75" customHeight="1">
      <c r="D695" s="84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</row>
    <row r="696" spans="4:36" ht="15.75" customHeight="1">
      <c r="D696" s="84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</row>
    <row r="697" spans="4:36" ht="15.75" customHeight="1">
      <c r="D697" s="84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</row>
    <row r="698" spans="4:36" ht="15.75" customHeight="1">
      <c r="D698" s="84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</row>
    <row r="699" spans="4:36" ht="15.75" customHeight="1">
      <c r="D699" s="84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</row>
    <row r="700" spans="4:36" ht="15.75" customHeight="1">
      <c r="D700" s="84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</row>
    <row r="701" spans="4:36" ht="15.75" customHeight="1">
      <c r="D701" s="84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</row>
    <row r="702" spans="4:36" ht="15.75" customHeight="1">
      <c r="D702" s="84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</row>
    <row r="703" spans="4:36" ht="15.75" customHeight="1">
      <c r="D703" s="84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</row>
    <row r="704" spans="4:36" ht="15.75" customHeight="1">
      <c r="D704" s="84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</row>
    <row r="705" spans="4:36" ht="15.75" customHeight="1">
      <c r="D705" s="84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</row>
    <row r="706" spans="4:36" ht="15.75" customHeight="1">
      <c r="D706" s="84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</row>
    <row r="707" spans="4:36" ht="15.75" customHeight="1">
      <c r="D707" s="84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</row>
    <row r="708" spans="4:36" ht="15.75" customHeight="1">
      <c r="D708" s="84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</row>
    <row r="709" spans="4:36" ht="15.75" customHeight="1">
      <c r="D709" s="84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</row>
    <row r="710" spans="4:36" ht="15.75" customHeight="1">
      <c r="D710" s="84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</row>
    <row r="711" spans="4:36" ht="15.75" customHeight="1">
      <c r="D711" s="84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</row>
    <row r="712" spans="4:36" ht="15.75" customHeight="1">
      <c r="D712" s="84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</row>
    <row r="713" spans="4:36" ht="15.75" customHeight="1">
      <c r="D713" s="84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</row>
    <row r="714" spans="4:36" ht="15.75" customHeight="1">
      <c r="D714" s="84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</row>
    <row r="715" spans="4:36" ht="15.75" customHeight="1">
      <c r="D715" s="84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</row>
    <row r="716" spans="4:36" ht="15.75" customHeight="1">
      <c r="D716" s="84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</row>
    <row r="717" spans="4:36" ht="15.75" customHeight="1">
      <c r="D717" s="84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</row>
    <row r="718" spans="4:36" ht="15.75" customHeight="1">
      <c r="D718" s="84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</row>
    <row r="719" spans="4:36" ht="15.75" customHeight="1">
      <c r="D719" s="84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</row>
    <row r="720" spans="4:36" ht="15.75" customHeight="1">
      <c r="D720" s="84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</row>
    <row r="721" spans="4:36" ht="15.75" customHeight="1">
      <c r="D721" s="84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</row>
    <row r="722" spans="4:36" ht="15.75" customHeight="1">
      <c r="D722" s="84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</row>
    <row r="723" spans="4:36" ht="15.75" customHeight="1">
      <c r="D723" s="84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</row>
    <row r="724" spans="4:36" ht="15.75" customHeight="1">
      <c r="D724" s="84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</row>
    <row r="725" spans="4:36" ht="15.75" customHeight="1">
      <c r="D725" s="84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</row>
    <row r="726" spans="4:36" ht="15.75" customHeight="1">
      <c r="D726" s="84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</row>
    <row r="727" spans="4:36" ht="15.75" customHeight="1">
      <c r="D727" s="84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</row>
    <row r="728" spans="4:36" ht="15.75" customHeight="1">
      <c r="D728" s="84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</row>
    <row r="729" spans="4:36" ht="15.75" customHeight="1">
      <c r="D729" s="84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</row>
    <row r="730" spans="4:36" ht="15.75" customHeight="1">
      <c r="D730" s="84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</row>
    <row r="731" spans="4:36" ht="15.75" customHeight="1">
      <c r="D731" s="84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</row>
    <row r="732" spans="4:36" ht="15.75" customHeight="1">
      <c r="D732" s="84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</row>
    <row r="733" spans="4:36" ht="15.75" customHeight="1">
      <c r="D733" s="84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</row>
    <row r="734" spans="4:36" ht="15.75" customHeight="1">
      <c r="D734" s="84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</row>
    <row r="735" spans="4:36" ht="15.75" customHeight="1">
      <c r="D735" s="84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</row>
    <row r="736" spans="4:36" ht="15.75" customHeight="1">
      <c r="D736" s="84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</row>
    <row r="737" spans="4:36" ht="15.75" customHeight="1">
      <c r="D737" s="84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</row>
    <row r="738" spans="4:36" ht="15.75" customHeight="1">
      <c r="D738" s="84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</row>
    <row r="739" spans="4:36" ht="15.75" customHeight="1">
      <c r="D739" s="84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</row>
    <row r="740" spans="4:36" ht="15.75" customHeight="1">
      <c r="D740" s="84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</row>
    <row r="741" spans="4:36" ht="15.75" customHeight="1">
      <c r="D741" s="84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</row>
    <row r="742" spans="4:36" ht="15.75" customHeight="1">
      <c r="D742" s="84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</row>
    <row r="743" spans="4:36" ht="15.75" customHeight="1">
      <c r="D743" s="84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</row>
    <row r="744" spans="4:36" ht="15.75" customHeight="1">
      <c r="D744" s="84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</row>
    <row r="745" spans="4:36" ht="15.75" customHeight="1">
      <c r="D745" s="84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</row>
    <row r="746" spans="4:36" ht="15.75" customHeight="1">
      <c r="D746" s="84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</row>
    <row r="747" spans="4:36" ht="15.75" customHeight="1">
      <c r="D747" s="84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</row>
    <row r="748" spans="4:36" ht="15.75" customHeight="1">
      <c r="D748" s="84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</row>
    <row r="749" spans="4:36" ht="15.75" customHeight="1">
      <c r="D749" s="84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</row>
    <row r="750" spans="4:36" ht="15.75" customHeight="1">
      <c r="D750" s="84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</row>
    <row r="751" spans="4:36" ht="15.75" customHeight="1">
      <c r="D751" s="84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</row>
    <row r="752" spans="4:36" ht="15.75" customHeight="1">
      <c r="D752" s="84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</row>
    <row r="753" spans="4:36" ht="15.75" customHeight="1">
      <c r="D753" s="84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</row>
    <row r="754" spans="4:36" ht="15.75" customHeight="1">
      <c r="D754" s="84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</row>
    <row r="755" spans="4:36" ht="15.75" customHeight="1">
      <c r="D755" s="84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</row>
    <row r="756" spans="4:36" ht="15.75" customHeight="1">
      <c r="D756" s="84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</row>
    <row r="757" spans="4:36" ht="15.75" customHeight="1">
      <c r="D757" s="84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</row>
    <row r="758" spans="4:36" ht="15.75" customHeight="1">
      <c r="D758" s="84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</row>
    <row r="759" spans="4:36" ht="15.75" customHeight="1">
      <c r="D759" s="84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</row>
    <row r="760" spans="4:36" ht="15.75" customHeight="1">
      <c r="D760" s="84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</row>
    <row r="761" spans="4:36" ht="15.75" customHeight="1">
      <c r="D761" s="84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</row>
    <row r="762" spans="4:36" ht="15.75" customHeight="1">
      <c r="D762" s="84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</row>
    <row r="763" spans="4:36" ht="15.75" customHeight="1">
      <c r="D763" s="84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</row>
    <row r="764" spans="4:36" ht="15.75" customHeight="1">
      <c r="D764" s="84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</row>
    <row r="765" spans="4:36" ht="15.75" customHeight="1">
      <c r="D765" s="84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</row>
    <row r="766" spans="4:36" ht="15.75" customHeight="1">
      <c r="D766" s="84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</row>
    <row r="767" spans="4:36" ht="15.75" customHeight="1">
      <c r="D767" s="84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</row>
    <row r="768" spans="4:36" ht="15.75" customHeight="1">
      <c r="D768" s="84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</row>
    <row r="769" spans="4:36" ht="15.75" customHeight="1">
      <c r="D769" s="84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</row>
    <row r="770" spans="4:36" ht="15.75" customHeight="1">
      <c r="D770" s="84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</row>
    <row r="771" spans="4:36" ht="15.75" customHeight="1">
      <c r="D771" s="84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</row>
    <row r="772" spans="4:36" ht="15.75" customHeight="1">
      <c r="D772" s="84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</row>
    <row r="773" spans="4:36" ht="15.75" customHeight="1">
      <c r="D773" s="84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</row>
    <row r="774" spans="4:36" ht="15.75" customHeight="1">
      <c r="D774" s="84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</row>
    <row r="775" spans="4:36" ht="15.75" customHeight="1">
      <c r="D775" s="84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</row>
    <row r="776" spans="4:36" ht="15.75" customHeight="1">
      <c r="D776" s="84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</row>
    <row r="777" spans="4:36" ht="15.75" customHeight="1">
      <c r="D777" s="84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</row>
    <row r="778" spans="4:36" ht="15.75" customHeight="1">
      <c r="D778" s="84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</row>
    <row r="779" spans="4:36" ht="15.75" customHeight="1">
      <c r="D779" s="84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</row>
    <row r="780" spans="4:36" ht="15.75" customHeight="1">
      <c r="D780" s="84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</row>
    <row r="781" spans="4:36" ht="15.75" customHeight="1">
      <c r="D781" s="84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</row>
    <row r="782" spans="4:36" ht="15.75" customHeight="1">
      <c r="D782" s="84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</row>
    <row r="783" spans="4:36" ht="15.75" customHeight="1">
      <c r="D783" s="84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</row>
    <row r="784" spans="4:36" ht="15.75" customHeight="1">
      <c r="D784" s="84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</row>
    <row r="785" spans="4:36" ht="15.75" customHeight="1">
      <c r="D785" s="84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</row>
    <row r="786" spans="4:36" ht="15.75" customHeight="1">
      <c r="D786" s="84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</row>
    <row r="787" spans="4:36" ht="15.75" customHeight="1">
      <c r="D787" s="84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</row>
    <row r="788" spans="4:36" ht="15.75" customHeight="1">
      <c r="D788" s="84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</row>
    <row r="789" spans="4:36" ht="15.75" customHeight="1">
      <c r="D789" s="84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</row>
    <row r="790" spans="4:36" ht="15.75" customHeight="1">
      <c r="D790" s="84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</row>
    <row r="791" spans="4:36" ht="15.75" customHeight="1">
      <c r="D791" s="84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</row>
    <row r="792" spans="4:36" ht="15.75" customHeight="1">
      <c r="D792" s="84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</row>
    <row r="793" spans="4:36" ht="15.75" customHeight="1">
      <c r="D793" s="84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</row>
    <row r="794" spans="4:36" ht="15.75" customHeight="1">
      <c r="D794" s="84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</row>
    <row r="795" spans="4:36" ht="15.75" customHeight="1">
      <c r="D795" s="84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</row>
    <row r="796" spans="4:36" ht="15.75" customHeight="1">
      <c r="D796" s="84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</row>
    <row r="797" spans="4:36" ht="15.75" customHeight="1">
      <c r="D797" s="84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</row>
    <row r="798" spans="4:36" ht="15.75" customHeight="1">
      <c r="D798" s="84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</row>
    <row r="799" spans="4:36" ht="15.75" customHeight="1">
      <c r="D799" s="84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</row>
    <row r="800" spans="4:36" ht="15.75" customHeight="1">
      <c r="D800" s="84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</row>
    <row r="801" spans="4:36" ht="15.75" customHeight="1">
      <c r="D801" s="84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</row>
    <row r="802" spans="4:36" ht="15.75" customHeight="1">
      <c r="D802" s="84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</row>
    <row r="803" spans="4:36" ht="15.75" customHeight="1">
      <c r="D803" s="84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</row>
    <row r="804" spans="4:36" ht="15.75" customHeight="1">
      <c r="D804" s="84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</row>
    <row r="805" spans="4:36" ht="15.75" customHeight="1">
      <c r="D805" s="84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</row>
    <row r="806" spans="4:36" ht="15.75" customHeight="1">
      <c r="D806" s="84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</row>
    <row r="807" spans="4:36" ht="15.75" customHeight="1">
      <c r="D807" s="84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</row>
    <row r="808" spans="4:36" ht="15.75" customHeight="1">
      <c r="D808" s="84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</row>
    <row r="809" spans="4:36" ht="15.75" customHeight="1">
      <c r="D809" s="84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</row>
    <row r="810" spans="4:36" ht="15.75" customHeight="1">
      <c r="D810" s="84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</row>
    <row r="811" spans="4:36" ht="15.75" customHeight="1">
      <c r="D811" s="84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</row>
    <row r="812" spans="4:36" ht="15.75" customHeight="1">
      <c r="D812" s="84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</row>
    <row r="813" spans="4:36" ht="15.75" customHeight="1">
      <c r="D813" s="84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</row>
    <row r="814" spans="4:36" ht="15.75" customHeight="1">
      <c r="D814" s="84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</row>
    <row r="815" spans="4:36" ht="15.75" customHeight="1">
      <c r="D815" s="84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</row>
    <row r="816" spans="4:36" ht="15.75" customHeight="1">
      <c r="D816" s="84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</row>
    <row r="817" spans="4:36" ht="15.75" customHeight="1">
      <c r="D817" s="84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</row>
    <row r="818" spans="4:36" ht="15.75" customHeight="1">
      <c r="D818" s="84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</row>
    <row r="819" spans="4:36" ht="15.75" customHeight="1">
      <c r="D819" s="84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</row>
    <row r="820" spans="4:36" ht="15.75" customHeight="1">
      <c r="D820" s="84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</row>
    <row r="821" spans="4:36" ht="15.75" customHeight="1">
      <c r="D821" s="84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</row>
    <row r="822" spans="4:36" ht="15.75" customHeight="1">
      <c r="D822" s="84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</row>
    <row r="823" spans="4:36" ht="15.75" customHeight="1">
      <c r="D823" s="84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</row>
    <row r="824" spans="4:36" ht="15.75" customHeight="1">
      <c r="D824" s="84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</row>
    <row r="825" spans="4:36" ht="15.75" customHeight="1">
      <c r="D825" s="84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</row>
    <row r="826" spans="4:36" ht="15.75" customHeight="1">
      <c r="D826" s="84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</row>
    <row r="827" spans="4:36" ht="15.75" customHeight="1">
      <c r="D827" s="84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</row>
    <row r="828" spans="4:36" ht="15.75" customHeight="1">
      <c r="D828" s="84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</row>
    <row r="829" spans="4:36" ht="15.75" customHeight="1">
      <c r="D829" s="84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</row>
    <row r="830" spans="4:36" ht="15.75" customHeight="1">
      <c r="D830" s="84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</row>
    <row r="831" spans="4:36" ht="15.75" customHeight="1">
      <c r="D831" s="84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</row>
    <row r="832" spans="4:36" ht="15.75" customHeight="1">
      <c r="D832" s="84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</row>
    <row r="833" spans="4:36" ht="15.75" customHeight="1">
      <c r="D833" s="84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</row>
    <row r="834" spans="4:36" ht="15.75" customHeight="1">
      <c r="D834" s="84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</row>
    <row r="835" spans="4:36" ht="15.75" customHeight="1">
      <c r="D835" s="84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</row>
    <row r="836" spans="4:36" ht="15.75" customHeight="1">
      <c r="D836" s="84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</row>
    <row r="837" spans="4:36" ht="15.75" customHeight="1">
      <c r="D837" s="84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</row>
    <row r="838" spans="4:36" ht="15.75" customHeight="1">
      <c r="D838" s="84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</row>
    <row r="839" spans="4:36" ht="15.75" customHeight="1">
      <c r="D839" s="84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</row>
    <row r="840" spans="4:36" ht="15.75" customHeight="1">
      <c r="D840" s="84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</row>
    <row r="841" spans="4:36" ht="15.75" customHeight="1">
      <c r="D841" s="84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</row>
    <row r="842" spans="4:36" ht="15.75" customHeight="1">
      <c r="D842" s="84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</row>
    <row r="843" spans="4:36" ht="15.75" customHeight="1">
      <c r="D843" s="84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</row>
    <row r="844" spans="4:36" ht="15.75" customHeight="1">
      <c r="D844" s="84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</row>
    <row r="845" spans="4:36" ht="15.75" customHeight="1">
      <c r="D845" s="84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</row>
    <row r="846" spans="4:36" ht="15.75" customHeight="1">
      <c r="D846" s="84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</row>
    <row r="847" spans="4:36" ht="15.75" customHeight="1">
      <c r="D847" s="84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</row>
    <row r="848" spans="4:36" ht="15.75" customHeight="1">
      <c r="D848" s="84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</row>
    <row r="849" spans="4:36" ht="15.75" customHeight="1">
      <c r="D849" s="84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</row>
    <row r="850" spans="4:36" ht="15.75" customHeight="1">
      <c r="D850" s="84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</row>
    <row r="851" spans="4:36" ht="15.75" customHeight="1">
      <c r="D851" s="84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</row>
    <row r="852" spans="4:36" ht="15.75" customHeight="1">
      <c r="D852" s="84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</row>
    <row r="853" spans="4:36" ht="15.75" customHeight="1">
      <c r="D853" s="84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</row>
    <row r="854" spans="4:36" ht="15.75" customHeight="1">
      <c r="D854" s="84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</row>
    <row r="855" spans="4:36" ht="15.75" customHeight="1">
      <c r="D855" s="84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</row>
    <row r="856" spans="4:36" ht="15.75" customHeight="1">
      <c r="D856" s="84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</row>
    <row r="857" spans="4:36" ht="15.75" customHeight="1">
      <c r="D857" s="84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</row>
    <row r="858" spans="4:36" ht="15.75" customHeight="1">
      <c r="D858" s="84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</row>
    <row r="859" spans="4:36" ht="15.75" customHeight="1">
      <c r="D859" s="84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</row>
    <row r="860" spans="4:36" ht="15.75" customHeight="1">
      <c r="D860" s="84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</row>
    <row r="861" spans="4:36" ht="15.75" customHeight="1">
      <c r="D861" s="84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</row>
    <row r="862" spans="4:36" ht="15.75" customHeight="1">
      <c r="D862" s="84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</row>
    <row r="863" spans="4:36" ht="15.75" customHeight="1">
      <c r="D863" s="84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</row>
    <row r="864" spans="4:36" ht="15.75" customHeight="1">
      <c r="D864" s="84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</row>
    <row r="865" spans="4:36" ht="15.75" customHeight="1">
      <c r="D865" s="84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</row>
    <row r="866" spans="4:36" ht="15.75" customHeight="1">
      <c r="D866" s="84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</row>
    <row r="867" spans="4:36" ht="15.75" customHeight="1">
      <c r="D867" s="84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</row>
    <row r="868" spans="4:36" ht="15.75" customHeight="1">
      <c r="D868" s="84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</row>
    <row r="869" spans="4:36" ht="15.75" customHeight="1">
      <c r="D869" s="84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</row>
    <row r="870" spans="4:36" ht="15.75" customHeight="1">
      <c r="D870" s="84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</row>
    <row r="871" spans="4:36" ht="15.75" customHeight="1">
      <c r="D871" s="84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</row>
    <row r="872" spans="4:36" ht="15.75" customHeight="1">
      <c r="D872" s="84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</row>
    <row r="873" spans="4:36" ht="15.75" customHeight="1">
      <c r="D873" s="84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</row>
    <row r="874" spans="4:36" ht="15.75" customHeight="1">
      <c r="D874" s="84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</row>
    <row r="875" spans="4:36" ht="15.75" customHeight="1">
      <c r="D875" s="84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</row>
    <row r="876" spans="4:36" ht="15.75" customHeight="1">
      <c r="D876" s="84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</row>
    <row r="877" spans="4:36" ht="15.75" customHeight="1">
      <c r="D877" s="84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</row>
    <row r="878" spans="4:36" ht="15.75" customHeight="1">
      <c r="D878" s="84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</row>
    <row r="879" spans="4:36" ht="15.75" customHeight="1">
      <c r="D879" s="84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</row>
    <row r="880" spans="4:36" ht="15.75" customHeight="1">
      <c r="D880" s="84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</row>
    <row r="881" spans="4:36" ht="15.75" customHeight="1">
      <c r="D881" s="84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</row>
    <row r="882" spans="4:36" ht="15.75" customHeight="1">
      <c r="D882" s="84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</row>
    <row r="883" spans="4:36" ht="15.75" customHeight="1">
      <c r="D883" s="84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</row>
    <row r="884" spans="4:36" ht="15.75" customHeight="1">
      <c r="D884" s="84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</row>
    <row r="885" spans="4:36" ht="15.75" customHeight="1">
      <c r="D885" s="84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</row>
    <row r="886" spans="4:36" ht="15.75" customHeight="1">
      <c r="D886" s="84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</row>
    <row r="887" spans="4:36" ht="15.75" customHeight="1">
      <c r="D887" s="84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</row>
    <row r="888" spans="4:36" ht="15.75" customHeight="1">
      <c r="D888" s="84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</row>
    <row r="889" spans="4:36" ht="15.75" customHeight="1">
      <c r="D889" s="84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</row>
    <row r="890" spans="4:36" ht="15.75" customHeight="1">
      <c r="D890" s="84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</row>
    <row r="891" spans="4:36" ht="15.75" customHeight="1">
      <c r="D891" s="84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</row>
    <row r="892" spans="4:36" ht="15.75" customHeight="1">
      <c r="D892" s="84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</row>
    <row r="893" spans="4:36" ht="15.75" customHeight="1">
      <c r="D893" s="84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</row>
    <row r="894" spans="4:36" ht="15.75" customHeight="1">
      <c r="D894" s="84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</row>
    <row r="895" spans="4:36" ht="15.75" customHeight="1">
      <c r="D895" s="84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</row>
    <row r="896" spans="4:36" ht="15.75" customHeight="1">
      <c r="D896" s="84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</row>
    <row r="897" spans="4:36" ht="15.75" customHeight="1">
      <c r="D897" s="84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</row>
    <row r="898" spans="4:36" ht="15.75" customHeight="1">
      <c r="D898" s="84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</row>
    <row r="899" spans="4:36" ht="15.75" customHeight="1">
      <c r="D899" s="84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</row>
    <row r="900" spans="4:36" ht="15.75" customHeight="1">
      <c r="D900" s="84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</row>
    <row r="901" spans="4:36" ht="15.75" customHeight="1">
      <c r="D901" s="84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</row>
    <row r="902" spans="4:36" ht="15.75" customHeight="1">
      <c r="D902" s="84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</row>
    <row r="903" spans="4:36" ht="15.75" customHeight="1">
      <c r="D903" s="84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</row>
    <row r="904" spans="4:36" ht="15.75" customHeight="1">
      <c r="D904" s="84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</row>
    <row r="905" spans="4:36" ht="15.75" customHeight="1">
      <c r="D905" s="84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</row>
    <row r="906" spans="4:36" ht="15.75" customHeight="1">
      <c r="D906" s="84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</row>
    <row r="907" spans="4:36" ht="15.75" customHeight="1">
      <c r="D907" s="84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</row>
    <row r="908" spans="4:36" ht="15.75" customHeight="1">
      <c r="D908" s="84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</row>
    <row r="909" spans="4:36" ht="15.75" customHeight="1">
      <c r="D909" s="84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</row>
    <row r="910" spans="4:36" ht="15.75" customHeight="1">
      <c r="D910" s="84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</row>
    <row r="911" spans="4:36" ht="15.75" customHeight="1">
      <c r="D911" s="84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</row>
    <row r="912" spans="4:36" ht="15.75" customHeight="1">
      <c r="D912" s="84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</row>
    <row r="913" spans="4:36" ht="15.75" customHeight="1">
      <c r="D913" s="84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</row>
    <row r="914" spans="4:36" ht="15.75" customHeight="1">
      <c r="D914" s="84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</row>
    <row r="915" spans="4:36" ht="15.75" customHeight="1">
      <c r="D915" s="84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</row>
    <row r="916" spans="4:36" ht="15.75" customHeight="1">
      <c r="D916" s="84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</row>
    <row r="917" spans="4:36" ht="15.75" customHeight="1">
      <c r="D917" s="84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</row>
    <row r="918" spans="4:36" ht="15.75" customHeight="1">
      <c r="D918" s="84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</row>
    <row r="919" spans="4:36" ht="15.75" customHeight="1">
      <c r="D919" s="84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</row>
    <row r="920" spans="4:36" ht="15.75" customHeight="1">
      <c r="D920" s="84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</row>
    <row r="921" spans="4:36" ht="15.75" customHeight="1">
      <c r="D921" s="84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</row>
    <row r="922" spans="4:36" ht="15.75" customHeight="1">
      <c r="D922" s="84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</row>
    <row r="923" spans="4:36" ht="15.75" customHeight="1">
      <c r="D923" s="84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</row>
    <row r="924" spans="4:36" ht="15.75" customHeight="1">
      <c r="D924" s="84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</row>
    <row r="925" spans="4:36" ht="15.75" customHeight="1">
      <c r="D925" s="84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</row>
    <row r="926" spans="4:36" ht="15.75" customHeight="1">
      <c r="D926" s="84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</row>
    <row r="927" spans="4:36" ht="15.75" customHeight="1">
      <c r="D927" s="84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</row>
    <row r="928" spans="4:36" ht="15.75" customHeight="1">
      <c r="D928" s="84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</row>
    <row r="929" spans="4:36" ht="15.75" customHeight="1">
      <c r="D929" s="84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</row>
    <row r="930" spans="4:36" ht="15.75" customHeight="1">
      <c r="D930" s="84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</row>
    <row r="931" spans="4:36" ht="15.75" customHeight="1">
      <c r="D931" s="84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</row>
    <row r="932" spans="4:36" ht="15.75" customHeight="1">
      <c r="D932" s="84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</row>
    <row r="933" spans="4:36" ht="15.75" customHeight="1">
      <c r="D933" s="84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</row>
    <row r="934" spans="4:36" ht="15.75" customHeight="1">
      <c r="D934" s="84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</row>
    <row r="935" spans="4:36" ht="15.75" customHeight="1">
      <c r="D935" s="84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</row>
    <row r="936" spans="4:36" ht="15.75" customHeight="1">
      <c r="D936" s="84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</row>
    <row r="937" spans="4:36" ht="15.75" customHeight="1">
      <c r="D937" s="84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</row>
    <row r="938" spans="4:36" ht="15.75" customHeight="1">
      <c r="D938" s="84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</row>
    <row r="939" spans="4:36" ht="15.75" customHeight="1">
      <c r="D939" s="84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</row>
    <row r="940" spans="4:36" ht="15.75" customHeight="1">
      <c r="D940" s="84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</row>
    <row r="941" spans="4:36" ht="15.75" customHeight="1">
      <c r="D941" s="84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</row>
    <row r="942" spans="4:36" ht="15.75" customHeight="1">
      <c r="D942" s="84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</row>
    <row r="943" spans="4:36" ht="15.75" customHeight="1">
      <c r="D943" s="84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</row>
    <row r="944" spans="4:36" ht="15.75" customHeight="1">
      <c r="D944" s="84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</row>
    <row r="945" spans="4:36" ht="15.75" customHeight="1">
      <c r="D945" s="84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</row>
    <row r="946" spans="4:36" ht="15.75" customHeight="1">
      <c r="D946" s="84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</row>
    <row r="947" spans="4:36" ht="15.75" customHeight="1">
      <c r="D947" s="84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</row>
    <row r="948" spans="4:36" ht="15.75" customHeight="1">
      <c r="D948" s="84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</row>
    <row r="949" spans="4:36" ht="15.75" customHeight="1">
      <c r="D949" s="84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</row>
    <row r="950" spans="4:36" ht="15.75" customHeight="1">
      <c r="D950" s="84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</row>
    <row r="951" spans="4:36" ht="15.75" customHeight="1">
      <c r="D951" s="84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</row>
    <row r="952" spans="4:36" ht="15.75" customHeight="1">
      <c r="D952" s="84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</row>
    <row r="953" spans="4:36" ht="15.75" customHeight="1">
      <c r="D953" s="84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</row>
    <row r="954" spans="4:36" ht="15.75" customHeight="1">
      <c r="D954" s="84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</row>
    <row r="955" spans="4:36" ht="15.75" customHeight="1">
      <c r="D955" s="84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</row>
    <row r="956" spans="4:36" ht="15.75" customHeight="1">
      <c r="D956" s="84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</row>
    <row r="957" spans="4:36" ht="15.75" customHeight="1">
      <c r="D957" s="84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</row>
    <row r="958" spans="4:36" ht="15.75" customHeight="1">
      <c r="D958" s="84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</row>
    <row r="959" spans="4:36" ht="15.75" customHeight="1">
      <c r="D959" s="84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</row>
    <row r="960" spans="4:36" ht="15.75" customHeight="1">
      <c r="D960" s="84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</row>
    <row r="961" spans="4:36" ht="15.75" customHeight="1">
      <c r="D961" s="84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</row>
    <row r="962" spans="4:36" ht="15.75" customHeight="1">
      <c r="D962" s="84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</row>
    <row r="963" spans="4:36" ht="15.75" customHeight="1">
      <c r="D963" s="84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</row>
    <row r="964" spans="4:36" ht="15.75" customHeight="1">
      <c r="D964" s="84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</row>
    <row r="965" spans="4:36" ht="15.75" customHeight="1">
      <c r="D965" s="84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</row>
    <row r="966" spans="4:36" ht="15.75" customHeight="1">
      <c r="D966" s="84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</row>
    <row r="967" spans="4:36" ht="15.75" customHeight="1">
      <c r="D967" s="84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</row>
    <row r="968" spans="4:36" ht="15.75" customHeight="1">
      <c r="D968" s="84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</row>
    <row r="969" spans="4:36" ht="15.75" customHeight="1">
      <c r="D969" s="84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</row>
    <row r="970" spans="4:36" ht="15.75" customHeight="1">
      <c r="D970" s="84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</row>
    <row r="971" spans="4:36" ht="15.75" customHeight="1">
      <c r="D971" s="84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</row>
    <row r="972" spans="4:36" ht="15.75" customHeight="1">
      <c r="D972" s="84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</row>
    <row r="973" spans="4:36" ht="15.75" customHeight="1">
      <c r="D973" s="84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</row>
    <row r="974" spans="4:36" ht="15.75" customHeight="1">
      <c r="D974" s="84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</row>
    <row r="975" spans="4:36" ht="15.75" customHeight="1">
      <c r="D975" s="84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</row>
    <row r="976" spans="4:36" ht="15.75" customHeight="1">
      <c r="D976" s="84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</row>
    <row r="977" spans="4:36" ht="15.75" customHeight="1">
      <c r="D977" s="84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</row>
    <row r="978" spans="4:36" ht="15.75" customHeight="1">
      <c r="D978" s="84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</row>
    <row r="979" spans="4:36" ht="15.75" customHeight="1">
      <c r="D979" s="84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</row>
    <row r="980" spans="4:36" ht="15.75" customHeight="1">
      <c r="D980" s="84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</row>
    <row r="981" spans="4:36" ht="15.75" customHeight="1">
      <c r="D981" s="84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</row>
    <row r="982" spans="4:36" ht="15.75" customHeight="1">
      <c r="D982" s="84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</row>
    <row r="983" spans="4:36" ht="15.75" customHeight="1">
      <c r="D983" s="84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</row>
    <row r="984" spans="4:36" ht="15.75" customHeight="1">
      <c r="D984" s="84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</row>
    <row r="985" spans="4:36" ht="15.75" customHeight="1">
      <c r="D985" s="84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</row>
    <row r="986" spans="4:36" ht="15.75" customHeight="1">
      <c r="D986" s="84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</row>
    <row r="987" spans="4:36" ht="15.75" customHeight="1">
      <c r="D987" s="84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</row>
    <row r="988" spans="4:36" ht="15.75" customHeight="1">
      <c r="D988" s="84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</row>
    <row r="989" spans="4:36" ht="15.75" customHeight="1">
      <c r="D989" s="84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</row>
    <row r="990" spans="4:36" ht="15.75" customHeight="1">
      <c r="D990" s="84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</row>
    <row r="991" spans="4:36" ht="15.75" customHeight="1">
      <c r="D991" s="84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</row>
    <row r="992" spans="4:36" ht="15.75" customHeight="1">
      <c r="D992" s="84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</row>
    <row r="993" spans="4:36" ht="15.75" customHeight="1">
      <c r="D993" s="84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</row>
    <row r="994" spans="4:36" ht="15.75" customHeight="1">
      <c r="D994" s="84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</row>
    <row r="995" spans="4:36" ht="15.75" customHeight="1">
      <c r="D995" s="84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</row>
    <row r="996" spans="4:36" ht="15.75" customHeight="1">
      <c r="D996" s="84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</row>
  </sheetData>
  <mergeCells count="15">
    <mergeCell ref="A36:S36"/>
    <mergeCell ref="A33:S33"/>
    <mergeCell ref="A34:S34"/>
    <mergeCell ref="A35:S35"/>
    <mergeCell ref="A4:A8"/>
    <mergeCell ref="A9:A22"/>
    <mergeCell ref="A23:A29"/>
    <mergeCell ref="A30:S30"/>
    <mergeCell ref="A31:S31"/>
    <mergeCell ref="A32:S32"/>
    <mergeCell ref="C4:C5"/>
    <mergeCell ref="C6:C8"/>
    <mergeCell ref="C17:C18"/>
    <mergeCell ref="C19:C22"/>
    <mergeCell ref="C23:C26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X1000"/>
  <sheetViews>
    <sheetView zoomScaleNormal="100" workbookViewId="0">
      <selection activeCell="B13" sqref="B13"/>
    </sheetView>
  </sheetViews>
  <sheetFormatPr baseColWidth="10" defaultColWidth="14.42578125" defaultRowHeight="15" customHeight="1"/>
  <cols>
    <col min="1" max="1" width="9.140625" style="87" customWidth="1"/>
    <col min="2" max="2" width="55.42578125" style="87" customWidth="1"/>
    <col min="3" max="3" width="11.85546875" style="87" bestFit="1" customWidth="1"/>
    <col min="4" max="38" width="9.140625" style="87" customWidth="1"/>
    <col min="39" max="16384" width="14.42578125" style="87"/>
  </cols>
  <sheetData>
    <row r="1" spans="1:24" ht="18.75">
      <c r="A1" s="85" t="s">
        <v>79</v>
      </c>
      <c r="B1" s="86"/>
      <c r="C1" s="86"/>
      <c r="D1" s="86"/>
    </row>
    <row r="2" spans="1:24" ht="15" customHeight="1" thickBot="1">
      <c r="C2" s="314"/>
      <c r="D2" s="314"/>
      <c r="E2" s="314"/>
    </row>
    <row r="3" spans="1:24" ht="16.5" thickBot="1">
      <c r="A3" s="88" t="s">
        <v>80</v>
      </c>
      <c r="B3" s="89" t="s">
        <v>0</v>
      </c>
      <c r="C3" s="112" t="s">
        <v>1</v>
      </c>
      <c r="D3" s="90">
        <v>1</v>
      </c>
      <c r="E3" s="90">
        <v>2</v>
      </c>
      <c r="F3" s="90">
        <v>3</v>
      </c>
      <c r="G3" s="90">
        <v>4</v>
      </c>
      <c r="H3" s="90">
        <v>5</v>
      </c>
      <c r="I3" s="90">
        <v>6</v>
      </c>
      <c r="J3" s="90">
        <v>7</v>
      </c>
      <c r="K3" s="90">
        <v>8</v>
      </c>
      <c r="L3" s="90">
        <v>9</v>
      </c>
      <c r="M3" s="90">
        <v>10</v>
      </c>
      <c r="N3" s="90">
        <v>11</v>
      </c>
      <c r="O3" s="90">
        <v>12</v>
      </c>
      <c r="P3" s="90">
        <v>13</v>
      </c>
      <c r="Q3" s="90">
        <v>14</v>
      </c>
      <c r="R3" s="90">
        <v>15</v>
      </c>
    </row>
    <row r="4" spans="1:24" ht="15" customHeight="1">
      <c r="A4" s="400" t="s">
        <v>81</v>
      </c>
      <c r="B4" s="175" t="s">
        <v>327</v>
      </c>
      <c r="C4" s="217">
        <v>785814</v>
      </c>
      <c r="D4" s="125">
        <v>694384</v>
      </c>
      <c r="E4" s="125">
        <v>1046451</v>
      </c>
      <c r="F4" s="125">
        <v>685561</v>
      </c>
      <c r="G4" s="125">
        <v>573468</v>
      </c>
      <c r="H4" s="125">
        <v>859444</v>
      </c>
      <c r="I4" s="125">
        <v>883031</v>
      </c>
      <c r="J4" s="125">
        <v>630368</v>
      </c>
      <c r="K4" s="125">
        <v>401724</v>
      </c>
      <c r="L4" s="125">
        <v>605610</v>
      </c>
      <c r="M4" s="125">
        <v>678784</v>
      </c>
      <c r="N4" s="125">
        <v>757726</v>
      </c>
      <c r="O4" s="125">
        <v>864081</v>
      </c>
      <c r="P4" s="125">
        <v>963308</v>
      </c>
      <c r="Q4" s="125">
        <v>1028794</v>
      </c>
      <c r="R4" s="125">
        <v>836539</v>
      </c>
    </row>
    <row r="5" spans="1:24">
      <c r="A5" s="401"/>
      <c r="B5" s="177" t="s">
        <v>255</v>
      </c>
      <c r="C5" s="218">
        <v>18.2</v>
      </c>
      <c r="D5" s="178">
        <v>26.8</v>
      </c>
      <c r="E5" s="178">
        <v>17</v>
      </c>
      <c r="F5" s="178">
        <v>25.7</v>
      </c>
      <c r="G5" s="178">
        <v>32.200000000000003</v>
      </c>
      <c r="H5" s="178" t="s">
        <v>110</v>
      </c>
      <c r="I5" s="178" t="s">
        <v>111</v>
      </c>
      <c r="J5" s="178">
        <v>22.8</v>
      </c>
      <c r="K5" s="178">
        <v>37.9</v>
      </c>
      <c r="L5" s="178" t="s">
        <v>112</v>
      </c>
      <c r="M5" s="178" t="s">
        <v>113</v>
      </c>
      <c r="N5" s="178" t="s">
        <v>114</v>
      </c>
      <c r="O5" s="178" t="s">
        <v>115</v>
      </c>
      <c r="P5" s="178" t="s">
        <v>116</v>
      </c>
      <c r="Q5" s="178" t="s">
        <v>116</v>
      </c>
      <c r="R5" s="178" t="s">
        <v>111</v>
      </c>
    </row>
    <row r="6" spans="1:24" ht="15" customHeight="1">
      <c r="A6" s="402"/>
      <c r="B6" s="176" t="s">
        <v>254</v>
      </c>
      <c r="C6" s="219">
        <v>22.9</v>
      </c>
      <c r="D6" s="126">
        <v>35.5</v>
      </c>
      <c r="E6" s="126">
        <v>15.7</v>
      </c>
      <c r="F6" s="126">
        <v>32.299999999999997</v>
      </c>
      <c r="G6" s="126">
        <v>40.700000000000003</v>
      </c>
      <c r="H6" s="126">
        <v>13.7</v>
      </c>
      <c r="I6" s="126">
        <v>14.4</v>
      </c>
      <c r="J6" s="126">
        <v>29</v>
      </c>
      <c r="K6" s="126">
        <v>46.1</v>
      </c>
      <c r="L6" s="126">
        <v>28.2</v>
      </c>
      <c r="M6" s="126">
        <v>17.5</v>
      </c>
      <c r="N6" s="126">
        <v>13.3</v>
      </c>
      <c r="O6" s="126" t="s">
        <v>117</v>
      </c>
      <c r="P6" s="126">
        <v>11.1</v>
      </c>
      <c r="Q6" s="126">
        <v>11.5</v>
      </c>
      <c r="R6" s="126">
        <v>15.6</v>
      </c>
    </row>
    <row r="7" spans="1:24" ht="15" customHeight="1">
      <c r="A7" s="345" t="s">
        <v>82</v>
      </c>
      <c r="B7" s="129" t="s">
        <v>166</v>
      </c>
      <c r="C7" s="220">
        <v>63.1</v>
      </c>
      <c r="D7" s="127">
        <v>66.5</v>
      </c>
      <c r="E7" s="127">
        <v>64.5</v>
      </c>
      <c r="F7" s="127">
        <v>63.7</v>
      </c>
      <c r="G7" s="127">
        <v>59.9</v>
      </c>
      <c r="H7" s="127">
        <v>68.099999999999994</v>
      </c>
      <c r="I7" s="127">
        <v>63.1</v>
      </c>
      <c r="J7" s="127">
        <v>61.4</v>
      </c>
      <c r="K7" s="127">
        <v>55</v>
      </c>
      <c r="L7" s="127">
        <v>60.8</v>
      </c>
      <c r="M7" s="127">
        <v>58.4</v>
      </c>
      <c r="N7" s="127">
        <v>63.1</v>
      </c>
      <c r="O7" s="127">
        <v>63.5</v>
      </c>
      <c r="P7" s="127">
        <v>65.599999999999994</v>
      </c>
      <c r="Q7" s="127">
        <v>66.099999999999994</v>
      </c>
      <c r="R7" s="127">
        <v>66.3</v>
      </c>
    </row>
    <row r="8" spans="1:24">
      <c r="A8" s="346"/>
      <c r="B8" s="130" t="s">
        <v>167</v>
      </c>
      <c r="C8" s="221">
        <v>59.4</v>
      </c>
      <c r="D8" s="181">
        <v>62.3</v>
      </c>
      <c r="E8" s="181">
        <v>61.8</v>
      </c>
      <c r="F8" s="181">
        <v>59.9</v>
      </c>
      <c r="G8" s="181">
        <v>54.3</v>
      </c>
      <c r="H8" s="181">
        <v>64.400000000000006</v>
      </c>
      <c r="I8" s="181">
        <v>60.6</v>
      </c>
      <c r="J8" s="181">
        <v>57.6</v>
      </c>
      <c r="K8" s="181">
        <v>49.5</v>
      </c>
      <c r="L8" s="181">
        <v>56.6</v>
      </c>
      <c r="M8" s="181">
        <v>56.1</v>
      </c>
      <c r="N8" s="181">
        <v>58.9</v>
      </c>
      <c r="O8" s="181">
        <v>60.1</v>
      </c>
      <c r="P8" s="181">
        <v>62.4</v>
      </c>
      <c r="Q8" s="181">
        <v>63.5</v>
      </c>
      <c r="R8" s="181">
        <v>62.5</v>
      </c>
    </row>
    <row r="9" spans="1:24">
      <c r="A9" s="346"/>
      <c r="B9" s="130" t="s">
        <v>168</v>
      </c>
      <c r="C9" s="220">
        <v>5.9</v>
      </c>
      <c r="D9" s="127" t="s">
        <v>118</v>
      </c>
      <c r="E9" s="127" t="s">
        <v>173</v>
      </c>
      <c r="F9" s="127" t="s">
        <v>119</v>
      </c>
      <c r="G9" s="127" t="s">
        <v>120</v>
      </c>
      <c r="H9" s="127" t="s">
        <v>121</v>
      </c>
      <c r="I9" s="127" t="s">
        <v>122</v>
      </c>
      <c r="J9" s="127" t="s">
        <v>123</v>
      </c>
      <c r="K9" s="127" t="s">
        <v>124</v>
      </c>
      <c r="L9" s="127" t="s">
        <v>125</v>
      </c>
      <c r="M9" s="127" t="s">
        <v>126</v>
      </c>
      <c r="N9" s="127" t="s">
        <v>127</v>
      </c>
      <c r="O9" s="127" t="s">
        <v>128</v>
      </c>
      <c r="P9" s="127" t="s">
        <v>129</v>
      </c>
      <c r="Q9" s="127" t="s">
        <v>122</v>
      </c>
      <c r="R9" s="127" t="s">
        <v>130</v>
      </c>
    </row>
    <row r="10" spans="1:24">
      <c r="A10" s="346"/>
      <c r="B10" s="131" t="s">
        <v>83</v>
      </c>
      <c r="C10" s="218">
        <v>4.7</v>
      </c>
      <c r="D10" s="181" t="s">
        <v>131</v>
      </c>
      <c r="E10" s="181" t="s">
        <v>84</v>
      </c>
      <c r="F10" s="181" t="s">
        <v>132</v>
      </c>
      <c r="G10" s="181" t="s">
        <v>133</v>
      </c>
      <c r="H10" s="181" t="s">
        <v>134</v>
      </c>
      <c r="I10" s="181" t="s">
        <v>84</v>
      </c>
      <c r="J10" s="181" t="s">
        <v>135</v>
      </c>
      <c r="K10" s="181" t="s">
        <v>136</v>
      </c>
      <c r="L10" s="181" t="s">
        <v>137</v>
      </c>
      <c r="M10" s="181" t="s">
        <v>84</v>
      </c>
      <c r="N10" s="181" t="s">
        <v>84</v>
      </c>
      <c r="O10" s="181" t="s">
        <v>84</v>
      </c>
      <c r="P10" s="181" t="s">
        <v>122</v>
      </c>
      <c r="Q10" s="181" t="s">
        <v>84</v>
      </c>
      <c r="R10" s="181" t="s">
        <v>138</v>
      </c>
      <c r="S10" s="91"/>
      <c r="T10" s="91"/>
      <c r="U10" s="91"/>
      <c r="V10" s="92"/>
      <c r="W10" s="91"/>
      <c r="X10" s="91"/>
    </row>
    <row r="11" spans="1:24">
      <c r="A11" s="346"/>
      <c r="B11" s="131" t="s">
        <v>85</v>
      </c>
      <c r="C11" s="222">
        <v>7.2</v>
      </c>
      <c r="D11" s="179" t="s">
        <v>139</v>
      </c>
      <c r="E11" s="180" t="s">
        <v>140</v>
      </c>
      <c r="F11" s="180" t="s">
        <v>141</v>
      </c>
      <c r="G11" s="179" t="s">
        <v>142</v>
      </c>
      <c r="H11" s="179" t="s">
        <v>143</v>
      </c>
      <c r="I11" s="180" t="s">
        <v>144</v>
      </c>
      <c r="J11" s="179" t="s">
        <v>145</v>
      </c>
      <c r="K11" s="179" t="s">
        <v>146</v>
      </c>
      <c r="L11" s="179" t="s">
        <v>147</v>
      </c>
      <c r="M11" s="180" t="s">
        <v>148</v>
      </c>
      <c r="N11" s="180" t="s">
        <v>149</v>
      </c>
      <c r="O11" s="180" t="s">
        <v>150</v>
      </c>
      <c r="P11" s="179" t="s">
        <v>151</v>
      </c>
      <c r="Q11" s="180" t="s">
        <v>140</v>
      </c>
      <c r="R11" s="180" t="s">
        <v>152</v>
      </c>
      <c r="S11" s="91"/>
      <c r="T11" s="91"/>
      <c r="U11" s="91"/>
      <c r="V11" s="93"/>
      <c r="W11" s="91"/>
      <c r="X11" s="91"/>
    </row>
    <row r="12" spans="1:24">
      <c r="A12" s="346"/>
      <c r="B12" s="132" t="s">
        <v>86</v>
      </c>
      <c r="C12" s="220">
        <v>8.4</v>
      </c>
      <c r="D12" s="127" t="s">
        <v>153</v>
      </c>
      <c r="E12" s="127" t="s">
        <v>154</v>
      </c>
      <c r="F12" s="127" t="s">
        <v>155</v>
      </c>
      <c r="G12" s="127" t="s">
        <v>116</v>
      </c>
      <c r="H12" s="127" t="s">
        <v>156</v>
      </c>
      <c r="I12" s="127" t="s">
        <v>154</v>
      </c>
      <c r="J12" s="127" t="s">
        <v>157</v>
      </c>
      <c r="K12" s="127">
        <v>12.3</v>
      </c>
      <c r="L12" s="127" t="s">
        <v>120</v>
      </c>
      <c r="M12" s="127" t="s">
        <v>158</v>
      </c>
      <c r="N12" s="127" t="s">
        <v>159</v>
      </c>
      <c r="O12" s="127" t="s">
        <v>118</v>
      </c>
      <c r="P12" s="127" t="s">
        <v>128</v>
      </c>
      <c r="Q12" s="127" t="s">
        <v>128</v>
      </c>
      <c r="R12" s="127" t="s">
        <v>160</v>
      </c>
    </row>
    <row r="13" spans="1:24">
      <c r="A13" s="346"/>
      <c r="B13" s="133" t="s">
        <v>328</v>
      </c>
      <c r="C13" s="223">
        <v>22.3</v>
      </c>
      <c r="D13" s="182">
        <v>23.9</v>
      </c>
      <c r="E13" s="182">
        <v>19.600000000000001</v>
      </c>
      <c r="F13" s="182">
        <v>19.8</v>
      </c>
      <c r="G13" s="182">
        <v>21.1</v>
      </c>
      <c r="H13" s="182">
        <v>20.100000000000001</v>
      </c>
      <c r="I13" s="182">
        <v>23.4</v>
      </c>
      <c r="J13" s="182">
        <v>20.7</v>
      </c>
      <c r="K13" s="182">
        <v>23.6</v>
      </c>
      <c r="L13" s="182">
        <v>25.6</v>
      </c>
      <c r="M13" s="182">
        <v>21.5</v>
      </c>
      <c r="N13" s="182">
        <v>28</v>
      </c>
      <c r="O13" s="182" t="s">
        <v>161</v>
      </c>
      <c r="P13" s="182">
        <v>26.7</v>
      </c>
      <c r="Q13" s="182">
        <v>20.7</v>
      </c>
      <c r="R13" s="182">
        <v>21.4</v>
      </c>
    </row>
    <row r="14" spans="1:24" ht="15.75" thickBot="1">
      <c r="A14" s="335"/>
      <c r="B14" s="134" t="s">
        <v>329</v>
      </c>
      <c r="C14" s="224">
        <v>26.3</v>
      </c>
      <c r="D14" s="128">
        <v>32.799999999999997</v>
      </c>
      <c r="E14" s="128">
        <v>25.5</v>
      </c>
      <c r="F14" s="128">
        <v>26.9</v>
      </c>
      <c r="G14" s="128">
        <v>32.5</v>
      </c>
      <c r="H14" s="128" t="s">
        <v>162</v>
      </c>
      <c r="I14" s="128" t="s">
        <v>163</v>
      </c>
      <c r="J14" s="128">
        <v>27.4</v>
      </c>
      <c r="K14" s="128">
        <v>41</v>
      </c>
      <c r="L14" s="128">
        <v>34.4</v>
      </c>
      <c r="M14" s="128">
        <v>24.2</v>
      </c>
      <c r="N14" s="128" t="s">
        <v>164</v>
      </c>
      <c r="O14" s="128" t="s">
        <v>165</v>
      </c>
      <c r="P14" s="128">
        <v>23.9</v>
      </c>
      <c r="Q14" s="128">
        <v>23.6</v>
      </c>
      <c r="R14" s="128">
        <v>26.4</v>
      </c>
    </row>
    <row r="15" spans="1:24">
      <c r="A15" s="312" t="s">
        <v>243</v>
      </c>
      <c r="B15" s="312"/>
      <c r="C15" s="313"/>
      <c r="D15" s="313"/>
    </row>
    <row r="16" spans="1:24">
      <c r="A16" s="312" t="s">
        <v>326</v>
      </c>
      <c r="B16" s="312"/>
      <c r="C16" s="313"/>
      <c r="D16" s="313"/>
    </row>
    <row r="17" spans="1:18">
      <c r="A17" s="312" t="s">
        <v>242</v>
      </c>
      <c r="B17" s="312"/>
      <c r="C17" s="313"/>
      <c r="D17" s="313"/>
    </row>
    <row r="18" spans="1:18">
      <c r="A18" s="328" t="s">
        <v>78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</row>
    <row r="21" spans="1:18" ht="15.75" customHeight="1"/>
    <row r="22" spans="1:18" ht="15.75" customHeight="1"/>
    <row r="23" spans="1:18" ht="15.75" customHeight="1"/>
    <row r="24" spans="1:18" ht="15.75" customHeight="1"/>
    <row r="25" spans="1:18" ht="15.75" customHeight="1"/>
    <row r="26" spans="1:18" ht="15.75" customHeight="1"/>
    <row r="27" spans="1:18" ht="15.75" customHeight="1"/>
    <row r="28" spans="1:18" ht="15.75" customHeight="1"/>
    <row r="29" spans="1:18" ht="15.75" customHeight="1"/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4:A6"/>
    <mergeCell ref="A7:A14"/>
    <mergeCell ref="A18:R18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S66"/>
  <sheetViews>
    <sheetView topLeftCell="A54" zoomScaleNormal="100" workbookViewId="0">
      <selection activeCell="A4" sqref="A4:A15"/>
    </sheetView>
  </sheetViews>
  <sheetFormatPr baseColWidth="10" defaultColWidth="11.42578125" defaultRowHeight="15"/>
  <cols>
    <col min="1" max="1" width="9.85546875" style="116" customWidth="1"/>
    <col min="2" max="2" width="71" style="116" customWidth="1"/>
    <col min="3" max="3" width="9.140625" style="116" hidden="1" customWidth="1"/>
    <col min="4" max="4" width="12" style="116" customWidth="1"/>
    <col min="5" max="19" width="8.42578125" style="116" customWidth="1"/>
    <col min="20" max="20" width="7" style="116" customWidth="1"/>
    <col min="21" max="35" width="13.5703125" style="116" customWidth="1"/>
    <col min="36" max="16384" width="11.42578125" style="116"/>
  </cols>
  <sheetData>
    <row r="1" spans="1:19" ht="18.75">
      <c r="A1" s="115" t="s">
        <v>226</v>
      </c>
    </row>
    <row r="2" spans="1:19" ht="15.75" thickBot="1"/>
    <row r="3" spans="1:19" ht="16.5" thickBot="1">
      <c r="A3" s="117"/>
      <c r="B3" s="117" t="s">
        <v>0</v>
      </c>
      <c r="C3" s="119" t="s">
        <v>225</v>
      </c>
      <c r="D3" s="118" t="s">
        <v>1</v>
      </c>
      <c r="E3" s="119">
        <v>1</v>
      </c>
      <c r="F3" s="119">
        <v>2</v>
      </c>
      <c r="G3" s="119">
        <v>3</v>
      </c>
      <c r="H3" s="119">
        <v>4</v>
      </c>
      <c r="I3" s="119">
        <v>5</v>
      </c>
      <c r="J3" s="119">
        <v>6</v>
      </c>
      <c r="K3" s="119">
        <v>7</v>
      </c>
      <c r="L3" s="119">
        <v>8</v>
      </c>
      <c r="M3" s="119">
        <v>9</v>
      </c>
      <c r="N3" s="119">
        <v>10</v>
      </c>
      <c r="O3" s="119">
        <v>11</v>
      </c>
      <c r="P3" s="119">
        <v>12</v>
      </c>
      <c r="Q3" s="119">
        <v>13</v>
      </c>
      <c r="R3" s="119">
        <v>14</v>
      </c>
      <c r="S3" s="119">
        <v>15</v>
      </c>
    </row>
    <row r="4" spans="1:19" ht="15" customHeight="1">
      <c r="A4" s="354" t="s">
        <v>349</v>
      </c>
      <c r="B4" s="388" t="s">
        <v>297</v>
      </c>
      <c r="C4" s="120"/>
      <c r="D4" s="183">
        <v>205437</v>
      </c>
      <c r="E4" s="237">
        <v>18812</v>
      </c>
      <c r="F4" s="237">
        <v>10822</v>
      </c>
      <c r="G4" s="237">
        <v>14859</v>
      </c>
      <c r="H4" s="237">
        <v>12277</v>
      </c>
      <c r="I4" s="237">
        <v>12747</v>
      </c>
      <c r="J4" s="237">
        <v>12301</v>
      </c>
      <c r="K4" s="237">
        <v>13931</v>
      </c>
      <c r="L4" s="237">
        <v>8692</v>
      </c>
      <c r="M4" s="237">
        <v>11420</v>
      </c>
      <c r="N4" s="237">
        <v>12175</v>
      </c>
      <c r="O4" s="237">
        <v>13697</v>
      </c>
      <c r="P4" s="237">
        <v>15069</v>
      </c>
      <c r="Q4" s="237">
        <v>16889</v>
      </c>
      <c r="R4" s="237">
        <v>17246</v>
      </c>
      <c r="S4" s="237">
        <v>14500</v>
      </c>
    </row>
    <row r="5" spans="1:19" ht="15" customHeight="1">
      <c r="A5" s="355"/>
      <c r="B5" s="121" t="s">
        <v>245</v>
      </c>
      <c r="C5" s="121"/>
      <c r="D5" s="123">
        <v>100</v>
      </c>
      <c r="E5" s="238">
        <v>9.1570651830001424</v>
      </c>
      <c r="F5" s="238">
        <v>5.2677949931122434</v>
      </c>
      <c r="G5" s="238">
        <v>7.2328743118328251</v>
      </c>
      <c r="H5" s="238">
        <v>5.9760413168027178</v>
      </c>
      <c r="I5" s="238">
        <v>6.204821916207889</v>
      </c>
      <c r="J5" s="238">
        <v>5.9877237303893649</v>
      </c>
      <c r="K5" s="238">
        <v>6.7811543198158075</v>
      </c>
      <c r="L5" s="238">
        <v>4.2309807872973231</v>
      </c>
      <c r="M5" s="238">
        <v>5.5588817983128642</v>
      </c>
      <c r="N5" s="238">
        <v>5.9263910590594682</v>
      </c>
      <c r="O5" s="238">
        <v>6.6672507873459992</v>
      </c>
      <c r="P5" s="238">
        <v>7.3350954307159864</v>
      </c>
      <c r="Q5" s="238">
        <v>8.2210117943700514</v>
      </c>
      <c r="R5" s="238">
        <v>8.3947876964714236</v>
      </c>
      <c r="S5" s="238">
        <v>7.0581248752658965</v>
      </c>
    </row>
    <row r="6" spans="1:19" ht="15" customHeight="1">
      <c r="A6" s="355"/>
      <c r="B6" s="124" t="s">
        <v>98</v>
      </c>
      <c r="C6" s="348">
        <v>9</v>
      </c>
      <c r="D6" s="184">
        <v>26.6</v>
      </c>
      <c r="E6" s="290">
        <v>28.024665107378272</v>
      </c>
      <c r="F6" s="290">
        <v>26.2</v>
      </c>
      <c r="G6" s="290">
        <v>26.838952823204792</v>
      </c>
      <c r="H6" s="290">
        <v>26</v>
      </c>
      <c r="I6" s="290">
        <v>27</v>
      </c>
      <c r="J6" s="290">
        <v>26.445004471181203</v>
      </c>
      <c r="K6" s="290">
        <v>25.131002799511883</v>
      </c>
      <c r="L6" s="290">
        <v>26.932811780947997</v>
      </c>
      <c r="M6" s="290">
        <v>28.126094570928196</v>
      </c>
      <c r="N6" s="290">
        <v>24.9</v>
      </c>
      <c r="O6" s="290">
        <v>26.648171132364752</v>
      </c>
      <c r="P6" s="290">
        <v>26.5</v>
      </c>
      <c r="Q6" s="290">
        <v>26.330747824027473</v>
      </c>
      <c r="R6" s="290">
        <v>25.3</v>
      </c>
      <c r="S6" s="290">
        <v>26.7</v>
      </c>
    </row>
    <row r="7" spans="1:19" ht="15" customHeight="1">
      <c r="A7" s="355"/>
      <c r="B7" s="124" t="s">
        <v>99</v>
      </c>
      <c r="C7" s="349"/>
      <c r="D7" s="185">
        <v>19.5</v>
      </c>
      <c r="E7" s="291">
        <v>19.025090367850307</v>
      </c>
      <c r="F7" s="291">
        <v>24.727407133616708</v>
      </c>
      <c r="G7" s="291">
        <v>15.82206070395047</v>
      </c>
      <c r="H7" s="291">
        <v>19.377698134723467</v>
      </c>
      <c r="I7" s="291">
        <v>19.3</v>
      </c>
      <c r="J7" s="291">
        <v>21.746199495975937</v>
      </c>
      <c r="K7" s="291">
        <v>17.270834828799082</v>
      </c>
      <c r="L7" s="291">
        <v>20.547630004601931</v>
      </c>
      <c r="M7" s="291">
        <v>14.868651488616463</v>
      </c>
      <c r="N7" s="291">
        <v>15.441478439425053</v>
      </c>
      <c r="O7" s="291">
        <v>17.178944294371028</v>
      </c>
      <c r="P7" s="291">
        <v>20.041144070608535</v>
      </c>
      <c r="Q7" s="291">
        <v>23.020901178281722</v>
      </c>
      <c r="R7" s="291">
        <v>24</v>
      </c>
      <c r="S7" s="291">
        <v>17.648275862068967</v>
      </c>
    </row>
    <row r="8" spans="1:19" ht="15" customHeight="1">
      <c r="A8" s="355"/>
      <c r="B8" s="124" t="s">
        <v>100</v>
      </c>
      <c r="C8" s="349"/>
      <c r="D8" s="184">
        <v>18.445557518850062</v>
      </c>
      <c r="E8" s="290">
        <v>18.520093557303849</v>
      </c>
      <c r="F8" s="290">
        <v>23.036407318425432</v>
      </c>
      <c r="G8" s="290">
        <v>15.458644592502861</v>
      </c>
      <c r="H8" s="290">
        <v>14.164698216176591</v>
      </c>
      <c r="I8" s="290">
        <v>17.910096493292542</v>
      </c>
      <c r="J8" s="290">
        <v>20.177221364116736</v>
      </c>
      <c r="K8" s="290">
        <v>15.684444763477137</v>
      </c>
      <c r="L8" s="290">
        <v>12.03405430280718</v>
      </c>
      <c r="M8" s="290">
        <v>14.676007005253942</v>
      </c>
      <c r="N8" s="290">
        <v>16.353182751540039</v>
      </c>
      <c r="O8" s="290">
        <v>18.989559757611154</v>
      </c>
      <c r="P8" s="290">
        <v>20.386223372486562</v>
      </c>
      <c r="Q8" s="290">
        <v>22.736692521759725</v>
      </c>
      <c r="R8" s="290">
        <v>23.048822915458658</v>
      </c>
      <c r="S8" s="290">
        <v>18.827586206896552</v>
      </c>
    </row>
    <row r="9" spans="1:19" ht="15" customHeight="1">
      <c r="A9" s="355"/>
      <c r="B9" s="124" t="s">
        <v>101</v>
      </c>
      <c r="C9" s="349"/>
      <c r="D9" s="185">
        <v>17.830283736619986</v>
      </c>
      <c r="E9" s="291">
        <v>16.553263874122901</v>
      </c>
      <c r="F9" s="291">
        <v>12.391424875254112</v>
      </c>
      <c r="G9" s="291">
        <v>21.374251295511137</v>
      </c>
      <c r="H9" s="291">
        <v>19.263663761505253</v>
      </c>
      <c r="I9" s="291">
        <v>16.749038989566174</v>
      </c>
      <c r="J9" s="291">
        <v>15.063815949922772</v>
      </c>
      <c r="K9" s="291">
        <v>23.680999210394084</v>
      </c>
      <c r="L9" s="291">
        <v>19.155545329038194</v>
      </c>
      <c r="M9" s="291">
        <v>22.154115586690018</v>
      </c>
      <c r="N9" s="291">
        <v>24.386036960985628</v>
      </c>
      <c r="O9" s="291">
        <v>18.682923267868876</v>
      </c>
      <c r="P9" s="291">
        <v>16.251907890370958</v>
      </c>
      <c r="Q9" s="291">
        <v>13.488069157439753</v>
      </c>
      <c r="R9" s="291">
        <v>13.005914414936798</v>
      </c>
      <c r="S9" s="291">
        <v>18.30344827586207</v>
      </c>
    </row>
    <row r="10" spans="1:19" ht="15" customHeight="1">
      <c r="A10" s="355"/>
      <c r="B10" s="124" t="s">
        <v>102</v>
      </c>
      <c r="C10" s="349"/>
      <c r="D10" s="184">
        <v>6.7358849671675509</v>
      </c>
      <c r="E10" s="290">
        <v>7.0593238358494581</v>
      </c>
      <c r="F10" s="290">
        <v>3.3819996303825537</v>
      </c>
      <c r="G10" s="290">
        <v>7.5173295645736591</v>
      </c>
      <c r="H10" s="290">
        <v>9.6603404740571808</v>
      </c>
      <c r="I10" s="290">
        <v>7.1467796344237859</v>
      </c>
      <c r="J10" s="290">
        <v>5.5198764328103405</v>
      </c>
      <c r="K10" s="290">
        <v>6.9269973440528325</v>
      </c>
      <c r="L10" s="290">
        <v>10.308329498389323</v>
      </c>
      <c r="M10" s="290">
        <v>8.6602451838879162</v>
      </c>
      <c r="N10" s="290">
        <v>7.3182751540041071</v>
      </c>
      <c r="O10" s="290">
        <v>7.5344966050960069</v>
      </c>
      <c r="P10" s="290">
        <v>6.888313756719092</v>
      </c>
      <c r="Q10" s="290">
        <v>4.3164189709278222</v>
      </c>
      <c r="R10" s="290">
        <v>4.1922764699060648</v>
      </c>
      <c r="S10" s="290">
        <v>6.8137931034482762</v>
      </c>
    </row>
    <row r="11" spans="1:19" ht="15" customHeight="1">
      <c r="A11" s="355"/>
      <c r="B11" s="124" t="s">
        <v>103</v>
      </c>
      <c r="C11" s="349"/>
      <c r="D11" s="185">
        <v>6.5460457463845367</v>
      </c>
      <c r="E11" s="291">
        <v>6.2194344035721887</v>
      </c>
      <c r="F11" s="291">
        <v>6.8841249306967294</v>
      </c>
      <c r="G11" s="291">
        <v>8.0153442358166771</v>
      </c>
      <c r="H11" s="291">
        <v>6.5488311476745134</v>
      </c>
      <c r="I11" s="291">
        <v>7.5154938416882411</v>
      </c>
      <c r="J11" s="291">
        <v>7.1620193480204861</v>
      </c>
      <c r="K11" s="291">
        <v>6.6470461560548424</v>
      </c>
      <c r="L11" s="291">
        <v>6.1895996318453754</v>
      </c>
      <c r="M11" s="291">
        <v>5.8493870402802104</v>
      </c>
      <c r="N11" s="291">
        <v>6.0533880903490758</v>
      </c>
      <c r="O11" s="291">
        <v>6.0889245820252613</v>
      </c>
      <c r="P11" s="291">
        <v>5.8398035702435465</v>
      </c>
      <c r="Q11" s="291">
        <v>6.4598259221978802</v>
      </c>
      <c r="R11" s="291">
        <v>6.5348486605589704</v>
      </c>
      <c r="S11" s="291">
        <v>6.1931034482758625</v>
      </c>
    </row>
    <row r="12" spans="1:19" ht="15" customHeight="1">
      <c r="A12" s="355"/>
      <c r="B12" s="124" t="s">
        <v>104</v>
      </c>
      <c r="C12" s="349"/>
      <c r="D12" s="184">
        <v>2.5414117223284998</v>
      </c>
      <c r="E12" s="292">
        <v>2.0412502657877951</v>
      </c>
      <c r="F12" s="292">
        <v>1.5523932729624839</v>
      </c>
      <c r="G12" s="292">
        <v>2.4295040043071539</v>
      </c>
      <c r="H12" s="292">
        <v>2.6472265211370858</v>
      </c>
      <c r="I12" s="292">
        <v>2.4476347375853145</v>
      </c>
      <c r="J12" s="292">
        <v>2.1542963986667751</v>
      </c>
      <c r="K12" s="292">
        <v>2.9000071782355898</v>
      </c>
      <c r="L12" s="292">
        <v>3.2788771283939253</v>
      </c>
      <c r="M12" s="292">
        <v>3.8091068301225919</v>
      </c>
      <c r="N12" s="292">
        <v>3.4661190965092405</v>
      </c>
      <c r="O12" s="292">
        <v>2.9933562093889172</v>
      </c>
      <c r="P12" s="292">
        <v>2.3425575685181501</v>
      </c>
      <c r="Q12" s="292">
        <v>1.752620048552312</v>
      </c>
      <c r="R12" s="292">
        <v>1.9250840774672386</v>
      </c>
      <c r="S12" s="292">
        <v>3.2344827586206897</v>
      </c>
    </row>
    <row r="13" spans="1:19" ht="15" customHeight="1">
      <c r="A13" s="355"/>
      <c r="B13" s="124" t="s">
        <v>105</v>
      </c>
      <c r="C13" s="349"/>
      <c r="D13" s="185">
        <v>1.9417144915472868</v>
      </c>
      <c r="E13" s="293">
        <v>2.4558792260259406</v>
      </c>
      <c r="F13" s="293">
        <v>1.6632785067455185</v>
      </c>
      <c r="G13" s="293">
        <v>2.4564237162662357</v>
      </c>
      <c r="H13" s="293">
        <v>2.0607640303005619</v>
      </c>
      <c r="I13" s="293">
        <v>2.0553855809210009</v>
      </c>
      <c r="J13" s="293">
        <v>1.5852369726038533</v>
      </c>
      <c r="K13" s="293">
        <v>1.6725288923982486</v>
      </c>
      <c r="L13" s="293">
        <v>1.495628163828808</v>
      </c>
      <c r="M13" s="293">
        <v>1.7425569176882663</v>
      </c>
      <c r="N13" s="293">
        <v>1.8644763860369611</v>
      </c>
      <c r="O13" s="293">
        <v>1.7887128568299628</v>
      </c>
      <c r="P13" s="293">
        <v>1.7054880881279446</v>
      </c>
      <c r="Q13" s="293">
        <v>1.7703830895849371</v>
      </c>
      <c r="R13" s="293">
        <v>2.0410529977965908</v>
      </c>
      <c r="S13" s="293">
        <v>2.2758620689655173</v>
      </c>
    </row>
    <row r="14" spans="1:19" ht="15" customHeight="1">
      <c r="A14" s="355"/>
      <c r="B14" s="124" t="s">
        <v>106</v>
      </c>
      <c r="C14" s="349"/>
      <c r="D14" s="185">
        <v>9.0051938063737291E-2</v>
      </c>
      <c r="E14" s="293">
        <v>9.5683606208802896E-2</v>
      </c>
      <c r="F14" s="293">
        <v>5.5442616891517277E-2</v>
      </c>
      <c r="G14" s="293">
        <v>6.7299279897705094E-2</v>
      </c>
      <c r="H14" s="293">
        <v>0.1547609350818604</v>
      </c>
      <c r="I14" s="293">
        <v>1.5689966266572528E-2</v>
      </c>
      <c r="J14" s="293">
        <v>0.13007072595723926</v>
      </c>
      <c r="K14" s="293">
        <v>5.0247649127844379E-2</v>
      </c>
      <c r="L14" s="293">
        <v>5.7524160147261846E-2</v>
      </c>
      <c r="M14" s="293">
        <v>7.0052539404553416E-2</v>
      </c>
      <c r="N14" s="293">
        <v>0.10677618069815195</v>
      </c>
      <c r="O14" s="293">
        <v>8.0309556837263638E-2</v>
      </c>
      <c r="P14" s="293">
        <v>0.14599508925608864</v>
      </c>
      <c r="Q14" s="293">
        <v>0.10065723251820713</v>
      </c>
      <c r="R14" s="293">
        <v>8.6976690247013808E-2</v>
      </c>
      <c r="S14" s="293">
        <v>0.1103448275862069</v>
      </c>
    </row>
    <row r="15" spans="1:19" ht="15" customHeight="1" thickBot="1">
      <c r="A15" s="356"/>
      <c r="B15" s="124" t="s">
        <v>107</v>
      </c>
      <c r="C15" s="350"/>
      <c r="D15" s="184">
        <v>1.7036853147193543E-2</v>
      </c>
      <c r="E15" s="292">
        <v>5.3157559004890489E-3</v>
      </c>
      <c r="F15" s="292">
        <v>0</v>
      </c>
      <c r="G15" s="292">
        <v>2.018978396931153E-2</v>
      </c>
      <c r="H15" s="292">
        <v>2.4435937118188481E-2</v>
      </c>
      <c r="I15" s="292">
        <v>1.5689966266572528E-2</v>
      </c>
      <c r="J15" s="292">
        <v>1.6258840744654907E-2</v>
      </c>
      <c r="K15" s="292">
        <v>3.5891177948460265E-2</v>
      </c>
      <c r="L15" s="292">
        <v>0</v>
      </c>
      <c r="M15" s="292">
        <v>4.3782837127845885E-2</v>
      </c>
      <c r="N15" s="292">
        <v>2.4640657084188913E-2</v>
      </c>
      <c r="O15" s="292">
        <v>1.4601737606775208E-2</v>
      </c>
      <c r="P15" s="292">
        <v>6.6361404207313027E-3</v>
      </c>
      <c r="Q15" s="292">
        <v>2.368405471016638E-2</v>
      </c>
      <c r="R15" s="292">
        <v>1.7395338049402759E-2</v>
      </c>
      <c r="S15" s="292">
        <v>6.8965517241379309E-3</v>
      </c>
    </row>
    <row r="16" spans="1:19" ht="15" customHeight="1">
      <c r="A16" s="354" t="s">
        <v>48</v>
      </c>
      <c r="B16" s="120" t="s">
        <v>258</v>
      </c>
      <c r="C16" s="120"/>
      <c r="D16" s="122">
        <f>SUM(E16:S16)</f>
        <v>2038406</v>
      </c>
      <c r="E16" s="294">
        <v>240961</v>
      </c>
      <c r="F16" s="294">
        <v>162272</v>
      </c>
      <c r="G16" s="294">
        <v>135155</v>
      </c>
      <c r="H16" s="294">
        <v>89993</v>
      </c>
      <c r="I16" s="294">
        <v>121036</v>
      </c>
      <c r="J16" s="294">
        <v>136378</v>
      </c>
      <c r="K16" s="294">
        <v>117273</v>
      </c>
      <c r="L16" s="294">
        <v>47709</v>
      </c>
      <c r="M16" s="294">
        <v>78735</v>
      </c>
      <c r="N16" s="294">
        <v>90550</v>
      </c>
      <c r="O16" s="294">
        <v>115115</v>
      </c>
      <c r="P16" s="294">
        <v>140778</v>
      </c>
      <c r="Q16" s="294">
        <v>212035</v>
      </c>
      <c r="R16" s="294">
        <v>230068</v>
      </c>
      <c r="S16" s="294">
        <v>120348</v>
      </c>
    </row>
    <row r="17" spans="1:19" ht="25.5" customHeight="1">
      <c r="A17" s="357"/>
      <c r="B17" s="121" t="s">
        <v>257</v>
      </c>
      <c r="C17" s="121"/>
      <c r="D17" s="123">
        <v>100</v>
      </c>
      <c r="E17" s="295">
        <f>+(E16/$D$16)*100</f>
        <v>11.821050369749697</v>
      </c>
      <c r="F17" s="295">
        <f t="shared" ref="F17:S17" si="0">+(F16/$D$16)*100</f>
        <v>7.9607300998917792</v>
      </c>
      <c r="G17" s="295">
        <f t="shared" si="0"/>
        <v>6.6304259308498894</v>
      </c>
      <c r="H17" s="295">
        <f t="shared" si="0"/>
        <v>4.4148712278123199</v>
      </c>
      <c r="I17" s="295">
        <f t="shared" si="0"/>
        <v>5.9377768707509695</v>
      </c>
      <c r="J17" s="295">
        <f t="shared" si="0"/>
        <v>6.6904237919236902</v>
      </c>
      <c r="K17" s="295">
        <f t="shared" si="0"/>
        <v>5.7531718411346899</v>
      </c>
      <c r="L17" s="295">
        <f t="shared" si="0"/>
        <v>2.3405052771626456</v>
      </c>
      <c r="M17" s="295">
        <f t="shared" si="0"/>
        <v>3.862576935114987</v>
      </c>
      <c r="N17" s="295">
        <f t="shared" si="0"/>
        <v>4.442196500598997</v>
      </c>
      <c r="O17" s="295">
        <f t="shared" si="0"/>
        <v>5.6473048058139543</v>
      </c>
      <c r="P17" s="295">
        <f t="shared" si="0"/>
        <v>6.9062787295563295</v>
      </c>
      <c r="Q17" s="295">
        <f t="shared" si="0"/>
        <v>10.402000386576569</v>
      </c>
      <c r="R17" s="295">
        <f t="shared" si="0"/>
        <v>11.286662225287799</v>
      </c>
      <c r="S17" s="295">
        <f t="shared" si="0"/>
        <v>5.904025007775684</v>
      </c>
    </row>
    <row r="18" spans="1:19" ht="24.75" customHeight="1">
      <c r="A18" s="357"/>
      <c r="B18" s="239" t="s">
        <v>256</v>
      </c>
      <c r="C18" s="351" t="s">
        <v>227</v>
      </c>
      <c r="D18" s="254" t="s">
        <v>91</v>
      </c>
      <c r="E18" s="296">
        <v>32</v>
      </c>
      <c r="F18" s="297" t="s">
        <v>91</v>
      </c>
      <c r="G18" s="297" t="s">
        <v>91</v>
      </c>
      <c r="H18" s="297" t="s">
        <v>91</v>
      </c>
      <c r="I18" s="297" t="s">
        <v>91</v>
      </c>
      <c r="J18" s="297" t="s">
        <v>91</v>
      </c>
      <c r="K18" s="297" t="s">
        <v>91</v>
      </c>
      <c r="L18" s="297" t="s">
        <v>91</v>
      </c>
      <c r="M18" s="297" t="s">
        <v>91</v>
      </c>
      <c r="N18" s="297" t="s">
        <v>91</v>
      </c>
      <c r="O18" s="297" t="s">
        <v>91</v>
      </c>
      <c r="P18" s="297" t="s">
        <v>91</v>
      </c>
      <c r="Q18" s="297" t="s">
        <v>91</v>
      </c>
      <c r="R18" s="297" t="s">
        <v>91</v>
      </c>
      <c r="S18" s="297" t="s">
        <v>91</v>
      </c>
    </row>
    <row r="19" spans="1:19" ht="24.75">
      <c r="A19" s="357"/>
      <c r="B19" s="241" t="s">
        <v>259</v>
      </c>
      <c r="C19" s="352"/>
      <c r="D19" s="255" t="s">
        <v>91</v>
      </c>
      <c r="E19" s="291">
        <v>22.355899917414021</v>
      </c>
      <c r="F19" s="298" t="s">
        <v>91</v>
      </c>
      <c r="G19" s="298" t="s">
        <v>91</v>
      </c>
      <c r="H19" s="298" t="s">
        <v>91</v>
      </c>
      <c r="I19" s="298" t="s">
        <v>91</v>
      </c>
      <c r="J19" s="298" t="s">
        <v>91</v>
      </c>
      <c r="K19" s="298" t="s">
        <v>91</v>
      </c>
      <c r="L19" s="298" t="s">
        <v>91</v>
      </c>
      <c r="M19" s="298" t="s">
        <v>91</v>
      </c>
      <c r="N19" s="298" t="s">
        <v>91</v>
      </c>
      <c r="O19" s="298" t="s">
        <v>91</v>
      </c>
      <c r="P19" s="298" t="s">
        <v>91</v>
      </c>
      <c r="Q19" s="298" t="s">
        <v>91</v>
      </c>
      <c r="R19" s="298" t="s">
        <v>91</v>
      </c>
      <c r="S19" s="298" t="s">
        <v>91</v>
      </c>
    </row>
    <row r="20" spans="1:19" ht="24.75">
      <c r="A20" s="357"/>
      <c r="B20" s="241" t="s">
        <v>260</v>
      </c>
      <c r="C20" s="352"/>
      <c r="D20" s="255" t="s">
        <v>91</v>
      </c>
      <c r="E20" s="291">
        <v>17.683359547810642</v>
      </c>
      <c r="F20" s="298" t="s">
        <v>91</v>
      </c>
      <c r="G20" s="298" t="s">
        <v>91</v>
      </c>
      <c r="H20" s="298" t="s">
        <v>91</v>
      </c>
      <c r="I20" s="298" t="s">
        <v>91</v>
      </c>
      <c r="J20" s="298" t="s">
        <v>91</v>
      </c>
      <c r="K20" s="298" t="s">
        <v>91</v>
      </c>
      <c r="L20" s="298" t="s">
        <v>91</v>
      </c>
      <c r="M20" s="298" t="s">
        <v>91</v>
      </c>
      <c r="N20" s="298" t="s">
        <v>91</v>
      </c>
      <c r="O20" s="298" t="s">
        <v>91</v>
      </c>
      <c r="P20" s="298" t="s">
        <v>91</v>
      </c>
      <c r="Q20" s="298" t="s">
        <v>91</v>
      </c>
      <c r="R20" s="298" t="s">
        <v>91</v>
      </c>
      <c r="S20" s="298" t="s">
        <v>91</v>
      </c>
    </row>
    <row r="21" spans="1:19" ht="24">
      <c r="A21" s="357"/>
      <c r="B21" s="271" t="s">
        <v>263</v>
      </c>
      <c r="C21" s="352"/>
      <c r="D21" s="255" t="s">
        <v>91</v>
      </c>
      <c r="E21" s="291">
        <v>11.494806213453629</v>
      </c>
      <c r="F21" s="298" t="s">
        <v>91</v>
      </c>
      <c r="G21" s="298" t="s">
        <v>91</v>
      </c>
      <c r="H21" s="298" t="s">
        <v>91</v>
      </c>
      <c r="I21" s="298" t="s">
        <v>91</v>
      </c>
      <c r="J21" s="298" t="s">
        <v>91</v>
      </c>
      <c r="K21" s="298" t="s">
        <v>91</v>
      </c>
      <c r="L21" s="298" t="s">
        <v>91</v>
      </c>
      <c r="M21" s="298" t="s">
        <v>91</v>
      </c>
      <c r="N21" s="298" t="s">
        <v>91</v>
      </c>
      <c r="O21" s="298" t="s">
        <v>91</v>
      </c>
      <c r="P21" s="298" t="s">
        <v>91</v>
      </c>
      <c r="Q21" s="298" t="s">
        <v>91</v>
      </c>
      <c r="R21" s="298" t="s">
        <v>91</v>
      </c>
      <c r="S21" s="298" t="s">
        <v>91</v>
      </c>
    </row>
    <row r="22" spans="1:19" ht="24.75">
      <c r="A22" s="357"/>
      <c r="B22" s="241" t="s">
        <v>261</v>
      </c>
      <c r="C22" s="352"/>
      <c r="D22" s="255" t="s">
        <v>91</v>
      </c>
      <c r="E22" s="291">
        <v>9.6820647324670794</v>
      </c>
      <c r="F22" s="298" t="s">
        <v>91</v>
      </c>
      <c r="G22" s="298" t="s">
        <v>91</v>
      </c>
      <c r="H22" s="298" t="s">
        <v>91</v>
      </c>
      <c r="I22" s="298" t="s">
        <v>91</v>
      </c>
      <c r="J22" s="298" t="s">
        <v>91</v>
      </c>
      <c r="K22" s="298" t="s">
        <v>91</v>
      </c>
      <c r="L22" s="298" t="s">
        <v>91</v>
      </c>
      <c r="M22" s="298" t="s">
        <v>91</v>
      </c>
      <c r="N22" s="298" t="s">
        <v>91</v>
      </c>
      <c r="O22" s="298" t="s">
        <v>91</v>
      </c>
      <c r="P22" s="298" t="s">
        <v>91</v>
      </c>
      <c r="Q22" s="298" t="s">
        <v>91</v>
      </c>
      <c r="R22" s="298" t="s">
        <v>91</v>
      </c>
      <c r="S22" s="298" t="s">
        <v>91</v>
      </c>
    </row>
    <row r="23" spans="1:19" ht="24.75">
      <c r="A23" s="357"/>
      <c r="B23" s="242" t="s">
        <v>262</v>
      </c>
      <c r="C23" s="352"/>
      <c r="D23" s="256" t="s">
        <v>91</v>
      </c>
      <c r="E23" s="299">
        <v>6.6795041521242018</v>
      </c>
      <c r="F23" s="297" t="s">
        <v>91</v>
      </c>
      <c r="G23" s="297" t="s">
        <v>91</v>
      </c>
      <c r="H23" s="297" t="s">
        <v>91</v>
      </c>
      <c r="I23" s="297" t="s">
        <v>91</v>
      </c>
      <c r="J23" s="297" t="s">
        <v>91</v>
      </c>
      <c r="K23" s="297" t="s">
        <v>91</v>
      </c>
      <c r="L23" s="297" t="s">
        <v>91</v>
      </c>
      <c r="M23" s="297" t="s">
        <v>91</v>
      </c>
      <c r="N23" s="297" t="s">
        <v>91</v>
      </c>
      <c r="O23" s="297" t="s">
        <v>91</v>
      </c>
      <c r="P23" s="297" t="s">
        <v>91</v>
      </c>
      <c r="Q23" s="297" t="s">
        <v>91</v>
      </c>
      <c r="R23" s="297" t="s">
        <v>91</v>
      </c>
      <c r="S23" s="297" t="s">
        <v>91</v>
      </c>
    </row>
    <row r="24" spans="1:19" ht="24.75">
      <c r="A24" s="357"/>
      <c r="B24" s="242" t="s">
        <v>214</v>
      </c>
      <c r="C24" s="352"/>
      <c r="D24" s="257" t="s">
        <v>91</v>
      </c>
      <c r="E24" s="300" t="s">
        <v>91</v>
      </c>
      <c r="F24" s="246">
        <v>100</v>
      </c>
      <c r="G24" s="300" t="s">
        <v>91</v>
      </c>
      <c r="H24" s="300" t="s">
        <v>91</v>
      </c>
      <c r="I24" s="300" t="s">
        <v>91</v>
      </c>
      <c r="J24" s="300" t="s">
        <v>91</v>
      </c>
      <c r="K24" s="300" t="s">
        <v>91</v>
      </c>
      <c r="L24" s="300" t="s">
        <v>91</v>
      </c>
      <c r="M24" s="300" t="s">
        <v>91</v>
      </c>
      <c r="N24" s="300" t="s">
        <v>91</v>
      </c>
      <c r="O24" s="300" t="s">
        <v>91</v>
      </c>
      <c r="P24" s="300" t="s">
        <v>91</v>
      </c>
      <c r="Q24" s="300" t="s">
        <v>91</v>
      </c>
      <c r="R24" s="300" t="s">
        <v>91</v>
      </c>
      <c r="S24" s="300" t="s">
        <v>91</v>
      </c>
    </row>
    <row r="25" spans="1:19" ht="24.75">
      <c r="A25" s="357"/>
      <c r="B25" s="243" t="s">
        <v>264</v>
      </c>
      <c r="C25" s="352"/>
      <c r="D25" s="258" t="s">
        <v>91</v>
      </c>
      <c r="E25" s="301" t="s">
        <v>91</v>
      </c>
      <c r="F25" s="301" t="s">
        <v>91</v>
      </c>
      <c r="G25" s="250">
        <v>77.918685953164896</v>
      </c>
      <c r="H25" s="301" t="s">
        <v>91</v>
      </c>
      <c r="I25" s="301" t="s">
        <v>91</v>
      </c>
      <c r="J25" s="301" t="s">
        <v>91</v>
      </c>
      <c r="K25" s="301" t="s">
        <v>91</v>
      </c>
      <c r="L25" s="301" t="s">
        <v>91</v>
      </c>
      <c r="M25" s="301" t="s">
        <v>91</v>
      </c>
      <c r="N25" s="301" t="s">
        <v>91</v>
      </c>
      <c r="O25" s="301" t="s">
        <v>91</v>
      </c>
      <c r="P25" s="301" t="s">
        <v>91</v>
      </c>
      <c r="Q25" s="301" t="s">
        <v>91</v>
      </c>
      <c r="R25" s="301" t="s">
        <v>91</v>
      </c>
      <c r="S25" s="301" t="s">
        <v>91</v>
      </c>
    </row>
    <row r="26" spans="1:19" ht="24.75">
      <c r="A26" s="357"/>
      <c r="B26" s="240" t="s">
        <v>265</v>
      </c>
      <c r="C26" s="352"/>
      <c r="D26" s="259" t="s">
        <v>91</v>
      </c>
      <c r="E26" s="302" t="s">
        <v>91</v>
      </c>
      <c r="F26" s="302" t="s">
        <v>91</v>
      </c>
      <c r="G26" s="249">
        <v>22.081314046835114</v>
      </c>
      <c r="H26" s="302" t="s">
        <v>91</v>
      </c>
      <c r="I26" s="302" t="s">
        <v>91</v>
      </c>
      <c r="J26" s="302" t="s">
        <v>91</v>
      </c>
      <c r="K26" s="302" t="s">
        <v>91</v>
      </c>
      <c r="L26" s="302" t="s">
        <v>91</v>
      </c>
      <c r="M26" s="302" t="s">
        <v>91</v>
      </c>
      <c r="N26" s="302" t="s">
        <v>91</v>
      </c>
      <c r="O26" s="302" t="s">
        <v>91</v>
      </c>
      <c r="P26" s="302" t="s">
        <v>91</v>
      </c>
      <c r="Q26" s="302" t="s">
        <v>91</v>
      </c>
      <c r="R26" s="302" t="s">
        <v>91</v>
      </c>
      <c r="S26" s="302" t="s">
        <v>91</v>
      </c>
    </row>
    <row r="27" spans="1:19" ht="24.75">
      <c r="A27" s="357"/>
      <c r="B27" s="239" t="s">
        <v>215</v>
      </c>
      <c r="C27" s="352"/>
      <c r="D27" s="260" t="s">
        <v>91</v>
      </c>
      <c r="E27" s="303" t="s">
        <v>91</v>
      </c>
      <c r="F27" s="303" t="s">
        <v>91</v>
      </c>
      <c r="G27" s="303" t="s">
        <v>91</v>
      </c>
      <c r="H27" s="251">
        <v>36.987321236096143</v>
      </c>
      <c r="I27" s="303" t="s">
        <v>91</v>
      </c>
      <c r="J27" s="303" t="s">
        <v>91</v>
      </c>
      <c r="K27" s="303" t="s">
        <v>91</v>
      </c>
      <c r="L27" s="303" t="s">
        <v>91</v>
      </c>
      <c r="M27" s="303" t="s">
        <v>91</v>
      </c>
      <c r="N27" s="303" t="s">
        <v>91</v>
      </c>
      <c r="O27" s="303" t="s">
        <v>91</v>
      </c>
      <c r="P27" s="303" t="s">
        <v>91</v>
      </c>
      <c r="Q27" s="303" t="s">
        <v>91</v>
      </c>
      <c r="R27" s="303" t="s">
        <v>91</v>
      </c>
      <c r="S27" s="303" t="s">
        <v>91</v>
      </c>
    </row>
    <row r="28" spans="1:19" ht="24.75">
      <c r="A28" s="357"/>
      <c r="B28" s="241" t="s">
        <v>266</v>
      </c>
      <c r="C28" s="352"/>
      <c r="D28" s="255" t="s">
        <v>91</v>
      </c>
      <c r="E28" s="298" t="s">
        <v>91</v>
      </c>
      <c r="F28" s="298" t="s">
        <v>91</v>
      </c>
      <c r="G28" s="298" t="s">
        <v>91</v>
      </c>
      <c r="H28" s="244">
        <v>21.741691020412699</v>
      </c>
      <c r="I28" s="298" t="s">
        <v>91</v>
      </c>
      <c r="J28" s="298" t="s">
        <v>91</v>
      </c>
      <c r="K28" s="298" t="s">
        <v>91</v>
      </c>
      <c r="L28" s="298" t="s">
        <v>91</v>
      </c>
      <c r="M28" s="298" t="s">
        <v>91</v>
      </c>
      <c r="N28" s="298" t="s">
        <v>91</v>
      </c>
      <c r="O28" s="298" t="s">
        <v>91</v>
      </c>
      <c r="P28" s="298" t="s">
        <v>91</v>
      </c>
      <c r="Q28" s="298" t="s">
        <v>91</v>
      </c>
      <c r="R28" s="298" t="s">
        <v>91</v>
      </c>
      <c r="S28" s="298" t="s">
        <v>91</v>
      </c>
    </row>
    <row r="29" spans="1:19" ht="24.75">
      <c r="A29" s="357"/>
      <c r="B29" s="247" t="s">
        <v>267</v>
      </c>
      <c r="C29" s="352"/>
      <c r="D29" s="255" t="s">
        <v>91</v>
      </c>
      <c r="E29" s="298" t="s">
        <v>91</v>
      </c>
      <c r="F29" s="298" t="s">
        <v>91</v>
      </c>
      <c r="G29" s="298" t="s">
        <v>91</v>
      </c>
      <c r="H29" s="244">
        <v>20.868289755869903</v>
      </c>
      <c r="I29" s="298" t="s">
        <v>91</v>
      </c>
      <c r="J29" s="298" t="s">
        <v>91</v>
      </c>
      <c r="K29" s="298" t="s">
        <v>91</v>
      </c>
      <c r="L29" s="298" t="s">
        <v>91</v>
      </c>
      <c r="M29" s="298" t="s">
        <v>91</v>
      </c>
      <c r="N29" s="298" t="s">
        <v>91</v>
      </c>
      <c r="O29" s="298" t="s">
        <v>91</v>
      </c>
      <c r="P29" s="298" t="s">
        <v>91</v>
      </c>
      <c r="Q29" s="298" t="s">
        <v>91</v>
      </c>
      <c r="R29" s="298" t="s">
        <v>91</v>
      </c>
      <c r="S29" s="298" t="s">
        <v>91</v>
      </c>
    </row>
    <row r="30" spans="1:19" ht="24.75">
      <c r="A30" s="357"/>
      <c r="B30" s="242" t="s">
        <v>268</v>
      </c>
      <c r="C30" s="352"/>
      <c r="D30" s="259" t="s">
        <v>91</v>
      </c>
      <c r="E30" s="302" t="s">
        <v>91</v>
      </c>
      <c r="F30" s="302" t="s">
        <v>91</v>
      </c>
      <c r="G30" s="302" t="s">
        <v>91</v>
      </c>
      <c r="H30" s="249">
        <v>20.402697987621259</v>
      </c>
      <c r="I30" s="302" t="s">
        <v>91</v>
      </c>
      <c r="J30" s="302" t="s">
        <v>91</v>
      </c>
      <c r="K30" s="302" t="s">
        <v>91</v>
      </c>
      <c r="L30" s="302" t="s">
        <v>91</v>
      </c>
      <c r="M30" s="302" t="s">
        <v>91</v>
      </c>
      <c r="N30" s="302" t="s">
        <v>91</v>
      </c>
      <c r="O30" s="302" t="s">
        <v>91</v>
      </c>
      <c r="P30" s="302" t="s">
        <v>91</v>
      </c>
      <c r="Q30" s="302" t="s">
        <v>91</v>
      </c>
      <c r="R30" s="302" t="s">
        <v>91</v>
      </c>
      <c r="S30" s="302" t="s">
        <v>91</v>
      </c>
    </row>
    <row r="31" spans="1:19" ht="24.75">
      <c r="A31" s="357"/>
      <c r="B31" s="243" t="s">
        <v>216</v>
      </c>
      <c r="C31" s="352"/>
      <c r="D31" s="255" t="s">
        <v>91</v>
      </c>
      <c r="E31" s="298" t="s">
        <v>91</v>
      </c>
      <c r="F31" s="298" t="s">
        <v>91</v>
      </c>
      <c r="G31" s="298" t="s">
        <v>91</v>
      </c>
      <c r="H31" s="298" t="s">
        <v>91</v>
      </c>
      <c r="I31" s="248">
        <v>78.118080571069754</v>
      </c>
      <c r="J31" s="298" t="s">
        <v>91</v>
      </c>
      <c r="K31" s="298" t="s">
        <v>91</v>
      </c>
      <c r="L31" s="298" t="s">
        <v>91</v>
      </c>
      <c r="M31" s="298" t="s">
        <v>91</v>
      </c>
      <c r="N31" s="298" t="s">
        <v>91</v>
      </c>
      <c r="O31" s="298" t="s">
        <v>91</v>
      </c>
      <c r="P31" s="298" t="s">
        <v>91</v>
      </c>
      <c r="Q31" s="298" t="s">
        <v>91</v>
      </c>
      <c r="R31" s="298" t="s">
        <v>91</v>
      </c>
      <c r="S31" s="298" t="s">
        <v>91</v>
      </c>
    </row>
    <row r="32" spans="1:19" ht="24.75">
      <c r="A32" s="357"/>
      <c r="B32" s="240" t="s">
        <v>269</v>
      </c>
      <c r="C32" s="352"/>
      <c r="D32" s="255" t="s">
        <v>91</v>
      </c>
      <c r="E32" s="298" t="s">
        <v>91</v>
      </c>
      <c r="F32" s="298" t="s">
        <v>91</v>
      </c>
      <c r="G32" s="298" t="s">
        <v>91</v>
      </c>
      <c r="H32" s="298" t="s">
        <v>91</v>
      </c>
      <c r="I32" s="245">
        <v>21.881919428930235</v>
      </c>
      <c r="J32" s="298" t="s">
        <v>91</v>
      </c>
      <c r="K32" s="298" t="s">
        <v>91</v>
      </c>
      <c r="L32" s="298" t="s">
        <v>91</v>
      </c>
      <c r="M32" s="298" t="s">
        <v>91</v>
      </c>
      <c r="N32" s="298" t="s">
        <v>91</v>
      </c>
      <c r="O32" s="298" t="s">
        <v>91</v>
      </c>
      <c r="P32" s="298" t="s">
        <v>91</v>
      </c>
      <c r="Q32" s="298" t="s">
        <v>91</v>
      </c>
      <c r="R32" s="298" t="s">
        <v>91</v>
      </c>
      <c r="S32" s="298" t="s">
        <v>91</v>
      </c>
    </row>
    <row r="33" spans="1:19" ht="24.75">
      <c r="A33" s="357"/>
      <c r="B33" s="121" t="s">
        <v>270</v>
      </c>
      <c r="C33" s="352"/>
      <c r="D33" s="257" t="s">
        <v>91</v>
      </c>
      <c r="E33" s="300" t="s">
        <v>91</v>
      </c>
      <c r="F33" s="300" t="s">
        <v>91</v>
      </c>
      <c r="G33" s="300" t="s">
        <v>91</v>
      </c>
      <c r="H33" s="300" t="s">
        <v>91</v>
      </c>
      <c r="I33" s="300" t="s">
        <v>91</v>
      </c>
      <c r="J33" s="246">
        <v>100</v>
      </c>
      <c r="K33" s="300" t="s">
        <v>91</v>
      </c>
      <c r="L33" s="300" t="s">
        <v>91</v>
      </c>
      <c r="M33" s="300" t="s">
        <v>91</v>
      </c>
      <c r="N33" s="300" t="s">
        <v>91</v>
      </c>
      <c r="O33" s="300" t="s">
        <v>91</v>
      </c>
      <c r="P33" s="300" t="s">
        <v>91</v>
      </c>
      <c r="Q33" s="300" t="s">
        <v>91</v>
      </c>
      <c r="R33" s="300" t="s">
        <v>91</v>
      </c>
      <c r="S33" s="300" t="s">
        <v>91</v>
      </c>
    </row>
    <row r="34" spans="1:19" ht="24.75">
      <c r="A34" s="357"/>
      <c r="B34" s="243" t="s">
        <v>217</v>
      </c>
      <c r="C34" s="352"/>
      <c r="D34" s="255" t="s">
        <v>91</v>
      </c>
      <c r="E34" s="298" t="s">
        <v>91</v>
      </c>
      <c r="F34" s="298" t="s">
        <v>91</v>
      </c>
      <c r="G34" s="298" t="s">
        <v>91</v>
      </c>
      <c r="H34" s="298" t="s">
        <v>91</v>
      </c>
      <c r="I34" s="298" t="s">
        <v>91</v>
      </c>
      <c r="J34" s="298" t="s">
        <v>91</v>
      </c>
      <c r="K34" s="244">
        <v>71.306268279996246</v>
      </c>
      <c r="L34" s="298" t="s">
        <v>91</v>
      </c>
      <c r="M34" s="298" t="s">
        <v>91</v>
      </c>
      <c r="N34" s="298" t="s">
        <v>91</v>
      </c>
      <c r="O34" s="298" t="s">
        <v>91</v>
      </c>
      <c r="P34" s="298" t="s">
        <v>91</v>
      </c>
      <c r="Q34" s="298" t="s">
        <v>91</v>
      </c>
      <c r="R34" s="298" t="s">
        <v>91</v>
      </c>
      <c r="S34" s="298" t="s">
        <v>91</v>
      </c>
    </row>
    <row r="35" spans="1:19" ht="24.75">
      <c r="A35" s="357"/>
      <c r="B35" s="240" t="s">
        <v>271</v>
      </c>
      <c r="C35" s="352"/>
      <c r="D35" s="256" t="s">
        <v>91</v>
      </c>
      <c r="E35" s="304" t="s">
        <v>91</v>
      </c>
      <c r="F35" s="304" t="s">
        <v>91</v>
      </c>
      <c r="G35" s="304" t="s">
        <v>91</v>
      </c>
      <c r="H35" s="304" t="s">
        <v>91</v>
      </c>
      <c r="I35" s="304" t="s">
        <v>91</v>
      </c>
      <c r="J35" s="304" t="s">
        <v>91</v>
      </c>
      <c r="K35" s="245">
        <v>28.69373172000375</v>
      </c>
      <c r="L35" s="304" t="s">
        <v>91</v>
      </c>
      <c r="M35" s="304" t="s">
        <v>91</v>
      </c>
      <c r="N35" s="304" t="s">
        <v>91</v>
      </c>
      <c r="O35" s="304" t="s">
        <v>91</v>
      </c>
      <c r="P35" s="304" t="s">
        <v>91</v>
      </c>
      <c r="Q35" s="304" t="s">
        <v>91</v>
      </c>
      <c r="R35" s="304" t="s">
        <v>91</v>
      </c>
      <c r="S35" s="304" t="s">
        <v>91</v>
      </c>
    </row>
    <row r="36" spans="1:19" ht="24.75">
      <c r="A36" s="357"/>
      <c r="B36" s="243" t="s">
        <v>218</v>
      </c>
      <c r="C36" s="352"/>
      <c r="D36" s="255" t="s">
        <v>91</v>
      </c>
      <c r="E36" s="298" t="s">
        <v>91</v>
      </c>
      <c r="F36" s="298" t="s">
        <v>91</v>
      </c>
      <c r="G36" s="298" t="s">
        <v>91</v>
      </c>
      <c r="H36" s="298" t="s">
        <v>91</v>
      </c>
      <c r="I36" s="298" t="s">
        <v>91</v>
      </c>
      <c r="J36" s="298" t="s">
        <v>91</v>
      </c>
      <c r="K36" s="298" t="s">
        <v>91</v>
      </c>
      <c r="L36" s="244">
        <v>66.22440210442474</v>
      </c>
      <c r="M36" s="298" t="s">
        <v>91</v>
      </c>
      <c r="N36" s="298" t="s">
        <v>91</v>
      </c>
      <c r="O36" s="298" t="s">
        <v>91</v>
      </c>
      <c r="P36" s="298" t="s">
        <v>91</v>
      </c>
      <c r="Q36" s="298" t="s">
        <v>91</v>
      </c>
      <c r="R36" s="298" t="s">
        <v>91</v>
      </c>
      <c r="S36" s="298" t="s">
        <v>91</v>
      </c>
    </row>
    <row r="37" spans="1:19" ht="24.75">
      <c r="A37" s="357"/>
      <c r="B37" s="247" t="s">
        <v>272</v>
      </c>
      <c r="C37" s="352"/>
      <c r="D37" s="255" t="s">
        <v>91</v>
      </c>
      <c r="E37" s="298" t="s">
        <v>91</v>
      </c>
      <c r="F37" s="298" t="s">
        <v>91</v>
      </c>
      <c r="G37" s="298" t="s">
        <v>91</v>
      </c>
      <c r="H37" s="298" t="s">
        <v>91</v>
      </c>
      <c r="I37" s="298" t="s">
        <v>91</v>
      </c>
      <c r="J37" s="298" t="s">
        <v>91</v>
      </c>
      <c r="K37" s="298" t="s">
        <v>91</v>
      </c>
      <c r="L37" s="244">
        <v>19.587499213984781</v>
      </c>
      <c r="M37" s="298" t="s">
        <v>91</v>
      </c>
      <c r="N37" s="298" t="s">
        <v>91</v>
      </c>
      <c r="O37" s="298" t="s">
        <v>91</v>
      </c>
      <c r="P37" s="298" t="s">
        <v>91</v>
      </c>
      <c r="Q37" s="298" t="s">
        <v>91</v>
      </c>
      <c r="R37" s="298" t="s">
        <v>91</v>
      </c>
      <c r="S37" s="298" t="s">
        <v>91</v>
      </c>
    </row>
    <row r="38" spans="1:19" ht="24.75">
      <c r="A38" s="357"/>
      <c r="B38" s="242" t="s">
        <v>273</v>
      </c>
      <c r="C38" s="352"/>
      <c r="D38" s="256" t="s">
        <v>91</v>
      </c>
      <c r="E38" s="304" t="s">
        <v>91</v>
      </c>
      <c r="F38" s="304" t="s">
        <v>91</v>
      </c>
      <c r="G38" s="304" t="s">
        <v>91</v>
      </c>
      <c r="H38" s="304" t="s">
        <v>91</v>
      </c>
      <c r="I38" s="304" t="s">
        <v>91</v>
      </c>
      <c r="J38" s="304" t="s">
        <v>91</v>
      </c>
      <c r="K38" s="304" t="s">
        <v>91</v>
      </c>
      <c r="L38" s="245">
        <v>14.188098681590475</v>
      </c>
      <c r="M38" s="304" t="s">
        <v>91</v>
      </c>
      <c r="N38" s="304" t="s">
        <v>91</v>
      </c>
      <c r="O38" s="304" t="s">
        <v>91</v>
      </c>
      <c r="P38" s="304" t="s">
        <v>91</v>
      </c>
      <c r="Q38" s="304" t="s">
        <v>91</v>
      </c>
      <c r="R38" s="304" t="s">
        <v>91</v>
      </c>
      <c r="S38" s="304" t="s">
        <v>91</v>
      </c>
    </row>
    <row r="39" spans="1:19" ht="24.75">
      <c r="A39" s="357"/>
      <c r="B39" s="243" t="s">
        <v>274</v>
      </c>
      <c r="C39" s="352"/>
      <c r="D39" s="255" t="s">
        <v>91</v>
      </c>
      <c r="E39" s="298" t="s">
        <v>91</v>
      </c>
      <c r="F39" s="298" t="s">
        <v>91</v>
      </c>
      <c r="G39" s="298" t="s">
        <v>91</v>
      </c>
      <c r="H39" s="298" t="s">
        <v>91</v>
      </c>
      <c r="I39" s="298" t="s">
        <v>91</v>
      </c>
      <c r="J39" s="298" t="s">
        <v>91</v>
      </c>
      <c r="K39" s="298" t="s">
        <v>91</v>
      </c>
      <c r="L39" s="298" t="s">
        <v>91</v>
      </c>
      <c r="M39" s="248">
        <v>39.735822696386613</v>
      </c>
      <c r="N39" s="298" t="s">
        <v>91</v>
      </c>
      <c r="O39" s="298" t="s">
        <v>91</v>
      </c>
      <c r="P39" s="298" t="s">
        <v>91</v>
      </c>
      <c r="Q39" s="298" t="s">
        <v>91</v>
      </c>
      <c r="R39" s="298" t="s">
        <v>91</v>
      </c>
      <c r="S39" s="298" t="s">
        <v>91</v>
      </c>
    </row>
    <row r="40" spans="1:19" ht="24.75">
      <c r="A40" s="357"/>
      <c r="B40" s="247" t="s">
        <v>275</v>
      </c>
      <c r="C40" s="352"/>
      <c r="D40" s="255" t="s">
        <v>91</v>
      </c>
      <c r="E40" s="298" t="s">
        <v>91</v>
      </c>
      <c r="F40" s="298" t="s">
        <v>91</v>
      </c>
      <c r="G40" s="298" t="s">
        <v>91</v>
      </c>
      <c r="H40" s="298" t="s">
        <v>91</v>
      </c>
      <c r="I40" s="298" t="s">
        <v>91</v>
      </c>
      <c r="J40" s="298" t="s">
        <v>91</v>
      </c>
      <c r="K40" s="298" t="s">
        <v>91</v>
      </c>
      <c r="L40" s="298" t="s">
        <v>91</v>
      </c>
      <c r="M40" s="244">
        <v>33.578459389089986</v>
      </c>
      <c r="N40" s="298" t="s">
        <v>91</v>
      </c>
      <c r="O40" s="298" t="s">
        <v>91</v>
      </c>
      <c r="P40" s="298" t="s">
        <v>91</v>
      </c>
      <c r="Q40" s="298" t="s">
        <v>91</v>
      </c>
      <c r="R40" s="298" t="s">
        <v>91</v>
      </c>
      <c r="S40" s="298" t="s">
        <v>91</v>
      </c>
    </row>
    <row r="41" spans="1:19" ht="24.75">
      <c r="A41" s="357"/>
      <c r="B41" s="242" t="s">
        <v>276</v>
      </c>
      <c r="C41" s="352"/>
      <c r="D41" s="256" t="s">
        <v>91</v>
      </c>
      <c r="E41" s="304" t="s">
        <v>91</v>
      </c>
      <c r="F41" s="304" t="s">
        <v>91</v>
      </c>
      <c r="G41" s="304" t="s">
        <v>91</v>
      </c>
      <c r="H41" s="304" t="s">
        <v>91</v>
      </c>
      <c r="I41" s="304" t="s">
        <v>91</v>
      </c>
      <c r="J41" s="304" t="s">
        <v>91</v>
      </c>
      <c r="K41" s="304" t="s">
        <v>91</v>
      </c>
      <c r="L41" s="304" t="s">
        <v>91</v>
      </c>
      <c r="M41" s="245">
        <v>26.685717914523398</v>
      </c>
      <c r="N41" s="304" t="s">
        <v>91</v>
      </c>
      <c r="O41" s="304" t="s">
        <v>91</v>
      </c>
      <c r="P41" s="304" t="s">
        <v>91</v>
      </c>
      <c r="Q41" s="304" t="s">
        <v>91</v>
      </c>
      <c r="R41" s="304" t="s">
        <v>91</v>
      </c>
      <c r="S41" s="304" t="s">
        <v>91</v>
      </c>
    </row>
    <row r="42" spans="1:19" ht="24.75">
      <c r="A42" s="357"/>
      <c r="B42" s="239" t="s">
        <v>278</v>
      </c>
      <c r="C42" s="352"/>
      <c r="D42" s="255" t="s">
        <v>91</v>
      </c>
      <c r="E42" s="298" t="s">
        <v>91</v>
      </c>
      <c r="F42" s="298" t="s">
        <v>91</v>
      </c>
      <c r="G42" s="298" t="s">
        <v>91</v>
      </c>
      <c r="H42" s="298" t="s">
        <v>91</v>
      </c>
      <c r="I42" s="298" t="s">
        <v>91</v>
      </c>
      <c r="J42" s="298" t="s">
        <v>91</v>
      </c>
      <c r="K42" s="298" t="s">
        <v>91</v>
      </c>
      <c r="L42" s="298" t="s">
        <v>91</v>
      </c>
      <c r="M42" s="298" t="s">
        <v>91</v>
      </c>
      <c r="N42" s="244">
        <v>21.8</v>
      </c>
      <c r="O42" s="298" t="s">
        <v>91</v>
      </c>
      <c r="P42" s="298" t="s">
        <v>91</v>
      </c>
      <c r="Q42" s="298" t="s">
        <v>91</v>
      </c>
      <c r="R42" s="298" t="s">
        <v>91</v>
      </c>
      <c r="S42" s="298" t="s">
        <v>91</v>
      </c>
    </row>
    <row r="43" spans="1:19" ht="24.75">
      <c r="A43" s="357"/>
      <c r="B43" s="241" t="s">
        <v>279</v>
      </c>
      <c r="C43" s="352"/>
      <c r="D43" s="255" t="s">
        <v>91</v>
      </c>
      <c r="E43" s="298" t="s">
        <v>91</v>
      </c>
      <c r="F43" s="298" t="s">
        <v>91</v>
      </c>
      <c r="G43" s="298" t="s">
        <v>91</v>
      </c>
      <c r="H43" s="298" t="s">
        <v>91</v>
      </c>
      <c r="I43" s="298" t="s">
        <v>91</v>
      </c>
      <c r="J43" s="298" t="s">
        <v>91</v>
      </c>
      <c r="K43" s="298" t="s">
        <v>91</v>
      </c>
      <c r="L43" s="298" t="s">
        <v>91</v>
      </c>
      <c r="M43" s="298" t="s">
        <v>91</v>
      </c>
      <c r="N43" s="244">
        <v>21.31419105466593</v>
      </c>
      <c r="O43" s="298" t="s">
        <v>91</v>
      </c>
      <c r="P43" s="298" t="s">
        <v>91</v>
      </c>
      <c r="Q43" s="298" t="s">
        <v>91</v>
      </c>
      <c r="R43" s="298" t="s">
        <v>91</v>
      </c>
      <c r="S43" s="298" t="s">
        <v>91</v>
      </c>
    </row>
    <row r="44" spans="1:19" ht="24.75">
      <c r="A44" s="357"/>
      <c r="B44" s="241" t="s">
        <v>277</v>
      </c>
      <c r="C44" s="352"/>
      <c r="D44" s="255" t="s">
        <v>91</v>
      </c>
      <c r="E44" s="298" t="s">
        <v>91</v>
      </c>
      <c r="F44" s="298" t="s">
        <v>91</v>
      </c>
      <c r="G44" s="298" t="s">
        <v>91</v>
      </c>
      <c r="H44" s="298" t="s">
        <v>91</v>
      </c>
      <c r="I44" s="298" t="s">
        <v>91</v>
      </c>
      <c r="J44" s="298" t="s">
        <v>91</v>
      </c>
      <c r="K44" s="298" t="s">
        <v>91</v>
      </c>
      <c r="L44" s="298" t="s">
        <v>91</v>
      </c>
      <c r="M44" s="298" t="s">
        <v>91</v>
      </c>
      <c r="N44" s="244">
        <v>21.260077305356155</v>
      </c>
      <c r="O44" s="298" t="s">
        <v>91</v>
      </c>
      <c r="P44" s="298" t="s">
        <v>91</v>
      </c>
      <c r="Q44" s="298" t="s">
        <v>91</v>
      </c>
      <c r="R44" s="298" t="s">
        <v>91</v>
      </c>
      <c r="S44" s="298" t="s">
        <v>91</v>
      </c>
    </row>
    <row r="45" spans="1:19" ht="24.75">
      <c r="A45" s="357"/>
      <c r="B45" s="241" t="s">
        <v>280</v>
      </c>
      <c r="C45" s="352"/>
      <c r="D45" s="255" t="s">
        <v>91</v>
      </c>
      <c r="E45" s="298" t="s">
        <v>91</v>
      </c>
      <c r="F45" s="298" t="s">
        <v>91</v>
      </c>
      <c r="G45" s="298" t="s">
        <v>91</v>
      </c>
      <c r="H45" s="298" t="s">
        <v>91</v>
      </c>
      <c r="I45" s="298" t="s">
        <v>91</v>
      </c>
      <c r="J45" s="298" t="s">
        <v>91</v>
      </c>
      <c r="K45" s="298" t="s">
        <v>91</v>
      </c>
      <c r="L45" s="298" t="s">
        <v>91</v>
      </c>
      <c r="M45" s="298" t="s">
        <v>91</v>
      </c>
      <c r="N45" s="244">
        <v>20.491441192711211</v>
      </c>
      <c r="O45" s="298" t="s">
        <v>91</v>
      </c>
      <c r="P45" s="298" t="s">
        <v>91</v>
      </c>
      <c r="Q45" s="298" t="s">
        <v>91</v>
      </c>
      <c r="R45" s="298" t="s">
        <v>91</v>
      </c>
      <c r="S45" s="298" t="s">
        <v>91</v>
      </c>
    </row>
    <row r="46" spans="1:19" ht="24.75">
      <c r="A46" s="357"/>
      <c r="B46" s="241" t="s">
        <v>281</v>
      </c>
      <c r="C46" s="352"/>
      <c r="D46" s="255" t="s">
        <v>91</v>
      </c>
      <c r="E46" s="298" t="s">
        <v>91</v>
      </c>
      <c r="F46" s="298" t="s">
        <v>91</v>
      </c>
      <c r="G46" s="298" t="s">
        <v>91</v>
      </c>
      <c r="H46" s="298" t="s">
        <v>91</v>
      </c>
      <c r="I46" s="298" t="s">
        <v>91</v>
      </c>
      <c r="J46" s="298" t="s">
        <v>91</v>
      </c>
      <c r="K46" s="298" t="s">
        <v>91</v>
      </c>
      <c r="L46" s="298" t="s">
        <v>91</v>
      </c>
      <c r="M46" s="298" t="s">
        <v>91</v>
      </c>
      <c r="N46" s="244">
        <v>7.95472114853672</v>
      </c>
      <c r="O46" s="298" t="s">
        <v>91</v>
      </c>
      <c r="P46" s="298" t="s">
        <v>91</v>
      </c>
      <c r="Q46" s="298" t="s">
        <v>91</v>
      </c>
      <c r="R46" s="298" t="s">
        <v>91</v>
      </c>
      <c r="S46" s="298" t="s">
        <v>91</v>
      </c>
    </row>
    <row r="47" spans="1:19" ht="24.75">
      <c r="A47" s="357"/>
      <c r="B47" s="242" t="s">
        <v>282</v>
      </c>
      <c r="C47" s="352"/>
      <c r="D47" s="256" t="s">
        <v>91</v>
      </c>
      <c r="E47" s="304" t="s">
        <v>91</v>
      </c>
      <c r="F47" s="304" t="s">
        <v>91</v>
      </c>
      <c r="G47" s="304" t="s">
        <v>91</v>
      </c>
      <c r="H47" s="304" t="s">
        <v>91</v>
      </c>
      <c r="I47" s="304" t="s">
        <v>91</v>
      </c>
      <c r="J47" s="304" t="s">
        <v>91</v>
      </c>
      <c r="K47" s="304" t="s">
        <v>91</v>
      </c>
      <c r="L47" s="304" t="s">
        <v>91</v>
      </c>
      <c r="M47" s="304" t="s">
        <v>91</v>
      </c>
      <c r="N47" s="245">
        <v>7.0911098840419653</v>
      </c>
      <c r="O47" s="304" t="s">
        <v>91</v>
      </c>
      <c r="P47" s="304" t="s">
        <v>91</v>
      </c>
      <c r="Q47" s="304" t="s">
        <v>91</v>
      </c>
      <c r="R47" s="304" t="s">
        <v>91</v>
      </c>
      <c r="S47" s="304" t="s">
        <v>91</v>
      </c>
    </row>
    <row r="48" spans="1:19" ht="24.75">
      <c r="A48" s="357"/>
      <c r="B48" s="239" t="s">
        <v>283</v>
      </c>
      <c r="C48" s="352"/>
      <c r="D48" s="255" t="s">
        <v>91</v>
      </c>
      <c r="E48" s="298" t="s">
        <v>91</v>
      </c>
      <c r="F48" s="298" t="s">
        <v>91</v>
      </c>
      <c r="G48" s="298" t="s">
        <v>91</v>
      </c>
      <c r="H48" s="298" t="s">
        <v>91</v>
      </c>
      <c r="I48" s="298" t="s">
        <v>91</v>
      </c>
      <c r="J48" s="298" t="s">
        <v>91</v>
      </c>
      <c r="K48" s="298" t="s">
        <v>91</v>
      </c>
      <c r="L48" s="298" t="s">
        <v>91</v>
      </c>
      <c r="M48" s="298" t="s">
        <v>91</v>
      </c>
      <c r="N48" s="298" t="s">
        <v>91</v>
      </c>
      <c r="O48" s="248">
        <v>35.104026408374231</v>
      </c>
      <c r="P48" s="298" t="s">
        <v>91</v>
      </c>
      <c r="Q48" s="298" t="s">
        <v>91</v>
      </c>
      <c r="R48" s="298" t="s">
        <v>91</v>
      </c>
      <c r="S48" s="298" t="s">
        <v>91</v>
      </c>
    </row>
    <row r="49" spans="1:19" ht="24.75">
      <c r="A49" s="357"/>
      <c r="B49" s="241" t="s">
        <v>285</v>
      </c>
      <c r="C49" s="352"/>
      <c r="D49" s="255" t="s">
        <v>91</v>
      </c>
      <c r="E49" s="298" t="s">
        <v>91</v>
      </c>
      <c r="F49" s="298" t="s">
        <v>91</v>
      </c>
      <c r="G49" s="298" t="s">
        <v>91</v>
      </c>
      <c r="H49" s="298" t="s">
        <v>91</v>
      </c>
      <c r="I49" s="298" t="s">
        <v>91</v>
      </c>
      <c r="J49" s="298" t="s">
        <v>91</v>
      </c>
      <c r="K49" s="298" t="s">
        <v>91</v>
      </c>
      <c r="L49" s="298" t="s">
        <v>91</v>
      </c>
      <c r="M49" s="298" t="s">
        <v>91</v>
      </c>
      <c r="N49" s="298" t="s">
        <v>91</v>
      </c>
      <c r="O49" s="244">
        <v>31.890717977674498</v>
      </c>
      <c r="P49" s="298" t="s">
        <v>91</v>
      </c>
      <c r="Q49" s="298" t="s">
        <v>91</v>
      </c>
      <c r="R49" s="298" t="s">
        <v>91</v>
      </c>
      <c r="S49" s="298" t="s">
        <v>91</v>
      </c>
    </row>
    <row r="50" spans="1:19" ht="24.75">
      <c r="A50" s="357"/>
      <c r="B50" s="247" t="s">
        <v>284</v>
      </c>
      <c r="C50" s="352"/>
      <c r="D50" s="255" t="s">
        <v>91</v>
      </c>
      <c r="E50" s="298" t="s">
        <v>91</v>
      </c>
      <c r="F50" s="298" t="s">
        <v>91</v>
      </c>
      <c r="G50" s="298" t="s">
        <v>91</v>
      </c>
      <c r="H50" s="298" t="s">
        <v>91</v>
      </c>
      <c r="I50" s="298" t="s">
        <v>91</v>
      </c>
      <c r="J50" s="298" t="s">
        <v>91</v>
      </c>
      <c r="K50" s="298" t="s">
        <v>91</v>
      </c>
      <c r="L50" s="298" t="s">
        <v>91</v>
      </c>
      <c r="M50" s="298" t="s">
        <v>91</v>
      </c>
      <c r="N50" s="298" t="s">
        <v>91</v>
      </c>
      <c r="O50" s="244">
        <v>17.359162576553882</v>
      </c>
      <c r="P50" s="298" t="s">
        <v>91</v>
      </c>
      <c r="Q50" s="298" t="s">
        <v>91</v>
      </c>
      <c r="R50" s="298" t="s">
        <v>91</v>
      </c>
      <c r="S50" s="298" t="s">
        <v>91</v>
      </c>
    </row>
    <row r="51" spans="1:19" ht="24.75">
      <c r="A51" s="357"/>
      <c r="B51" s="242" t="s">
        <v>219</v>
      </c>
      <c r="C51" s="352"/>
      <c r="D51" s="256" t="s">
        <v>91</v>
      </c>
      <c r="E51" s="304" t="s">
        <v>91</v>
      </c>
      <c r="F51" s="304" t="s">
        <v>91</v>
      </c>
      <c r="G51" s="304" t="s">
        <v>91</v>
      </c>
      <c r="H51" s="304" t="s">
        <v>91</v>
      </c>
      <c r="I51" s="304" t="s">
        <v>91</v>
      </c>
      <c r="J51" s="304" t="s">
        <v>91</v>
      </c>
      <c r="K51" s="304" t="s">
        <v>91</v>
      </c>
      <c r="L51" s="304" t="s">
        <v>91</v>
      </c>
      <c r="M51" s="304" t="s">
        <v>91</v>
      </c>
      <c r="N51" s="304" t="s">
        <v>91</v>
      </c>
      <c r="O51" s="245">
        <v>15.646093037397385</v>
      </c>
      <c r="P51" s="304" t="s">
        <v>91</v>
      </c>
      <c r="Q51" s="304" t="s">
        <v>91</v>
      </c>
      <c r="R51" s="304" t="s">
        <v>91</v>
      </c>
      <c r="S51" s="304" t="s">
        <v>91</v>
      </c>
    </row>
    <row r="52" spans="1:19" ht="24.75">
      <c r="A52" s="357"/>
      <c r="B52" s="239" t="s">
        <v>286</v>
      </c>
      <c r="C52" s="352"/>
      <c r="D52" s="255" t="s">
        <v>91</v>
      </c>
      <c r="E52" s="298" t="s">
        <v>91</v>
      </c>
      <c r="F52" s="298" t="s">
        <v>91</v>
      </c>
      <c r="G52" s="298" t="s">
        <v>91</v>
      </c>
      <c r="H52" s="298" t="s">
        <v>91</v>
      </c>
      <c r="I52" s="298" t="s">
        <v>91</v>
      </c>
      <c r="J52" s="298" t="s">
        <v>91</v>
      </c>
      <c r="K52" s="298" t="s">
        <v>91</v>
      </c>
      <c r="L52" s="298" t="s">
        <v>91</v>
      </c>
      <c r="M52" s="298" t="s">
        <v>91</v>
      </c>
      <c r="N52" s="298" t="s">
        <v>91</v>
      </c>
      <c r="O52" s="298" t="s">
        <v>91</v>
      </c>
      <c r="P52" s="248">
        <v>51.605364474562791</v>
      </c>
      <c r="Q52" s="298" t="s">
        <v>91</v>
      </c>
      <c r="R52" s="298" t="s">
        <v>91</v>
      </c>
      <c r="S52" s="298" t="s">
        <v>91</v>
      </c>
    </row>
    <row r="53" spans="1:19" ht="24.75">
      <c r="A53" s="357"/>
      <c r="B53" s="241" t="s">
        <v>287</v>
      </c>
      <c r="C53" s="352"/>
      <c r="D53" s="255" t="s">
        <v>91</v>
      </c>
      <c r="E53" s="298" t="s">
        <v>91</v>
      </c>
      <c r="F53" s="298" t="s">
        <v>91</v>
      </c>
      <c r="G53" s="298" t="s">
        <v>91</v>
      </c>
      <c r="H53" s="298" t="s">
        <v>91</v>
      </c>
      <c r="I53" s="298" t="s">
        <v>91</v>
      </c>
      <c r="J53" s="298" t="s">
        <v>91</v>
      </c>
      <c r="K53" s="298" t="s">
        <v>91</v>
      </c>
      <c r="L53" s="298" t="s">
        <v>91</v>
      </c>
      <c r="M53" s="298" t="s">
        <v>91</v>
      </c>
      <c r="N53" s="298" t="s">
        <v>91</v>
      </c>
      <c r="O53" s="298" t="s">
        <v>91</v>
      </c>
      <c r="P53" s="244">
        <v>22.361448521786077</v>
      </c>
      <c r="Q53" s="298" t="s">
        <v>91</v>
      </c>
      <c r="R53" s="298" t="s">
        <v>91</v>
      </c>
      <c r="S53" s="298" t="s">
        <v>91</v>
      </c>
    </row>
    <row r="54" spans="1:19" ht="24.75">
      <c r="A54" s="357"/>
      <c r="B54" s="247" t="s">
        <v>288</v>
      </c>
      <c r="C54" s="352"/>
      <c r="D54" s="255" t="s">
        <v>91</v>
      </c>
      <c r="E54" s="298" t="s">
        <v>91</v>
      </c>
      <c r="F54" s="298" t="s">
        <v>91</v>
      </c>
      <c r="G54" s="298" t="s">
        <v>91</v>
      </c>
      <c r="H54" s="298" t="s">
        <v>91</v>
      </c>
      <c r="I54" s="298" t="s">
        <v>91</v>
      </c>
      <c r="J54" s="298" t="s">
        <v>91</v>
      </c>
      <c r="K54" s="298" t="s">
        <v>91</v>
      </c>
      <c r="L54" s="298" t="s">
        <v>91</v>
      </c>
      <c r="M54" s="298" t="s">
        <v>91</v>
      </c>
      <c r="N54" s="298" t="s">
        <v>91</v>
      </c>
      <c r="O54" s="298" t="s">
        <v>91</v>
      </c>
      <c r="P54" s="244">
        <v>16.83075480543835</v>
      </c>
      <c r="Q54" s="298" t="s">
        <v>91</v>
      </c>
      <c r="R54" s="298" t="s">
        <v>91</v>
      </c>
      <c r="S54" s="298" t="s">
        <v>91</v>
      </c>
    </row>
    <row r="55" spans="1:19" ht="24.75">
      <c r="A55" s="357"/>
      <c r="B55" s="242" t="s">
        <v>229</v>
      </c>
      <c r="C55" s="352"/>
      <c r="D55" s="256" t="s">
        <v>91</v>
      </c>
      <c r="E55" s="304" t="s">
        <v>91</v>
      </c>
      <c r="F55" s="304" t="s">
        <v>91</v>
      </c>
      <c r="G55" s="304" t="s">
        <v>91</v>
      </c>
      <c r="H55" s="304" t="s">
        <v>91</v>
      </c>
      <c r="I55" s="304" t="s">
        <v>91</v>
      </c>
      <c r="J55" s="304" t="s">
        <v>91</v>
      </c>
      <c r="K55" s="304" t="s">
        <v>91</v>
      </c>
      <c r="L55" s="304" t="s">
        <v>91</v>
      </c>
      <c r="M55" s="304" t="s">
        <v>91</v>
      </c>
      <c r="N55" s="304" t="s">
        <v>91</v>
      </c>
      <c r="O55" s="304" t="s">
        <v>91</v>
      </c>
      <c r="P55" s="245">
        <v>9.2024321982127884</v>
      </c>
      <c r="Q55" s="304" t="s">
        <v>91</v>
      </c>
      <c r="R55" s="304" t="s">
        <v>91</v>
      </c>
      <c r="S55" s="304" t="s">
        <v>91</v>
      </c>
    </row>
    <row r="56" spans="1:19" ht="24.75">
      <c r="A56" s="357"/>
      <c r="B56" s="243" t="s">
        <v>289</v>
      </c>
      <c r="C56" s="352"/>
      <c r="D56" s="255" t="s">
        <v>91</v>
      </c>
      <c r="E56" s="298" t="s">
        <v>91</v>
      </c>
      <c r="F56" s="298" t="s">
        <v>91</v>
      </c>
      <c r="G56" s="298" t="s">
        <v>91</v>
      </c>
      <c r="H56" s="298" t="s">
        <v>91</v>
      </c>
      <c r="I56" s="298" t="s">
        <v>91</v>
      </c>
      <c r="J56" s="298" t="s">
        <v>91</v>
      </c>
      <c r="K56" s="298" t="s">
        <v>91</v>
      </c>
      <c r="L56" s="298" t="s">
        <v>91</v>
      </c>
      <c r="M56" s="298" t="s">
        <v>91</v>
      </c>
      <c r="N56" s="298" t="s">
        <v>91</v>
      </c>
      <c r="O56" s="298" t="s">
        <v>91</v>
      </c>
      <c r="P56" s="298" t="s">
        <v>91</v>
      </c>
      <c r="Q56" s="244">
        <v>58.7</v>
      </c>
      <c r="R56" s="298" t="s">
        <v>91</v>
      </c>
      <c r="S56" s="298" t="s">
        <v>91</v>
      </c>
    </row>
    <row r="57" spans="1:19" ht="24.75">
      <c r="A57" s="357"/>
      <c r="B57" s="247" t="s">
        <v>220</v>
      </c>
      <c r="C57" s="352"/>
      <c r="D57" s="255" t="s">
        <v>91</v>
      </c>
      <c r="E57" s="298" t="s">
        <v>91</v>
      </c>
      <c r="F57" s="298" t="s">
        <v>91</v>
      </c>
      <c r="G57" s="298" t="s">
        <v>91</v>
      </c>
      <c r="H57" s="298" t="s">
        <v>91</v>
      </c>
      <c r="I57" s="298" t="s">
        <v>91</v>
      </c>
      <c r="J57" s="298" t="s">
        <v>91</v>
      </c>
      <c r="K57" s="298" t="s">
        <v>91</v>
      </c>
      <c r="L57" s="298" t="s">
        <v>91</v>
      </c>
      <c r="M57" s="298" t="s">
        <v>91</v>
      </c>
      <c r="N57" s="298" t="s">
        <v>91</v>
      </c>
      <c r="O57" s="298" t="s">
        <v>91</v>
      </c>
      <c r="P57" s="298" t="s">
        <v>91</v>
      </c>
      <c r="Q57" s="244">
        <v>21.440328247694957</v>
      </c>
      <c r="R57" s="298" t="s">
        <v>91</v>
      </c>
      <c r="S57" s="298" t="s">
        <v>91</v>
      </c>
    </row>
    <row r="58" spans="1:19" ht="24.75">
      <c r="A58" s="357"/>
      <c r="B58" s="242" t="s">
        <v>290</v>
      </c>
      <c r="C58" s="352"/>
      <c r="D58" s="255" t="s">
        <v>91</v>
      </c>
      <c r="E58" s="298" t="s">
        <v>91</v>
      </c>
      <c r="F58" s="298" t="s">
        <v>91</v>
      </c>
      <c r="G58" s="298" t="s">
        <v>91</v>
      </c>
      <c r="H58" s="298" t="s">
        <v>91</v>
      </c>
      <c r="I58" s="298" t="s">
        <v>91</v>
      </c>
      <c r="J58" s="298" t="s">
        <v>91</v>
      </c>
      <c r="K58" s="298" t="s">
        <v>91</v>
      </c>
      <c r="L58" s="298" t="s">
        <v>91</v>
      </c>
      <c r="M58" s="298" t="s">
        <v>91</v>
      </c>
      <c r="N58" s="298" t="s">
        <v>91</v>
      </c>
      <c r="O58" s="298" t="s">
        <v>91</v>
      </c>
      <c r="P58" s="298" t="s">
        <v>91</v>
      </c>
      <c r="Q58" s="245">
        <v>19.947178531846159</v>
      </c>
      <c r="R58" s="298" t="s">
        <v>91</v>
      </c>
      <c r="S58" s="298" t="s">
        <v>91</v>
      </c>
    </row>
    <row r="59" spans="1:19" ht="24.75">
      <c r="A59" s="357"/>
      <c r="B59" s="121" t="s">
        <v>291</v>
      </c>
      <c r="C59" s="352"/>
      <c r="D59" s="257" t="s">
        <v>91</v>
      </c>
      <c r="E59" s="300" t="s">
        <v>91</v>
      </c>
      <c r="F59" s="300" t="s">
        <v>91</v>
      </c>
      <c r="G59" s="300" t="s">
        <v>91</v>
      </c>
      <c r="H59" s="300" t="s">
        <v>91</v>
      </c>
      <c r="I59" s="300" t="s">
        <v>91</v>
      </c>
      <c r="J59" s="300" t="s">
        <v>91</v>
      </c>
      <c r="K59" s="300" t="s">
        <v>91</v>
      </c>
      <c r="L59" s="300" t="s">
        <v>91</v>
      </c>
      <c r="M59" s="300" t="s">
        <v>91</v>
      </c>
      <c r="N59" s="300" t="s">
        <v>91</v>
      </c>
      <c r="O59" s="300" t="s">
        <v>91</v>
      </c>
      <c r="P59" s="300" t="s">
        <v>91</v>
      </c>
      <c r="Q59" s="300" t="s">
        <v>91</v>
      </c>
      <c r="R59" s="246">
        <v>100</v>
      </c>
      <c r="S59" s="300" t="s">
        <v>91</v>
      </c>
    </row>
    <row r="60" spans="1:19" ht="24.75">
      <c r="A60" s="357"/>
      <c r="B60" s="239" t="s">
        <v>293</v>
      </c>
      <c r="C60" s="352"/>
      <c r="D60" s="254" t="s">
        <v>91</v>
      </c>
      <c r="E60" s="297" t="s">
        <v>91</v>
      </c>
      <c r="F60" s="297" t="s">
        <v>91</v>
      </c>
      <c r="G60" s="297" t="s">
        <v>91</v>
      </c>
      <c r="H60" s="297" t="s">
        <v>91</v>
      </c>
      <c r="I60" s="297" t="s">
        <v>91</v>
      </c>
      <c r="J60" s="297" t="s">
        <v>91</v>
      </c>
      <c r="K60" s="297" t="s">
        <v>91</v>
      </c>
      <c r="L60" s="297" t="s">
        <v>91</v>
      </c>
      <c r="M60" s="297" t="s">
        <v>91</v>
      </c>
      <c r="N60" s="297" t="s">
        <v>91</v>
      </c>
      <c r="O60" s="297" t="s">
        <v>91</v>
      </c>
      <c r="P60" s="297" t="s">
        <v>91</v>
      </c>
      <c r="Q60" s="297" t="s">
        <v>91</v>
      </c>
      <c r="R60" s="297" t="s">
        <v>91</v>
      </c>
      <c r="S60" s="244">
        <v>49.184863894705359</v>
      </c>
    </row>
    <row r="61" spans="1:19" ht="24.75">
      <c r="A61" s="357"/>
      <c r="B61" s="241" t="s">
        <v>292</v>
      </c>
      <c r="C61" s="352"/>
      <c r="D61" s="255" t="s">
        <v>91</v>
      </c>
      <c r="E61" s="298" t="s">
        <v>91</v>
      </c>
      <c r="F61" s="298" t="s">
        <v>91</v>
      </c>
      <c r="G61" s="298" t="s">
        <v>91</v>
      </c>
      <c r="H61" s="298" t="s">
        <v>91</v>
      </c>
      <c r="I61" s="298" t="s">
        <v>91</v>
      </c>
      <c r="J61" s="298" t="s">
        <v>91</v>
      </c>
      <c r="K61" s="298" t="s">
        <v>91</v>
      </c>
      <c r="L61" s="298" t="s">
        <v>91</v>
      </c>
      <c r="M61" s="298" t="s">
        <v>91</v>
      </c>
      <c r="N61" s="298" t="s">
        <v>91</v>
      </c>
      <c r="O61" s="298" t="s">
        <v>91</v>
      </c>
      <c r="P61" s="298" t="s">
        <v>91</v>
      </c>
      <c r="Q61" s="298" t="s">
        <v>91</v>
      </c>
      <c r="R61" s="298" t="s">
        <v>91</v>
      </c>
      <c r="S61" s="244">
        <v>15.844052248479409</v>
      </c>
    </row>
    <row r="62" spans="1:19" ht="24.75">
      <c r="A62" s="357"/>
      <c r="B62" s="241" t="s">
        <v>221</v>
      </c>
      <c r="C62" s="352"/>
      <c r="D62" s="255" t="s">
        <v>91</v>
      </c>
      <c r="E62" s="298" t="s">
        <v>91</v>
      </c>
      <c r="F62" s="298" t="s">
        <v>91</v>
      </c>
      <c r="G62" s="298" t="s">
        <v>91</v>
      </c>
      <c r="H62" s="298" t="s">
        <v>91</v>
      </c>
      <c r="I62" s="298" t="s">
        <v>91</v>
      </c>
      <c r="J62" s="298" t="s">
        <v>91</v>
      </c>
      <c r="K62" s="298" t="s">
        <v>91</v>
      </c>
      <c r="L62" s="298" t="s">
        <v>91</v>
      </c>
      <c r="M62" s="298" t="s">
        <v>91</v>
      </c>
      <c r="N62" s="298" t="s">
        <v>91</v>
      </c>
      <c r="O62" s="298" t="s">
        <v>91</v>
      </c>
      <c r="P62" s="298" t="s">
        <v>91</v>
      </c>
      <c r="Q62" s="298" t="s">
        <v>91</v>
      </c>
      <c r="R62" s="298" t="s">
        <v>91</v>
      </c>
      <c r="S62" s="244">
        <v>11.907135972346861</v>
      </c>
    </row>
    <row r="63" spans="1:19" ht="24.75">
      <c r="A63" s="357"/>
      <c r="B63" s="241" t="s">
        <v>294</v>
      </c>
      <c r="C63" s="352"/>
      <c r="D63" s="255" t="s">
        <v>91</v>
      </c>
      <c r="E63" s="298" t="s">
        <v>91</v>
      </c>
      <c r="F63" s="298" t="s">
        <v>91</v>
      </c>
      <c r="G63" s="298" t="s">
        <v>91</v>
      </c>
      <c r="H63" s="298" t="s">
        <v>91</v>
      </c>
      <c r="I63" s="298" t="s">
        <v>91</v>
      </c>
      <c r="J63" s="298" t="s">
        <v>91</v>
      </c>
      <c r="K63" s="298" t="s">
        <v>91</v>
      </c>
      <c r="L63" s="298" t="s">
        <v>91</v>
      </c>
      <c r="M63" s="298" t="s">
        <v>91</v>
      </c>
      <c r="N63" s="298" t="s">
        <v>91</v>
      </c>
      <c r="O63" s="298" t="s">
        <v>91</v>
      </c>
      <c r="P63" s="298" t="s">
        <v>91</v>
      </c>
      <c r="Q63" s="298" t="s">
        <v>91</v>
      </c>
      <c r="R63" s="298" t="s">
        <v>91</v>
      </c>
      <c r="S63" s="244">
        <v>8.8252401369362197</v>
      </c>
    </row>
    <row r="64" spans="1:19" ht="24.75">
      <c r="A64" s="357"/>
      <c r="B64" s="241" t="s">
        <v>296</v>
      </c>
      <c r="C64" s="352"/>
      <c r="D64" s="255" t="s">
        <v>91</v>
      </c>
      <c r="E64" s="298" t="s">
        <v>91</v>
      </c>
      <c r="F64" s="298" t="s">
        <v>91</v>
      </c>
      <c r="G64" s="298" t="s">
        <v>91</v>
      </c>
      <c r="H64" s="298" t="s">
        <v>91</v>
      </c>
      <c r="I64" s="298" t="s">
        <v>91</v>
      </c>
      <c r="J64" s="298" t="s">
        <v>91</v>
      </c>
      <c r="K64" s="298" t="s">
        <v>91</v>
      </c>
      <c r="L64" s="298" t="s">
        <v>91</v>
      </c>
      <c r="M64" s="298" t="s">
        <v>91</v>
      </c>
      <c r="N64" s="298" t="s">
        <v>91</v>
      </c>
      <c r="O64" s="298" t="s">
        <v>91</v>
      </c>
      <c r="P64" s="298" t="s">
        <v>91</v>
      </c>
      <c r="Q64" s="298" t="s">
        <v>91</v>
      </c>
      <c r="R64" s="298" t="s">
        <v>91</v>
      </c>
      <c r="S64" s="244">
        <v>7.7641506298401302</v>
      </c>
    </row>
    <row r="65" spans="1:19" ht="25.5" thickBot="1">
      <c r="A65" s="356"/>
      <c r="B65" s="252" t="s">
        <v>295</v>
      </c>
      <c r="C65" s="353"/>
      <c r="D65" s="261" t="s">
        <v>91</v>
      </c>
      <c r="E65" s="305" t="s">
        <v>91</v>
      </c>
      <c r="F65" s="305" t="s">
        <v>91</v>
      </c>
      <c r="G65" s="305" t="s">
        <v>91</v>
      </c>
      <c r="H65" s="305" t="s">
        <v>91</v>
      </c>
      <c r="I65" s="305" t="s">
        <v>91</v>
      </c>
      <c r="J65" s="305" t="s">
        <v>91</v>
      </c>
      <c r="K65" s="305" t="s">
        <v>91</v>
      </c>
      <c r="L65" s="305" t="s">
        <v>91</v>
      </c>
      <c r="M65" s="305" t="s">
        <v>91</v>
      </c>
      <c r="N65" s="305" t="s">
        <v>91</v>
      </c>
      <c r="O65" s="305" t="s">
        <v>91</v>
      </c>
      <c r="P65" s="305" t="s">
        <v>91</v>
      </c>
      <c r="Q65" s="305" t="s">
        <v>91</v>
      </c>
      <c r="R65" s="305" t="s">
        <v>91</v>
      </c>
      <c r="S65" s="253">
        <v>6.4745571176920258</v>
      </c>
    </row>
    <row r="66" spans="1:19">
      <c r="A66" s="358" t="s">
        <v>312</v>
      </c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</row>
  </sheetData>
  <mergeCells count="5">
    <mergeCell ref="C6:C15"/>
    <mergeCell ref="C18:C65"/>
    <mergeCell ref="A4:A15"/>
    <mergeCell ref="A16:A65"/>
    <mergeCell ref="A66:S66"/>
  </mergeCells>
  <phoneticPr fontId="95" type="noConversion"/>
  <pageMargins left="0.70866141732283472" right="0.70866141732283472" top="0.74803149606299213" bottom="0.74803149606299213" header="0.31496062992125984" footer="0.31496062992125984"/>
  <pageSetup paperSize="9" scale="72" fitToWidth="2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66FF"/>
  </sheetPr>
  <dimension ref="A1:S17"/>
  <sheetViews>
    <sheetView zoomScaleNormal="100" workbookViewId="0">
      <selection activeCell="D20" sqref="D20"/>
    </sheetView>
  </sheetViews>
  <sheetFormatPr baseColWidth="10" defaultRowHeight="15"/>
  <cols>
    <col min="1" max="1" width="12.140625" customWidth="1"/>
    <col min="2" max="2" width="40.7109375" customWidth="1"/>
    <col min="3" max="3" width="10.28515625" customWidth="1"/>
    <col min="5" max="19" width="9.7109375" customWidth="1"/>
  </cols>
  <sheetData>
    <row r="1" spans="1:19" ht="18.75">
      <c r="A1" s="94" t="s">
        <v>87</v>
      </c>
    </row>
    <row r="2" spans="1:19" ht="15.75" thickBot="1"/>
    <row r="3" spans="1:19" ht="16.5" thickBot="1">
      <c r="A3" s="95" t="s">
        <v>80</v>
      </c>
      <c r="B3" s="95" t="s">
        <v>0</v>
      </c>
      <c r="C3" s="97" t="s">
        <v>225</v>
      </c>
      <c r="D3" s="96" t="s">
        <v>1</v>
      </c>
      <c r="E3" s="97">
        <v>1</v>
      </c>
      <c r="F3" s="97">
        <v>2</v>
      </c>
      <c r="G3" s="97">
        <v>3</v>
      </c>
      <c r="H3" s="97">
        <v>4</v>
      </c>
      <c r="I3" s="97">
        <v>5</v>
      </c>
      <c r="J3" s="97">
        <v>6</v>
      </c>
      <c r="K3" s="97">
        <v>7</v>
      </c>
      <c r="L3" s="97">
        <v>8</v>
      </c>
      <c r="M3" s="97">
        <v>9</v>
      </c>
      <c r="N3" s="97">
        <v>10</v>
      </c>
      <c r="O3" s="97">
        <v>11</v>
      </c>
      <c r="P3" s="97">
        <v>12</v>
      </c>
      <c r="Q3" s="97">
        <v>13</v>
      </c>
      <c r="R3" s="97">
        <v>14</v>
      </c>
      <c r="S3" s="97">
        <v>15</v>
      </c>
    </row>
    <row r="4" spans="1:19">
      <c r="A4" s="359" t="s">
        <v>49</v>
      </c>
      <c r="B4" s="186" t="s">
        <v>50</v>
      </c>
      <c r="C4" s="186"/>
      <c r="D4" s="187">
        <v>877</v>
      </c>
      <c r="E4" s="188">
        <v>9</v>
      </c>
      <c r="F4" s="188">
        <v>11</v>
      </c>
      <c r="G4" s="188">
        <v>12</v>
      </c>
      <c r="H4" s="188">
        <v>11</v>
      </c>
      <c r="I4" s="188">
        <v>25</v>
      </c>
      <c r="J4" s="188">
        <v>32</v>
      </c>
      <c r="K4" s="188">
        <v>47</v>
      </c>
      <c r="L4" s="188">
        <v>12</v>
      </c>
      <c r="M4" s="188">
        <v>49</v>
      </c>
      <c r="N4" s="188">
        <v>84</v>
      </c>
      <c r="O4" s="188">
        <v>132</v>
      </c>
      <c r="P4" s="188">
        <v>142</v>
      </c>
      <c r="Q4" s="188">
        <v>118</v>
      </c>
      <c r="R4" s="188">
        <v>95</v>
      </c>
      <c r="S4" s="188">
        <v>98</v>
      </c>
    </row>
    <row r="5" spans="1:19" ht="15" customHeight="1" thickBot="1">
      <c r="A5" s="360"/>
      <c r="B5" s="98" t="s">
        <v>88</v>
      </c>
      <c r="C5" s="272"/>
      <c r="D5" s="99">
        <v>1747846.27</v>
      </c>
      <c r="E5" s="100">
        <v>22580.86</v>
      </c>
      <c r="F5" s="100">
        <v>27996.39</v>
      </c>
      <c r="G5" s="100">
        <v>37484.949999999997</v>
      </c>
      <c r="H5" s="100">
        <v>21305.78</v>
      </c>
      <c r="I5" s="100">
        <v>64550.490000000005</v>
      </c>
      <c r="J5" s="100">
        <v>74315.47</v>
      </c>
      <c r="K5" s="100">
        <v>65424.72</v>
      </c>
      <c r="L5" s="100">
        <v>14868.700000000003</v>
      </c>
      <c r="M5" s="100">
        <v>61264.86</v>
      </c>
      <c r="N5" s="100">
        <v>95814.189999999988</v>
      </c>
      <c r="O5" s="100">
        <v>201860.99999999997</v>
      </c>
      <c r="P5" s="100">
        <v>189258.83</v>
      </c>
      <c r="Q5" s="100">
        <v>359795.63</v>
      </c>
      <c r="R5" s="100">
        <v>307855.18</v>
      </c>
      <c r="S5" s="100">
        <v>203469.22</v>
      </c>
    </row>
    <row r="6" spans="1:19" ht="24" customHeight="1">
      <c r="A6" s="361" t="s">
        <v>52</v>
      </c>
      <c r="B6" s="189" t="s">
        <v>89</v>
      </c>
      <c r="C6" s="365">
        <v>11</v>
      </c>
      <c r="D6" s="190">
        <v>2233.7016509704836</v>
      </c>
      <c r="E6" s="191">
        <v>2365.4426614304739</v>
      </c>
      <c r="F6" s="191">
        <v>2679.2750332115575</v>
      </c>
      <c r="G6" s="191">
        <v>1717.1370474619043</v>
      </c>
      <c r="H6" s="191">
        <v>1730.2124680220816</v>
      </c>
      <c r="I6" s="191">
        <v>2031.3383378016085</v>
      </c>
      <c r="J6" s="191">
        <v>2246.2606951871658</v>
      </c>
      <c r="K6" s="191">
        <v>1921.1684478077523</v>
      </c>
      <c r="L6" s="191">
        <v>1405.2888086642599</v>
      </c>
      <c r="M6" s="191">
        <v>1802.6433966115533</v>
      </c>
      <c r="N6" s="191">
        <v>1872.3100413027287</v>
      </c>
      <c r="O6" s="191">
        <v>2153.9089211827632</v>
      </c>
      <c r="P6" s="191">
        <v>2607.7695836159833</v>
      </c>
      <c r="Q6" s="191">
        <v>2716.0319022904209</v>
      </c>
      <c r="R6" s="191">
        <v>2998.7539930063322</v>
      </c>
      <c r="S6" s="191">
        <v>2277.7404637247569</v>
      </c>
    </row>
    <row r="7" spans="1:19" ht="24" customHeight="1">
      <c r="A7" s="362"/>
      <c r="B7" s="101" t="s">
        <v>90</v>
      </c>
      <c r="C7" s="366"/>
      <c r="D7" s="102">
        <v>2071.6381431845498</v>
      </c>
      <c r="E7" s="103">
        <v>2287.4609608777569</v>
      </c>
      <c r="F7" s="103">
        <v>2586.9566527917323</v>
      </c>
      <c r="G7" s="103">
        <v>1580.5470638696092</v>
      </c>
      <c r="H7" s="103">
        <v>1610.4862864772076</v>
      </c>
      <c r="I7" s="103">
        <v>1970.9869050681759</v>
      </c>
      <c r="J7" s="103">
        <v>2139.4555491109822</v>
      </c>
      <c r="K7" s="103">
        <v>1783.370111656508</v>
      </c>
      <c r="L7" s="103">
        <v>1018.5474141754635</v>
      </c>
      <c r="M7" s="103">
        <v>1606.2534351145039</v>
      </c>
      <c r="N7" s="103">
        <v>1764.8502611992049</v>
      </c>
      <c r="O7" s="103">
        <v>2043.7509772142243</v>
      </c>
      <c r="P7" s="103">
        <v>2449.2114060417593</v>
      </c>
      <c r="Q7" s="103">
        <v>2573.4386240015683</v>
      </c>
      <c r="R7" s="103">
        <v>2760.6138405775032</v>
      </c>
      <c r="S7" s="103">
        <v>2135.5505053931211</v>
      </c>
    </row>
    <row r="8" spans="1:19" ht="24" customHeight="1">
      <c r="A8" s="362"/>
      <c r="B8" s="192" t="s">
        <v>222</v>
      </c>
      <c r="C8" s="367">
        <v>12</v>
      </c>
      <c r="D8" s="193">
        <v>492805.22521900001</v>
      </c>
      <c r="E8" s="194">
        <v>449942.44604316546</v>
      </c>
      <c r="F8" s="194">
        <v>498186.21646704234</v>
      </c>
      <c r="G8" s="194">
        <v>437805.24049881235</v>
      </c>
      <c r="H8" s="194">
        <v>470954.21729347477</v>
      </c>
      <c r="I8" s="194">
        <v>469003.504420407</v>
      </c>
      <c r="J8" s="194">
        <v>481750.88328016514</v>
      </c>
      <c r="K8" s="194">
        <v>441801.90398467408</v>
      </c>
      <c r="L8" s="195" t="s">
        <v>91</v>
      </c>
      <c r="M8" s="194">
        <v>416716.9540229885</v>
      </c>
      <c r="N8" s="194">
        <v>439527.96028332424</v>
      </c>
      <c r="O8" s="194">
        <v>460926.74107844679</v>
      </c>
      <c r="P8" s="194">
        <v>530343.15641218808</v>
      </c>
      <c r="Q8" s="194">
        <v>525717.98929488135</v>
      </c>
      <c r="R8" s="194">
        <v>541875.26050514367</v>
      </c>
      <c r="S8" s="194">
        <v>503800.93022450572</v>
      </c>
    </row>
    <row r="9" spans="1:19" ht="24" customHeight="1" thickBot="1">
      <c r="A9" s="363"/>
      <c r="B9" s="104" t="s">
        <v>223</v>
      </c>
      <c r="C9" s="368"/>
      <c r="D9" s="105">
        <v>761773.44053999998</v>
      </c>
      <c r="E9" s="106">
        <v>681610.16949152539</v>
      </c>
      <c r="F9" s="106">
        <v>745973.51237009105</v>
      </c>
      <c r="G9" s="106">
        <v>666382.8671328671</v>
      </c>
      <c r="H9" s="106">
        <v>655594.85530546622</v>
      </c>
      <c r="I9" s="106">
        <v>736498.48458396445</v>
      </c>
      <c r="J9" s="106">
        <v>785546.5936914878</v>
      </c>
      <c r="K9" s="106">
        <v>729286.92699490662</v>
      </c>
      <c r="L9" s="107" t="s">
        <v>91</v>
      </c>
      <c r="M9" s="107" t="s">
        <v>91</v>
      </c>
      <c r="N9" s="106">
        <v>658057.60931384028</v>
      </c>
      <c r="O9" s="107">
        <v>743831.24007861048</v>
      </c>
      <c r="P9" s="106">
        <v>842578.19729779754</v>
      </c>
      <c r="Q9" s="106">
        <v>842068.91487124364</v>
      </c>
      <c r="R9" s="106">
        <v>830171.5446027976</v>
      </c>
      <c r="S9" s="106">
        <v>773702.35158363834</v>
      </c>
    </row>
    <row r="10" spans="1:19" ht="15" customHeight="1">
      <c r="A10" s="364" t="s">
        <v>347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</row>
    <row r="11" spans="1:19" ht="15" customHeight="1">
      <c r="A11" s="364" t="s">
        <v>330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</row>
    <row r="12" spans="1:19">
      <c r="A12" s="389" t="s">
        <v>224</v>
      </c>
      <c r="B12" s="389"/>
      <c r="C12" s="389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6" spans="1:19"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4:19"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</sheetData>
  <mergeCells count="7">
    <mergeCell ref="A12:C12"/>
    <mergeCell ref="A10:S10"/>
    <mergeCell ref="A4:A5"/>
    <mergeCell ref="A6:A9"/>
    <mergeCell ref="A11:S11"/>
    <mergeCell ref="C6:C7"/>
    <mergeCell ref="C8:C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7"/>
  <sheetViews>
    <sheetView topLeftCell="A9" zoomScaleNormal="100" workbookViewId="0">
      <selection activeCell="B67" sqref="B67:B77"/>
    </sheetView>
  </sheetViews>
  <sheetFormatPr baseColWidth="10" defaultColWidth="9.140625" defaultRowHeight="15"/>
  <cols>
    <col min="1" max="1" width="12" style="40" customWidth="1"/>
    <col min="2" max="2" width="83.7109375" style="64" bestFit="1" customWidth="1"/>
    <col min="3" max="3" width="138.28515625" style="40" customWidth="1"/>
    <col min="4" max="16384" width="9.140625" style="40"/>
  </cols>
  <sheetData>
    <row r="1" spans="1:3" ht="18.75">
      <c r="A1" s="37" t="s">
        <v>4</v>
      </c>
      <c r="B1" s="38"/>
      <c r="C1" s="39"/>
    </row>
    <row r="2" spans="1:3" ht="18.75">
      <c r="A2" s="41"/>
      <c r="B2" s="38"/>
      <c r="C2" s="39"/>
    </row>
    <row r="3" spans="1:3" s="39" customFormat="1">
      <c r="A3" s="42"/>
      <c r="B3" s="43" t="s">
        <v>0</v>
      </c>
      <c r="C3" s="44" t="s">
        <v>5</v>
      </c>
    </row>
    <row r="4" spans="1:3" s="46" customFormat="1" ht="12.75" customHeight="1">
      <c r="A4" s="377" t="s">
        <v>6</v>
      </c>
      <c r="B4" s="45" t="s">
        <v>7</v>
      </c>
      <c r="C4" s="390" t="s">
        <v>247</v>
      </c>
    </row>
    <row r="5" spans="1:3" s="46" customFormat="1" ht="12.75" customHeight="1">
      <c r="A5" s="378"/>
      <c r="B5" s="66" t="s">
        <v>8</v>
      </c>
      <c r="C5" s="48" t="s">
        <v>248</v>
      </c>
    </row>
    <row r="6" spans="1:3" s="46" customFormat="1" ht="24.75" customHeight="1">
      <c r="A6" s="378"/>
      <c r="B6" s="66" t="s">
        <v>236</v>
      </c>
      <c r="C6" s="47" t="s">
        <v>299</v>
      </c>
    </row>
    <row r="7" spans="1:3" s="46" customFormat="1" ht="12.75" customHeight="1">
      <c r="A7" s="378"/>
      <c r="B7" s="47" t="s">
        <v>333</v>
      </c>
      <c r="C7" s="48" t="s">
        <v>247</v>
      </c>
    </row>
    <row r="8" spans="1:3" s="46" customFormat="1" ht="12.75" customHeight="1">
      <c r="A8" s="378"/>
      <c r="B8" s="47" t="s">
        <v>334</v>
      </c>
      <c r="C8" s="48" t="s">
        <v>248</v>
      </c>
    </row>
    <row r="9" spans="1:3" s="46" customFormat="1" ht="12.75" customHeight="1">
      <c r="A9" s="378"/>
      <c r="B9" s="47" t="s">
        <v>9</v>
      </c>
      <c r="C9" s="47" t="s">
        <v>249</v>
      </c>
    </row>
    <row r="10" spans="1:3" s="46" customFormat="1" ht="12.75" customHeight="1">
      <c r="A10" s="378"/>
      <c r="B10" s="47" t="s">
        <v>10</v>
      </c>
      <c r="C10" s="47" t="s">
        <v>249</v>
      </c>
    </row>
    <row r="11" spans="1:3" s="46" customFormat="1" ht="12.75" customHeight="1">
      <c r="A11" s="378"/>
      <c r="B11" s="47" t="s">
        <v>11</v>
      </c>
      <c r="C11" s="47" t="s">
        <v>249</v>
      </c>
    </row>
    <row r="12" spans="1:3" s="46" customFormat="1" ht="12.75" customHeight="1">
      <c r="A12" s="378"/>
      <c r="B12" s="47" t="s">
        <v>12</v>
      </c>
      <c r="C12" s="47" t="s">
        <v>249</v>
      </c>
    </row>
    <row r="13" spans="1:3" s="46" customFormat="1" ht="12.75" customHeight="1">
      <c r="A13" s="378"/>
      <c r="B13" s="47" t="s">
        <v>13</v>
      </c>
      <c r="C13" s="47" t="s">
        <v>249</v>
      </c>
    </row>
    <row r="14" spans="1:3" s="46" customFormat="1" ht="12.75" customHeight="1">
      <c r="A14" s="378"/>
      <c r="B14" s="49" t="s">
        <v>246</v>
      </c>
      <c r="C14" s="47" t="s">
        <v>249</v>
      </c>
    </row>
    <row r="15" spans="1:3" s="46" customFormat="1" ht="12.75" hidden="1" customHeight="1">
      <c r="A15" s="306"/>
      <c r="B15" s="49" t="s">
        <v>14</v>
      </c>
      <c r="C15" s="48" t="s">
        <v>15</v>
      </c>
    </row>
    <row r="16" spans="1:3" s="46" customFormat="1" ht="12.75" hidden="1" customHeight="1">
      <c r="A16" s="306"/>
      <c r="B16" s="49" t="s">
        <v>16</v>
      </c>
      <c r="C16" s="48" t="s">
        <v>15</v>
      </c>
    </row>
    <row r="17" spans="1:11" s="46" customFormat="1" ht="12.75" hidden="1" customHeight="1">
      <c r="A17" s="306"/>
      <c r="B17" s="49" t="s">
        <v>17</v>
      </c>
      <c r="C17" s="48" t="s">
        <v>15</v>
      </c>
    </row>
    <row r="18" spans="1:11" s="46" customFormat="1" ht="12.75" hidden="1" customHeight="1">
      <c r="A18" s="306"/>
      <c r="B18" s="49" t="s">
        <v>18</v>
      </c>
      <c r="C18" s="48" t="s">
        <v>15</v>
      </c>
    </row>
    <row r="19" spans="1:11" s="46" customFormat="1" ht="12.75" hidden="1" customHeight="1">
      <c r="A19" s="306"/>
      <c r="B19" s="49" t="s">
        <v>19</v>
      </c>
      <c r="C19" s="48" t="s">
        <v>15</v>
      </c>
    </row>
    <row r="20" spans="1:11" s="46" customFormat="1" ht="6" customHeight="1">
      <c r="A20" s="307"/>
      <c r="B20" s="50"/>
      <c r="C20" s="391"/>
    </row>
    <row r="21" spans="1:11" s="46" customFormat="1" ht="12.75" customHeight="1">
      <c r="A21" s="379" t="s">
        <v>308</v>
      </c>
      <c r="B21" s="110" t="s">
        <v>92</v>
      </c>
      <c r="C21" s="48" t="s">
        <v>250</v>
      </c>
      <c r="J21" s="48"/>
      <c r="K21" s="48"/>
    </row>
    <row r="22" spans="1:11" s="46" customFormat="1" ht="12.75" customHeight="1">
      <c r="A22" s="379"/>
      <c r="B22" s="111" t="s">
        <v>20</v>
      </c>
      <c r="C22" s="48" t="s">
        <v>250</v>
      </c>
      <c r="J22" s="48"/>
      <c r="K22" s="48"/>
    </row>
    <row r="23" spans="1:11" s="46" customFormat="1" ht="12.75" customHeight="1">
      <c r="A23" s="379"/>
      <c r="B23" s="110" t="s">
        <v>57</v>
      </c>
      <c r="C23" s="48" t="s">
        <v>251</v>
      </c>
      <c r="J23" s="48"/>
      <c r="K23" s="48"/>
    </row>
    <row r="24" spans="1:11" s="46" customFormat="1" ht="12.75" customHeight="1">
      <c r="A24" s="379"/>
      <c r="B24" s="110" t="s">
        <v>58</v>
      </c>
      <c r="C24" s="48" t="s">
        <v>251</v>
      </c>
      <c r="J24" s="48"/>
      <c r="K24" s="48"/>
    </row>
    <row r="25" spans="1:11" s="46" customFormat="1" ht="12.75" customHeight="1">
      <c r="A25" s="379"/>
      <c r="B25" s="110" t="s">
        <v>21</v>
      </c>
      <c r="C25" s="48" t="s">
        <v>251</v>
      </c>
      <c r="J25" s="48"/>
      <c r="K25" s="48"/>
    </row>
    <row r="26" spans="1:11" s="46" customFormat="1" ht="12.75" customHeight="1">
      <c r="A26" s="379"/>
      <c r="B26" s="110" t="s">
        <v>93</v>
      </c>
      <c r="C26" s="48" t="s">
        <v>249</v>
      </c>
    </row>
    <row r="27" spans="1:11" s="46" customFormat="1" ht="12.75" customHeight="1">
      <c r="A27" s="379"/>
      <c r="B27" s="109" t="s">
        <v>94</v>
      </c>
      <c r="C27" s="48" t="s">
        <v>249</v>
      </c>
    </row>
    <row r="28" spans="1:11" s="46" customFormat="1" ht="12.75" customHeight="1">
      <c r="A28" s="379"/>
      <c r="B28" s="110" t="s">
        <v>95</v>
      </c>
      <c r="C28" s="48" t="s">
        <v>249</v>
      </c>
    </row>
    <row r="29" spans="1:11" s="46" customFormat="1" ht="5.25" customHeight="1">
      <c r="A29" s="307"/>
      <c r="B29" s="50"/>
      <c r="C29" s="392"/>
    </row>
    <row r="30" spans="1:11" s="46" customFormat="1" ht="12.75" customHeight="1">
      <c r="A30" s="380" t="s">
        <v>3</v>
      </c>
      <c r="B30" s="52" t="s">
        <v>22</v>
      </c>
      <c r="C30" s="48" t="s">
        <v>249</v>
      </c>
    </row>
    <row r="31" spans="1:11" s="46" customFormat="1" ht="12.75" customHeight="1">
      <c r="A31" s="381"/>
      <c r="B31" s="49" t="s">
        <v>23</v>
      </c>
      <c r="C31" s="48" t="s">
        <v>249</v>
      </c>
    </row>
    <row r="32" spans="1:11" s="46" customFormat="1" ht="12.75" customHeight="1">
      <c r="A32" s="381"/>
      <c r="B32" s="49" t="s">
        <v>24</v>
      </c>
      <c r="C32" s="48" t="s">
        <v>249</v>
      </c>
    </row>
    <row r="33" spans="1:3" s="46" customFormat="1" ht="12.75" customHeight="1">
      <c r="A33" s="381"/>
      <c r="B33" s="47" t="s">
        <v>25</v>
      </c>
      <c r="C33" s="48" t="s">
        <v>249</v>
      </c>
    </row>
    <row r="34" spans="1:3" s="46" customFormat="1" ht="12.75" customHeight="1">
      <c r="A34" s="381"/>
      <c r="B34" s="53" t="s">
        <v>26</v>
      </c>
      <c r="C34" s="48" t="s">
        <v>249</v>
      </c>
    </row>
    <row r="35" spans="1:3" s="46" customFormat="1" ht="5.25" customHeight="1">
      <c r="A35" s="308"/>
      <c r="B35" s="50"/>
      <c r="C35" s="392"/>
    </row>
    <row r="36" spans="1:3" s="46" customFormat="1" ht="12.75" customHeight="1">
      <c r="A36" s="382" t="s">
        <v>27</v>
      </c>
      <c r="B36" s="52" t="s">
        <v>336</v>
      </c>
      <c r="C36" s="48" t="s">
        <v>249</v>
      </c>
    </row>
    <row r="37" spans="1:3" s="46" customFormat="1" ht="12.75" customHeight="1">
      <c r="A37" s="383"/>
      <c r="B37" s="49" t="s">
        <v>335</v>
      </c>
      <c r="C37" s="48" t="s">
        <v>249</v>
      </c>
    </row>
    <row r="38" spans="1:3" s="46" customFormat="1" ht="12.75" customHeight="1">
      <c r="A38" s="383"/>
      <c r="B38" s="49" t="s">
        <v>28</v>
      </c>
      <c r="C38" s="48" t="s">
        <v>249</v>
      </c>
    </row>
    <row r="39" spans="1:3" s="46" customFormat="1" ht="12.75" customHeight="1">
      <c r="A39" s="383"/>
      <c r="B39" s="49" t="s">
        <v>108</v>
      </c>
      <c r="C39" s="48" t="s">
        <v>249</v>
      </c>
    </row>
    <row r="40" spans="1:3" s="46" customFormat="1" ht="12.75" customHeight="1">
      <c r="A40" s="383"/>
      <c r="B40" s="49" t="s">
        <v>109</v>
      </c>
      <c r="C40" s="48" t="s">
        <v>249</v>
      </c>
    </row>
    <row r="41" spans="1:3" s="46" customFormat="1" ht="12.75" customHeight="1">
      <c r="A41" s="383"/>
      <c r="B41" s="49" t="s">
        <v>337</v>
      </c>
      <c r="C41" s="48" t="s">
        <v>249</v>
      </c>
    </row>
    <row r="42" spans="1:3" s="46" customFormat="1" ht="12.75" customHeight="1">
      <c r="A42" s="383"/>
      <c r="B42" s="49" t="s">
        <v>67</v>
      </c>
      <c r="C42" s="48" t="s">
        <v>249</v>
      </c>
    </row>
    <row r="43" spans="1:3" s="46" customFormat="1" ht="12.75" customHeight="1">
      <c r="A43" s="384"/>
      <c r="B43" s="53" t="s">
        <v>29</v>
      </c>
      <c r="C43" s="48" t="s">
        <v>249</v>
      </c>
    </row>
    <row r="44" spans="1:3" s="46" customFormat="1" ht="6" customHeight="1">
      <c r="A44" s="308"/>
      <c r="B44" s="50"/>
      <c r="C44" s="391"/>
    </row>
    <row r="45" spans="1:3" s="46" customFormat="1" ht="12.75" customHeight="1">
      <c r="A45" s="374" t="s">
        <v>30</v>
      </c>
      <c r="B45" s="54" t="s">
        <v>338</v>
      </c>
      <c r="C45" s="393" t="s">
        <v>252</v>
      </c>
    </row>
    <row r="46" spans="1:3" s="46" customFormat="1" ht="12.75" customHeight="1">
      <c r="A46" s="375"/>
      <c r="B46" s="47" t="s">
        <v>31</v>
      </c>
      <c r="C46" s="393" t="s">
        <v>252</v>
      </c>
    </row>
    <row r="47" spans="1:3" s="55" customFormat="1" ht="15.75" customHeight="1">
      <c r="A47" s="375"/>
      <c r="B47" s="397" t="s">
        <v>316</v>
      </c>
      <c r="C47" s="393" t="s">
        <v>252</v>
      </c>
    </row>
    <row r="48" spans="1:3" s="55" customFormat="1" ht="25.5">
      <c r="A48" s="375"/>
      <c r="B48" s="397" t="s">
        <v>317</v>
      </c>
      <c r="C48" s="394" t="s">
        <v>252</v>
      </c>
    </row>
    <row r="49" spans="1:3" s="55" customFormat="1" ht="25.5">
      <c r="A49" s="375"/>
      <c r="B49" s="397" t="s">
        <v>318</v>
      </c>
      <c r="C49" s="394" t="s">
        <v>252</v>
      </c>
    </row>
    <row r="50" spans="1:3" s="55" customFormat="1" ht="25.5">
      <c r="A50" s="375"/>
      <c r="B50" s="397" t="s">
        <v>319</v>
      </c>
      <c r="C50" s="394" t="s">
        <v>252</v>
      </c>
    </row>
    <row r="51" spans="1:3" s="46" customFormat="1" ht="12.75" customHeight="1">
      <c r="A51" s="375"/>
      <c r="B51" s="54" t="s">
        <v>32</v>
      </c>
      <c r="C51" s="48" t="s">
        <v>249</v>
      </c>
    </row>
    <row r="52" spans="1:3" s="46" customFormat="1" ht="12.75" customHeight="1">
      <c r="A52" s="375"/>
      <c r="B52" s="54" t="s">
        <v>33</v>
      </c>
      <c r="C52" s="48" t="s">
        <v>249</v>
      </c>
    </row>
    <row r="53" spans="1:3" s="46" customFormat="1" ht="12.75" customHeight="1">
      <c r="A53" s="375"/>
      <c r="B53" s="54" t="s">
        <v>235</v>
      </c>
      <c r="C53" s="48" t="s">
        <v>249</v>
      </c>
    </row>
    <row r="54" spans="1:3" s="46" customFormat="1" ht="12.75" customHeight="1">
      <c r="A54" s="375"/>
      <c r="B54" s="47" t="s">
        <v>234</v>
      </c>
      <c r="C54" s="48" t="s">
        <v>249</v>
      </c>
    </row>
    <row r="55" spans="1:3" s="46" customFormat="1" ht="12.75" customHeight="1">
      <c r="A55" s="375"/>
      <c r="B55" s="47" t="s">
        <v>233</v>
      </c>
      <c r="C55" s="48" t="s">
        <v>249</v>
      </c>
    </row>
    <row r="56" spans="1:3" s="46" customFormat="1" ht="12.75" customHeight="1">
      <c r="A56" s="375"/>
      <c r="B56" s="47" t="s">
        <v>232</v>
      </c>
      <c r="C56" s="48" t="s">
        <v>249</v>
      </c>
    </row>
    <row r="57" spans="1:3" s="46" customFormat="1" ht="12.75" customHeight="1">
      <c r="A57" s="376"/>
      <c r="B57" s="53" t="s">
        <v>73</v>
      </c>
      <c r="C57" s="48" t="s">
        <v>249</v>
      </c>
    </row>
    <row r="58" spans="1:3" s="46" customFormat="1" ht="4.5" customHeight="1">
      <c r="A58" s="308"/>
      <c r="B58" s="50"/>
      <c r="C58" s="392"/>
    </row>
    <row r="59" spans="1:3" s="46" customFormat="1" ht="12.75" customHeight="1">
      <c r="A59" s="374" t="s">
        <v>34</v>
      </c>
      <c r="B59" s="54" t="s">
        <v>339</v>
      </c>
      <c r="C59" s="48" t="s">
        <v>249</v>
      </c>
    </row>
    <row r="60" spans="1:3" s="46" customFormat="1" ht="12.75" customHeight="1">
      <c r="A60" s="375"/>
      <c r="B60" s="47" t="s">
        <v>340</v>
      </c>
      <c r="C60" s="48" t="s">
        <v>249</v>
      </c>
    </row>
    <row r="61" spans="1:3" s="46" customFormat="1" ht="12.75" customHeight="1">
      <c r="A61" s="375"/>
      <c r="B61" s="47" t="s">
        <v>341</v>
      </c>
      <c r="C61" s="48" t="s">
        <v>249</v>
      </c>
    </row>
    <row r="62" spans="1:3" s="46" customFormat="1" ht="12.75" customHeight="1">
      <c r="A62" s="375"/>
      <c r="B62" s="47" t="s">
        <v>35</v>
      </c>
      <c r="C62" s="48" t="s">
        <v>249</v>
      </c>
    </row>
    <row r="63" spans="1:3" s="46" customFormat="1" ht="12.75" customHeight="1">
      <c r="A63" s="375"/>
      <c r="B63" s="47" t="s">
        <v>36</v>
      </c>
      <c r="C63" s="395" t="s">
        <v>253</v>
      </c>
    </row>
    <row r="64" spans="1:3" s="46" customFormat="1" ht="12.75" customHeight="1">
      <c r="A64" s="375"/>
      <c r="B64" s="53" t="s">
        <v>324</v>
      </c>
      <c r="C64" s="395" t="s">
        <v>253</v>
      </c>
    </row>
    <row r="65" spans="1:3" s="46" customFormat="1" ht="12.75" customHeight="1">
      <c r="A65" s="376"/>
      <c r="B65" s="47" t="s">
        <v>37</v>
      </c>
      <c r="C65" s="395" t="s">
        <v>253</v>
      </c>
    </row>
    <row r="66" spans="1:3" s="46" customFormat="1" ht="5.25" customHeight="1">
      <c r="A66" s="309"/>
      <c r="B66" s="50"/>
      <c r="C66" s="392"/>
    </row>
    <row r="67" spans="1:3" s="46" customFormat="1" ht="12.75" customHeight="1">
      <c r="A67" s="369" t="s">
        <v>38</v>
      </c>
      <c r="B67" s="52" t="s">
        <v>39</v>
      </c>
      <c r="C67" s="48" t="s">
        <v>249</v>
      </c>
    </row>
    <row r="68" spans="1:3" s="46" customFormat="1" ht="12.75" customHeight="1">
      <c r="A68" s="369"/>
      <c r="B68" s="49" t="s">
        <v>40</v>
      </c>
      <c r="C68" s="48" t="s">
        <v>249</v>
      </c>
    </row>
    <row r="69" spans="1:3" s="46" customFormat="1" ht="12.75" customHeight="1">
      <c r="A69" s="369"/>
      <c r="B69" s="49" t="s">
        <v>342</v>
      </c>
      <c r="C69" s="48" t="s">
        <v>249</v>
      </c>
    </row>
    <row r="70" spans="1:3" s="46" customFormat="1" ht="12.75" customHeight="1">
      <c r="A70" s="369"/>
      <c r="B70" s="49" t="s">
        <v>343</v>
      </c>
      <c r="C70" s="48" t="s">
        <v>249</v>
      </c>
    </row>
    <row r="71" spans="1:3" s="46" customFormat="1" ht="12.75" customHeight="1">
      <c r="A71" s="369"/>
      <c r="B71" s="49" t="s">
        <v>344</v>
      </c>
      <c r="C71" s="48" t="s">
        <v>249</v>
      </c>
    </row>
    <row r="72" spans="1:3" s="46" customFormat="1" ht="12.75" customHeight="1">
      <c r="A72" s="369"/>
      <c r="B72" s="49" t="s">
        <v>41</v>
      </c>
      <c r="C72" s="48" t="s">
        <v>249</v>
      </c>
    </row>
    <row r="73" spans="1:3" s="46" customFormat="1" ht="12.75" customHeight="1">
      <c r="A73" s="369"/>
      <c r="B73" s="49" t="s">
        <v>42</v>
      </c>
      <c r="C73" s="48" t="s">
        <v>249</v>
      </c>
    </row>
    <row r="74" spans="1:3" s="46" customFormat="1" ht="12.75" customHeight="1">
      <c r="A74" s="369"/>
      <c r="B74" s="49" t="s">
        <v>43</v>
      </c>
      <c r="C74" s="48" t="s">
        <v>249</v>
      </c>
    </row>
    <row r="75" spans="1:3" s="46" customFormat="1" ht="12.75" customHeight="1">
      <c r="A75" s="369"/>
      <c r="B75" s="49" t="s">
        <v>345</v>
      </c>
      <c r="C75" s="48" t="s">
        <v>249</v>
      </c>
    </row>
    <row r="76" spans="1:3" s="46" customFormat="1" ht="12.75" customHeight="1">
      <c r="A76" s="369"/>
      <c r="B76" s="49" t="s">
        <v>328</v>
      </c>
      <c r="C76" s="48" t="s">
        <v>249</v>
      </c>
    </row>
    <row r="77" spans="1:3" s="46" customFormat="1" ht="12.75" customHeight="1">
      <c r="A77" s="369"/>
      <c r="B77" s="51" t="s">
        <v>346</v>
      </c>
      <c r="C77" s="48" t="s">
        <v>249</v>
      </c>
    </row>
    <row r="78" spans="1:3" ht="6" customHeight="1">
      <c r="A78" s="309"/>
      <c r="B78" s="50"/>
      <c r="C78" s="56"/>
    </row>
    <row r="79" spans="1:3" s="46" customFormat="1" ht="24" customHeight="1">
      <c r="A79" s="370" t="s">
        <v>309</v>
      </c>
      <c r="B79" s="57" t="s">
        <v>297</v>
      </c>
      <c r="C79" s="54" t="s">
        <v>298</v>
      </c>
    </row>
    <row r="80" spans="1:3" s="46" customFormat="1" ht="24" customHeight="1">
      <c r="A80" s="370"/>
      <c r="B80" s="58" t="s">
        <v>244</v>
      </c>
      <c r="C80" s="54" t="s">
        <v>298</v>
      </c>
    </row>
    <row r="81" spans="1:3" s="46" customFormat="1" ht="24" customHeight="1">
      <c r="A81" s="370"/>
      <c r="B81" s="58" t="s">
        <v>44</v>
      </c>
      <c r="C81" s="54" t="s">
        <v>298</v>
      </c>
    </row>
    <row r="82" spans="1:3" s="46" customFormat="1" ht="24" customHeight="1">
      <c r="A82" s="370"/>
      <c r="B82" s="58" t="s">
        <v>45</v>
      </c>
      <c r="C82" s="54" t="s">
        <v>298</v>
      </c>
    </row>
    <row r="83" spans="1:3" s="46" customFormat="1" ht="24" customHeight="1">
      <c r="A83" s="370"/>
      <c r="B83" s="58" t="s">
        <v>46</v>
      </c>
      <c r="C83" s="54" t="s">
        <v>209</v>
      </c>
    </row>
    <row r="84" spans="1:3" s="46" customFormat="1" ht="24" customHeight="1">
      <c r="A84" s="370"/>
      <c r="B84" s="58" t="s">
        <v>300</v>
      </c>
      <c r="C84" s="54" t="s">
        <v>298</v>
      </c>
    </row>
    <row r="85" spans="1:3" s="46" customFormat="1" ht="24" customHeight="1">
      <c r="A85" s="370"/>
      <c r="B85" s="58" t="s">
        <v>301</v>
      </c>
      <c r="C85" s="54" t="s">
        <v>298</v>
      </c>
    </row>
    <row r="86" spans="1:3" s="46" customFormat="1" ht="24" customHeight="1">
      <c r="A86" s="370"/>
      <c r="B86" s="58" t="s">
        <v>302</v>
      </c>
      <c r="C86" s="54" t="s">
        <v>298</v>
      </c>
    </row>
    <row r="87" spans="1:3" s="46" customFormat="1" ht="24" customHeight="1">
      <c r="A87" s="370"/>
      <c r="B87" s="58" t="s">
        <v>303</v>
      </c>
      <c r="C87" s="54" t="s">
        <v>298</v>
      </c>
    </row>
    <row r="88" spans="1:3" s="46" customFormat="1" ht="24" customHeight="1">
      <c r="A88" s="370"/>
      <c r="B88" s="58" t="s">
        <v>304</v>
      </c>
      <c r="C88" s="54" t="s">
        <v>298</v>
      </c>
    </row>
    <row r="89" spans="1:3" s="46" customFormat="1" ht="24" customHeight="1">
      <c r="A89" s="370"/>
      <c r="B89" s="58" t="s">
        <v>47</v>
      </c>
      <c r="C89" s="54" t="s">
        <v>298</v>
      </c>
    </row>
    <row r="90" spans="1:3" s="46" customFormat="1" ht="24" customHeight="1">
      <c r="A90" s="370"/>
      <c r="B90" s="58" t="s">
        <v>305</v>
      </c>
      <c r="C90" s="54" t="s">
        <v>298</v>
      </c>
    </row>
    <row r="91" spans="1:3" s="46" customFormat="1" ht="24" customHeight="1">
      <c r="A91" s="370"/>
      <c r="B91" s="58" t="s">
        <v>306</v>
      </c>
      <c r="C91" s="54" t="s">
        <v>298</v>
      </c>
    </row>
    <row r="92" spans="1:3" s="46" customFormat="1" ht="24" customHeight="1">
      <c r="A92" s="370"/>
      <c r="B92" s="59" t="s">
        <v>307</v>
      </c>
      <c r="C92" s="54" t="s">
        <v>209</v>
      </c>
    </row>
    <row r="93" spans="1:3" s="46" customFormat="1" ht="4.5" customHeight="1">
      <c r="A93" s="309"/>
      <c r="B93" s="50"/>
      <c r="C93" s="56"/>
    </row>
    <row r="94" spans="1:3" s="46" customFormat="1" ht="24" customHeight="1">
      <c r="A94" s="371" t="s">
        <v>48</v>
      </c>
      <c r="B94" s="57" t="s">
        <v>258</v>
      </c>
      <c r="C94" s="54" t="s">
        <v>298</v>
      </c>
    </row>
    <row r="95" spans="1:3" s="46" customFormat="1" ht="25.5">
      <c r="A95" s="371"/>
      <c r="B95" s="58" t="s">
        <v>257</v>
      </c>
      <c r="C95" s="54" t="s">
        <v>298</v>
      </c>
    </row>
    <row r="96" spans="1:3" ht="5.25" customHeight="1">
      <c r="A96" s="309"/>
      <c r="B96" s="60"/>
      <c r="C96" s="56"/>
    </row>
    <row r="97" spans="1:3" ht="24" customHeight="1">
      <c r="A97" s="371" t="s">
        <v>49</v>
      </c>
      <c r="B97" s="61" t="s">
        <v>50</v>
      </c>
      <c r="C97" s="54" t="s">
        <v>331</v>
      </c>
    </row>
    <row r="98" spans="1:3" ht="24" customHeight="1">
      <c r="A98" s="371"/>
      <c r="B98" s="62" t="s">
        <v>51</v>
      </c>
      <c r="C98" s="54" t="s">
        <v>331</v>
      </c>
    </row>
    <row r="99" spans="1:3" ht="5.25" customHeight="1">
      <c r="A99" s="309"/>
      <c r="B99" s="60"/>
      <c r="C99" s="56"/>
    </row>
    <row r="100" spans="1:3" ht="25.5">
      <c r="A100" s="372" t="s">
        <v>52</v>
      </c>
      <c r="B100" s="58" t="s">
        <v>53</v>
      </c>
      <c r="C100" s="54" t="s">
        <v>332</v>
      </c>
    </row>
    <row r="101" spans="1:3" ht="25.5">
      <c r="A101" s="371"/>
      <c r="B101" s="58" t="s">
        <v>54</v>
      </c>
      <c r="C101" s="54" t="s">
        <v>332</v>
      </c>
    </row>
    <row r="102" spans="1:3" ht="25.5" customHeight="1">
      <c r="A102" s="371"/>
      <c r="B102" s="58" t="s">
        <v>55</v>
      </c>
      <c r="C102" s="54" t="s">
        <v>332</v>
      </c>
    </row>
    <row r="103" spans="1:3" ht="25.5" customHeight="1" thickBot="1">
      <c r="A103" s="373"/>
      <c r="B103" s="63" t="s">
        <v>56</v>
      </c>
      <c r="C103" s="396" t="s">
        <v>332</v>
      </c>
    </row>
    <row r="107" spans="1:3">
      <c r="C107" s="65"/>
    </row>
  </sheetData>
  <mergeCells count="11">
    <mergeCell ref="A59:A65"/>
    <mergeCell ref="A4:A14"/>
    <mergeCell ref="A21:A28"/>
    <mergeCell ref="A30:A34"/>
    <mergeCell ref="A36:A43"/>
    <mergeCell ref="A45:A57"/>
    <mergeCell ref="A67:A77"/>
    <mergeCell ref="A79:A92"/>
    <mergeCell ref="A94:A95"/>
    <mergeCell ref="A97:A98"/>
    <mergeCell ref="A100:A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Demográficos</vt:lpstr>
      <vt:lpstr>Sociales</vt:lpstr>
      <vt:lpstr>Ocup e Ingresos </vt:lpstr>
      <vt:lpstr>Fiscales</vt:lpstr>
      <vt:lpstr>Constr y mercado inmob</vt:lpstr>
      <vt:lpstr>Fuentes</vt:lpstr>
      <vt:lpstr>Demográficos!Área_de_impresión</vt:lpstr>
      <vt:lpstr>Fiscales!Print_Area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Roberto Dadamia</cp:lastModifiedBy>
  <dcterms:created xsi:type="dcterms:W3CDTF">2025-01-06T17:59:16Z</dcterms:created>
  <dcterms:modified xsi:type="dcterms:W3CDTF">2025-08-05T15:34:56Z</dcterms:modified>
</cp:coreProperties>
</file>