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C1\Desktop\escritorio\Trabajo_marzo 2020\Comunas en la web\2024\Datos\Versiones grilla\"/>
    </mc:Choice>
  </mc:AlternateContent>
  <xr:revisionPtr revIDLastSave="0" documentId="13_ncr:1_{93E074B6-E29E-461B-88CF-A5DAA1360A4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mográficos" sheetId="1" r:id="rId1"/>
    <sheet name="Sociales" sheetId="4" r:id="rId2"/>
    <sheet name="Ocup e Ingresos " sheetId="5" r:id="rId3"/>
    <sheet name="Fiscales" sheetId="7" r:id="rId4"/>
    <sheet name="Constr y mercado inmob" sheetId="6" r:id="rId5"/>
    <sheet name="Fuentes" sheetId="3" r:id="rId6"/>
  </sheets>
  <definedNames>
    <definedName name="_xlnm.Print_Area" localSheetId="0">Demográficos!$A$3:$J$27</definedName>
    <definedName name="Print_Area" localSheetId="3">Fiscales!$A$1:$S$20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7" l="1"/>
  <c r="S17" i="7" s="1"/>
  <c r="H17" i="7" l="1"/>
  <c r="L17" i="7"/>
  <c r="P17" i="7"/>
  <c r="E17" i="7"/>
  <c r="I17" i="7"/>
  <c r="M17" i="7"/>
  <c r="Q17" i="7"/>
  <c r="F17" i="7"/>
  <c r="J17" i="7"/>
  <c r="N17" i="7"/>
  <c r="R17" i="7"/>
  <c r="G17" i="7"/>
  <c r="K17" i="7"/>
  <c r="O17" i="7"/>
</calcChain>
</file>

<file path=xl/sharedStrings.xml><?xml version="1.0" encoding="utf-8"?>
<sst xmlns="http://schemas.openxmlformats.org/spreadsheetml/2006/main" count="1238" uniqueCount="350">
  <si>
    <t>Indicador</t>
  </si>
  <si>
    <t>Total CABA</t>
  </si>
  <si>
    <t>Estructura y distribución de la población</t>
  </si>
  <si>
    <t>Hogares</t>
  </si>
  <si>
    <t>FUENTES DE DATOS</t>
  </si>
  <si>
    <t>Fuente</t>
  </si>
  <si>
    <t>Estructura de la población y distribución espacial</t>
  </si>
  <si>
    <t>Población</t>
  </si>
  <si>
    <r>
      <t>Superficie (km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</si>
  <si>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t>Cantidad de varones cada 100 mujeres</t>
  </si>
  <si>
    <t>Edad promedio (años)</t>
  </si>
  <si>
    <t>Porcentaje de población de 0 - 14 años</t>
  </si>
  <si>
    <t>Porcentaje de población de 15 - 64 años</t>
  </si>
  <si>
    <t>Porcentaje de población de 65 años y más</t>
  </si>
  <si>
    <t>Porcentaje de población nacida en provincia de Buenos Aires</t>
  </si>
  <si>
    <t>Dirección General de Estadística y Censos (Ministerio de Hacienda y Finanzas GCBA). EAH.</t>
  </si>
  <si>
    <t>Porcentaje de población nacida en otra provincia</t>
  </si>
  <si>
    <t>Porcentaje de población nacida en un país limítrofe</t>
  </si>
  <si>
    <t xml:space="preserve">Porcentaje de población nacida en otro país </t>
  </si>
  <si>
    <t>Porcentaje de población de 14 años y más soltera</t>
  </si>
  <si>
    <t>Tasa de mortalidad infantil</t>
  </si>
  <si>
    <t>Tasa de crecimiento vegetativo</t>
  </si>
  <si>
    <t>Tamaño medio del hogar</t>
  </si>
  <si>
    <t>Porcentaje de hogares unipersonales</t>
  </si>
  <si>
    <t xml:space="preserve">Porcentaje de población de 14 años y más unida (en unión legal o consensual) </t>
  </si>
  <si>
    <t>Porcentaje de hogares familiares</t>
  </si>
  <si>
    <t>Porcentaje de hogares no familiares</t>
  </si>
  <si>
    <t>Vivienda y hábitat</t>
  </si>
  <si>
    <t>Porcentaje de viviendas precarias</t>
  </si>
  <si>
    <t>Porcentaje de hogares con tenencia precaria de la vivienda</t>
  </si>
  <si>
    <t>Educación</t>
  </si>
  <si>
    <t>Unidades educativas de educación común (inicial, primario y superior no universitario)</t>
  </si>
  <si>
    <t>Tasa de asistencia escolar de la población de 6 a 12 años (en edad de primaria)</t>
  </si>
  <si>
    <t>Tasa de asistencia escolar de la población de 13 a 17 años (en edad de secundaria)</t>
  </si>
  <si>
    <t>Salud</t>
  </si>
  <si>
    <t>Porcentaje de población con cobertura de otros sistema</t>
  </si>
  <si>
    <t>Total de hospitales públicos</t>
  </si>
  <si>
    <t xml:space="preserve">Total de estaciones saludables </t>
  </si>
  <si>
    <t>Ocupación e ingresos</t>
  </si>
  <si>
    <t>Porcentaje de hogares con ingresos menores a la Canasta Total</t>
  </si>
  <si>
    <t>Porcentaje de población con ingresos menores a la Canasta Total</t>
  </si>
  <si>
    <t>Tasa de desocupación de los varones</t>
  </si>
  <si>
    <t>Tasa de desocupación de las mujeres</t>
  </si>
  <si>
    <t>Tasa de subocupación horaria</t>
  </si>
  <si>
    <t>Porcentaje de contribuyentes ISB en la actividad Ss. Comunitarios, sociales y personales</t>
  </si>
  <si>
    <t>Porcentaje de contribuyentes ISIB en la actividaeds Ss. Inmobiliarios, empresariales y de alquiler</t>
  </si>
  <si>
    <t>Porcentaje de contribuyentes ISIB ene la actividad Comercio</t>
  </si>
  <si>
    <t>Porcentaje de contribuyentes ISIB en la actividad Construcción</t>
  </si>
  <si>
    <t>Impuesto Inmobiliario y tasa retributiva de servicios</t>
  </si>
  <si>
    <t>Construcción</t>
  </si>
  <si>
    <t>Permisos de obra otorgados</t>
  </si>
  <si>
    <t>Superficie de obra registrada (m2)</t>
  </si>
  <si>
    <t>Mercado inmobiliario</t>
  </si>
  <si>
    <t>Precio promedio de publicación del m2 (U$S) de departamentos en venta de dos ambientes usados</t>
  </si>
  <si>
    <t>Precio promedio de publicación del m2 (U$S) de departamentos en venta de tres ambientes usados</t>
  </si>
  <si>
    <t xml:space="preserve">Precio promedio de publicación (pesos) de departamentos en alquiler de dos ambientes usados </t>
  </si>
  <si>
    <t xml:space="preserve">Precio promedio de publicación (pesos) de departamentos en alquiler de tres ambientes usados </t>
  </si>
  <si>
    <t>Tasa bruta de natalidad</t>
  </si>
  <si>
    <t>Tasa bruta de mortalidad</t>
  </si>
  <si>
    <t xml:space="preserve">Población </t>
  </si>
  <si>
    <r>
      <t>Superficie (km</t>
    </r>
    <r>
      <rPr>
        <vertAlign val="superscript"/>
        <sz val="8"/>
        <color theme="1"/>
        <rFont val="Calibri"/>
        <family val="2"/>
      </rPr>
      <t>2</t>
    </r>
    <r>
      <rPr>
        <sz val="8"/>
        <color theme="1"/>
        <rFont val="Calibri"/>
        <family val="2"/>
      </rPr>
      <t>)</t>
    </r>
  </si>
  <si>
    <r>
      <t>Porcentaje de población de 65 años y más</t>
    </r>
    <r>
      <rPr>
        <sz val="8"/>
        <color rgb="FFFF0000"/>
        <rFont val="Calibri"/>
        <family val="2"/>
      </rPr>
      <t xml:space="preserve"> </t>
    </r>
  </si>
  <si>
    <t xml:space="preserve">Tasa bruta de natalidad (por mil) (2023) </t>
  </si>
  <si>
    <t xml:space="preserve">Tasa bruta de mortalidad (por mil) (2023) </t>
  </si>
  <si>
    <t>Tasa de crecimiento vegetativo (por mil) (2023)</t>
  </si>
  <si>
    <t>---</t>
  </si>
  <si>
    <t xml:space="preserve">Porcentaje de hogares propietarios de la vivienda y el terreno </t>
  </si>
  <si>
    <t>Porcentaje de hogares inquilinos</t>
  </si>
  <si>
    <t xml:space="preserve">Matrícula de educación común (inicial, primario, secundario y superior no universitario)  </t>
  </si>
  <si>
    <t>Unidades educativas de educación común (inicial, primario, secundario y superior no universitario)</t>
  </si>
  <si>
    <t xml:space="preserve">Tasa de asistencia escolar de la población de 6 a 12 años (en edad de primaria) </t>
  </si>
  <si>
    <t xml:space="preserve">Tasa de asistencia escolar de la población de 13 a 17 años (en edad de secundaria) </t>
  </si>
  <si>
    <t xml:space="preserve">Porcentaje de población de 3 años y más que asiste a un establecimiento educativo del sector estatal </t>
  </si>
  <si>
    <t>Porcentaje de población de 3 años y más que asiste a un establecimiento educativo del sector privado</t>
  </si>
  <si>
    <t xml:space="preserve">Porcentaje de población de 25 años y más con secundario completo </t>
  </si>
  <si>
    <t xml:space="preserve">Porcentaje de población de 25 años y más con superior incompleto </t>
  </si>
  <si>
    <t>Porcentaje de población de 25 años y más con superior completo y más</t>
  </si>
  <si>
    <t>.</t>
  </si>
  <si>
    <t>--- No se presenta dato debido a que el coeficiente de variación estimado es mayor al 30%.</t>
  </si>
  <si>
    <t>INDICADORES DE OCUPACION E INGRESOS POR COMUNA. Ciudad de Buenos Aires. Año 2024</t>
  </si>
  <si>
    <t>AREA</t>
  </si>
  <si>
    <t>Ingresos</t>
  </si>
  <si>
    <t>Ocupacion</t>
  </si>
  <si>
    <t xml:space="preserve">Tasa de desocupación de los varones </t>
  </si>
  <si>
    <t xml:space="preserve"> ---</t>
  </si>
  <si>
    <t xml:space="preserve">Tasa de desocupación de las mujeres </t>
  </si>
  <si>
    <t xml:space="preserve">Tasa de subocupación horaria </t>
  </si>
  <si>
    <t>INDICADORES DE CONSTRUCCIÓN Y MERCADO INMOBILIARIO POR COMUNA. Ciudad de Buenos Aires. Año 2024</t>
  </si>
  <si>
    <r>
      <t>Superficie de obra registrada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</si>
  <si>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Precio promedio de publicación del m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(U$S) de departamentos en venta de dos ambientes usados</t>
    </r>
  </si>
  <si>
    <r>
      <t>Precio promedio de publicación del m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(U$S) de departamentos en venta de tres ambientes usados</t>
    </r>
  </si>
  <si>
    <t>///</t>
  </si>
  <si>
    <t xml:space="preserve">Tasa global de fecundidad (hijos/as por mujer) </t>
  </si>
  <si>
    <t>Porcentaje de mujeres de 14 años y más que no tuvieron hijos/as</t>
  </si>
  <si>
    <t xml:space="preserve">Porcentaje de mujeres de 14 años y más que tuvieron 1 o 2 hijos/as </t>
  </si>
  <si>
    <t>Porcentaje de mujeres de 14 años y más que tuvieron más de 2 hijos/as</t>
  </si>
  <si>
    <r>
      <t>Tasa global de fecundidad (hijos/as por mujer)</t>
    </r>
    <r>
      <rPr>
        <vertAlign val="superscript"/>
        <sz val="8"/>
        <rFont val="Calibri"/>
        <family val="2"/>
      </rPr>
      <t xml:space="preserve">1 </t>
    </r>
  </si>
  <si>
    <r>
      <t xml:space="preserve">Tasa de mortalidad infantil (por mil nacidos/as vivos/as) </t>
    </r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</t>
    </r>
  </si>
  <si>
    <t>Porcentaje de contribuyentes ISIB en Otras actividades de servicios personales</t>
  </si>
  <si>
    <t>Porcentaje de contribuyentes ISIB en Otras actividades</t>
  </si>
  <si>
    <t>Porcentaje de contribuyentes ISIB en Ss. Inmobiliarios, empresariales y de alquiler</t>
  </si>
  <si>
    <t>Porcentaje de contribuyentes ISIB en actividades de Comercio al por mayor y al por menor</t>
  </si>
  <si>
    <t>Porcentaje de contribuyentes ISIB en actividades de transporte y almacenamiento</t>
  </si>
  <si>
    <t>Porcentaje de contribuyentes ISIB en Ss. de educación y salud</t>
  </si>
  <si>
    <t>Porcentaje de contribuyentes ISIB en actividades de minería e industria</t>
  </si>
  <si>
    <t>Porcentaje de contribuyentes ISIB en actividades de hotelería y restaurantes</t>
  </si>
  <si>
    <t>Porcentaje de contribuyentes ISIB en actividades agropecuarias</t>
  </si>
  <si>
    <t>Porcentaje de contribuyentes ISIB en actividades de construcción</t>
  </si>
  <si>
    <t>Porcentaje de hogares sin hacinamiento</t>
  </si>
  <si>
    <t>Porcentaje de hogares con hacinamiento (más de 2 personas por cuarto)</t>
  </si>
  <si>
    <r>
      <t>12,7</t>
    </r>
    <r>
      <rPr>
        <vertAlign val="superscript"/>
        <sz val="9"/>
        <color theme="1"/>
        <rFont val="Calibri"/>
        <family val="2"/>
      </rPr>
      <t>a</t>
    </r>
  </si>
  <si>
    <r>
      <t>13,4</t>
    </r>
    <r>
      <rPr>
        <vertAlign val="superscript"/>
        <sz val="9"/>
        <color theme="1"/>
        <rFont val="Calibri"/>
        <family val="2"/>
      </rPr>
      <t>a</t>
    </r>
  </si>
  <si>
    <r>
      <t>24,0</t>
    </r>
    <r>
      <rPr>
        <vertAlign val="superscript"/>
        <sz val="9"/>
        <color theme="1"/>
        <rFont val="Calibri"/>
        <family val="2"/>
      </rPr>
      <t>a</t>
    </r>
  </si>
  <si>
    <r>
      <t>14,0</t>
    </r>
    <r>
      <rPr>
        <vertAlign val="superscript"/>
        <sz val="9"/>
        <color theme="1"/>
        <rFont val="Calibri"/>
        <family val="2"/>
      </rPr>
      <t>a</t>
    </r>
  </si>
  <si>
    <r>
      <t>8,8</t>
    </r>
    <r>
      <rPr>
        <vertAlign val="superscript"/>
        <sz val="9"/>
        <color theme="1"/>
        <rFont val="Calibri"/>
        <family val="2"/>
      </rPr>
      <t>a</t>
    </r>
  </si>
  <si>
    <r>
      <t>8,6</t>
    </r>
    <r>
      <rPr>
        <vertAlign val="superscript"/>
        <sz val="9"/>
        <color theme="1"/>
        <rFont val="Calibri"/>
        <family val="2"/>
      </rPr>
      <t>a</t>
    </r>
  </si>
  <si>
    <r>
      <t>11,9</t>
    </r>
    <r>
      <rPr>
        <vertAlign val="superscript"/>
        <sz val="9"/>
        <color theme="1"/>
        <rFont val="Calibri"/>
        <family val="2"/>
      </rPr>
      <t>a</t>
    </r>
  </si>
  <si>
    <r>
      <t>8,4</t>
    </r>
    <r>
      <rPr>
        <vertAlign val="superscript"/>
        <sz val="9"/>
        <color theme="1"/>
        <rFont val="Calibri"/>
        <family val="2"/>
      </rPr>
      <t>a</t>
    </r>
  </si>
  <si>
    <r>
      <t>6,2</t>
    </r>
    <r>
      <rPr>
        <vertAlign val="superscript"/>
        <sz val="9"/>
        <color theme="1"/>
        <rFont val="Calibri"/>
        <family val="2"/>
      </rPr>
      <t>a</t>
    </r>
  </si>
  <si>
    <r>
      <t>5,9</t>
    </r>
    <r>
      <rPr>
        <vertAlign val="superscript"/>
        <sz val="9"/>
        <color theme="1"/>
        <rFont val="Calibri"/>
        <family val="2"/>
      </rPr>
      <t>a</t>
    </r>
  </si>
  <si>
    <r>
      <t>9,3</t>
    </r>
    <r>
      <rPr>
        <vertAlign val="superscript"/>
        <sz val="9"/>
        <color theme="1"/>
        <rFont val="Calibri"/>
        <family val="2"/>
      </rPr>
      <t>a</t>
    </r>
  </si>
  <si>
    <r>
      <t>5,5</t>
    </r>
    <r>
      <rPr>
        <vertAlign val="superscript"/>
        <sz val="9"/>
        <color theme="1"/>
        <rFont val="Calibri"/>
        <family val="2"/>
      </rPr>
      <t>a</t>
    </r>
  </si>
  <si>
    <r>
      <t>4,0</t>
    </r>
    <r>
      <rPr>
        <vertAlign val="superscript"/>
        <sz val="9"/>
        <color theme="1"/>
        <rFont val="Calibri"/>
        <family val="2"/>
      </rPr>
      <t>b</t>
    </r>
  </si>
  <si>
    <r>
      <t>6,3</t>
    </r>
    <r>
      <rPr>
        <vertAlign val="superscript"/>
        <sz val="9"/>
        <color theme="1"/>
        <rFont val="Calibri"/>
        <family val="2"/>
      </rPr>
      <t>a</t>
    </r>
  </si>
  <si>
    <r>
      <t>10,0</t>
    </r>
    <r>
      <rPr>
        <vertAlign val="superscript"/>
        <sz val="9"/>
        <color theme="1"/>
        <rFont val="Calibri"/>
        <family val="2"/>
      </rPr>
      <t>a</t>
    </r>
  </si>
  <si>
    <r>
      <t>6,9</t>
    </r>
    <r>
      <rPr>
        <vertAlign val="superscript"/>
        <sz val="9"/>
        <color theme="1"/>
        <rFont val="Calibri"/>
        <family val="2"/>
      </rPr>
      <t>a</t>
    </r>
  </si>
  <si>
    <r>
      <t>3,9</t>
    </r>
    <r>
      <rPr>
        <vertAlign val="superscript"/>
        <sz val="9"/>
        <color theme="1"/>
        <rFont val="Calibri"/>
        <family val="2"/>
      </rPr>
      <t>b</t>
    </r>
  </si>
  <si>
    <r>
      <t>6,7</t>
    </r>
    <r>
      <rPr>
        <vertAlign val="superscript"/>
        <sz val="9"/>
        <color theme="1"/>
        <rFont val="Calibri"/>
        <family val="2"/>
      </rPr>
      <t>a</t>
    </r>
  </si>
  <si>
    <r>
      <t>5,4</t>
    </r>
    <r>
      <rPr>
        <vertAlign val="superscript"/>
        <sz val="9"/>
        <color theme="1"/>
        <rFont val="Calibri"/>
        <family val="2"/>
      </rPr>
      <t>a</t>
    </r>
  </si>
  <si>
    <r>
      <t>4,9</t>
    </r>
    <r>
      <rPr>
        <vertAlign val="superscript"/>
        <sz val="9"/>
        <color theme="1"/>
        <rFont val="Calibri"/>
        <family val="2"/>
      </rPr>
      <t>a</t>
    </r>
  </si>
  <si>
    <r>
      <t>5,7</t>
    </r>
    <r>
      <rPr>
        <vertAlign val="superscript"/>
        <sz val="9"/>
        <color theme="1"/>
        <rFont val="Calibri"/>
        <family val="2"/>
      </rPr>
      <t>a</t>
    </r>
  </si>
  <si>
    <r>
      <t>4,6</t>
    </r>
    <r>
      <rPr>
        <vertAlign val="superscript"/>
        <sz val="9"/>
        <color theme="1"/>
        <rFont val="Calibri"/>
        <family val="2"/>
      </rPr>
      <t>b</t>
    </r>
  </si>
  <si>
    <r>
      <t>5,2</t>
    </r>
    <r>
      <rPr>
        <vertAlign val="superscript"/>
        <sz val="9"/>
        <color theme="1"/>
        <rFont val="Calibri"/>
        <family val="2"/>
      </rPr>
      <t>b</t>
    </r>
  </si>
  <si>
    <r>
      <t>7,6</t>
    </r>
    <r>
      <rPr>
        <vertAlign val="superscript"/>
        <sz val="9"/>
        <color theme="1"/>
        <rFont val="Calibri"/>
        <family val="2"/>
      </rPr>
      <t>a</t>
    </r>
  </si>
  <si>
    <r>
      <t>4,5</t>
    </r>
    <r>
      <rPr>
        <vertAlign val="superscript"/>
        <sz val="9"/>
        <color theme="1"/>
        <rFont val="Calibri"/>
        <family val="2"/>
      </rPr>
      <t>b</t>
    </r>
  </si>
  <si>
    <r>
      <t>5,0</t>
    </r>
    <r>
      <rPr>
        <vertAlign val="superscript"/>
        <sz val="9"/>
        <color theme="1"/>
        <rFont val="Calibri"/>
        <family val="2"/>
      </rPr>
      <t>b</t>
    </r>
  </si>
  <si>
    <r>
      <t>8,5</t>
    </r>
    <r>
      <rPr>
        <vertAlign val="superscript"/>
        <sz val="9"/>
        <color theme="1"/>
        <rFont val="Calibri"/>
        <family val="2"/>
      </rPr>
      <t>a</t>
    </r>
  </si>
  <si>
    <r>
      <t>6,4</t>
    </r>
    <r>
      <rPr>
        <vertAlign val="superscript"/>
        <sz val="9"/>
        <color theme="1"/>
        <rFont val="Calibri"/>
        <family val="2"/>
      </rPr>
      <t>b</t>
    </r>
  </si>
  <si>
    <r>
      <t>6,0</t>
    </r>
    <r>
      <rPr>
        <vertAlign val="superscript"/>
        <sz val="9"/>
        <color theme="1"/>
        <rFont val="Calibri"/>
        <family val="2"/>
      </rPr>
      <t>b</t>
    </r>
  </si>
  <si>
    <r>
      <t>8,1</t>
    </r>
    <r>
      <rPr>
        <vertAlign val="superscript"/>
        <sz val="9"/>
        <color theme="1"/>
        <rFont val="Calibri"/>
        <family val="2"/>
      </rPr>
      <t>a</t>
    </r>
  </si>
  <si>
    <r>
      <t>5,6</t>
    </r>
    <r>
      <rPr>
        <vertAlign val="superscript"/>
        <sz val="9"/>
        <color theme="1"/>
        <rFont val="Calibri"/>
        <family val="2"/>
      </rPr>
      <t>b</t>
    </r>
  </si>
  <si>
    <r>
      <t>6,8</t>
    </r>
    <r>
      <rPr>
        <vertAlign val="superscript"/>
        <sz val="9"/>
        <color theme="1"/>
        <rFont val="Calibri"/>
        <family val="2"/>
      </rPr>
      <t>b</t>
    </r>
  </si>
  <si>
    <r>
      <t>11,3</t>
    </r>
    <r>
      <rPr>
        <vertAlign val="superscript"/>
        <sz val="9"/>
        <color theme="1"/>
        <rFont val="Calibri"/>
        <family val="2"/>
      </rPr>
      <t>a</t>
    </r>
  </si>
  <si>
    <r>
      <t>6,3</t>
    </r>
    <r>
      <rPr>
        <vertAlign val="superscript"/>
        <sz val="9"/>
        <color theme="1"/>
        <rFont val="Calibri"/>
        <family val="2"/>
      </rPr>
      <t>b</t>
    </r>
  </si>
  <si>
    <r>
      <t>4,9</t>
    </r>
    <r>
      <rPr>
        <vertAlign val="superscript"/>
        <sz val="9"/>
        <color theme="1"/>
        <rFont val="Calibri"/>
        <family val="2"/>
      </rPr>
      <t>b</t>
    </r>
  </si>
  <si>
    <r>
      <t>7,7</t>
    </r>
    <r>
      <rPr>
        <vertAlign val="superscript"/>
        <sz val="9"/>
        <color theme="1"/>
        <rFont val="Calibri"/>
        <family val="2"/>
      </rPr>
      <t>b</t>
    </r>
  </si>
  <si>
    <r>
      <t>11,8</t>
    </r>
    <r>
      <rPr>
        <vertAlign val="superscript"/>
        <sz val="9"/>
        <color theme="1"/>
        <rFont val="Calibri"/>
        <family val="2"/>
      </rPr>
      <t>a</t>
    </r>
  </si>
  <si>
    <r>
      <t>7,4</t>
    </r>
    <r>
      <rPr>
        <vertAlign val="superscript"/>
        <sz val="9"/>
        <color theme="1"/>
        <rFont val="Calibri"/>
        <family val="2"/>
      </rPr>
      <t>b</t>
    </r>
  </si>
  <si>
    <r>
      <t>6,1</t>
    </r>
    <r>
      <rPr>
        <vertAlign val="superscript"/>
        <sz val="9"/>
        <color theme="1"/>
        <rFont val="Calibri"/>
        <family val="2"/>
      </rPr>
      <t>b</t>
    </r>
  </si>
  <si>
    <r>
      <t>8,2</t>
    </r>
    <r>
      <rPr>
        <vertAlign val="superscript"/>
        <sz val="9"/>
        <color theme="1"/>
        <rFont val="Calibri"/>
        <family val="2"/>
      </rPr>
      <t>b</t>
    </r>
  </si>
  <si>
    <r>
      <t>7,5</t>
    </r>
    <r>
      <rPr>
        <vertAlign val="superscript"/>
        <sz val="9"/>
        <color theme="1"/>
        <rFont val="Calibri"/>
        <family val="2"/>
      </rPr>
      <t>b</t>
    </r>
  </si>
  <si>
    <r>
      <t>5,8</t>
    </r>
    <r>
      <rPr>
        <vertAlign val="superscript"/>
        <sz val="9"/>
        <color theme="1"/>
        <rFont val="Calibri"/>
        <family val="2"/>
      </rPr>
      <t>b</t>
    </r>
  </si>
  <si>
    <r>
      <t>5,4</t>
    </r>
    <r>
      <rPr>
        <vertAlign val="superscript"/>
        <sz val="9"/>
        <color theme="1"/>
        <rFont val="Calibri"/>
        <family val="2"/>
      </rPr>
      <t>b</t>
    </r>
  </si>
  <si>
    <r>
      <t>9,1</t>
    </r>
    <r>
      <rPr>
        <vertAlign val="superscript"/>
        <sz val="9"/>
        <color theme="1"/>
        <rFont val="Calibri"/>
        <family val="2"/>
      </rPr>
      <t>a</t>
    </r>
  </si>
  <si>
    <r>
      <t>6,5</t>
    </r>
    <r>
      <rPr>
        <vertAlign val="superscript"/>
        <sz val="9"/>
        <color theme="1"/>
        <rFont val="Calibri"/>
        <family val="2"/>
      </rPr>
      <t>a</t>
    </r>
  </si>
  <si>
    <r>
      <t>9,4</t>
    </r>
    <r>
      <rPr>
        <vertAlign val="superscript"/>
        <sz val="9"/>
        <color theme="1"/>
        <rFont val="Calibri"/>
        <family val="2"/>
      </rPr>
      <t>a</t>
    </r>
  </si>
  <si>
    <r>
      <t>5,6</t>
    </r>
    <r>
      <rPr>
        <vertAlign val="superscript"/>
        <sz val="9"/>
        <color theme="1"/>
        <rFont val="Calibri"/>
        <family val="2"/>
      </rPr>
      <t>a</t>
    </r>
  </si>
  <si>
    <r>
      <t>12,3</t>
    </r>
    <r>
      <rPr>
        <vertAlign val="superscript"/>
        <sz val="9"/>
        <color theme="1"/>
        <rFont val="Calibri"/>
        <family val="2"/>
      </rPr>
      <t>a</t>
    </r>
  </si>
  <si>
    <r>
      <t>11,0</t>
    </r>
    <r>
      <rPr>
        <vertAlign val="superscript"/>
        <sz val="9"/>
        <color theme="1"/>
        <rFont val="Calibri"/>
        <family val="2"/>
      </rPr>
      <t>a</t>
    </r>
  </si>
  <si>
    <r>
      <t>8,2</t>
    </r>
    <r>
      <rPr>
        <vertAlign val="superscript"/>
        <sz val="9"/>
        <color theme="1"/>
        <rFont val="Calibri"/>
        <family val="2"/>
      </rPr>
      <t>a</t>
    </r>
  </si>
  <si>
    <r>
      <t>7,9</t>
    </r>
    <r>
      <rPr>
        <vertAlign val="superscript"/>
        <sz val="9"/>
        <color theme="1"/>
        <rFont val="Calibri"/>
        <family val="2"/>
      </rPr>
      <t>a</t>
    </r>
  </si>
  <si>
    <r>
      <t>18,7</t>
    </r>
    <r>
      <rPr>
        <vertAlign val="superscript"/>
        <sz val="9"/>
        <color theme="1"/>
        <rFont val="Calibri"/>
        <family val="2"/>
      </rPr>
      <t>a</t>
    </r>
  </si>
  <si>
    <r>
      <t>16,7</t>
    </r>
    <r>
      <rPr>
        <vertAlign val="superscript"/>
        <sz val="9"/>
        <color theme="1"/>
        <rFont val="Calibri"/>
        <family val="2"/>
      </rPr>
      <t>a</t>
    </r>
  </si>
  <si>
    <r>
      <t>18,5</t>
    </r>
    <r>
      <rPr>
        <vertAlign val="superscript"/>
        <sz val="9"/>
        <color theme="1"/>
        <rFont val="Calibri"/>
        <family val="2"/>
      </rPr>
      <t>a</t>
    </r>
  </si>
  <si>
    <r>
      <t>20,7</t>
    </r>
    <r>
      <rPr>
        <vertAlign val="superscript"/>
        <sz val="9"/>
        <color theme="1"/>
        <rFont val="Calibri"/>
        <family val="2"/>
      </rPr>
      <t>a</t>
    </r>
  </si>
  <si>
    <r>
      <t>21,4</t>
    </r>
    <r>
      <rPr>
        <vertAlign val="superscript"/>
        <sz val="9"/>
        <color theme="1"/>
        <rFont val="Calibri"/>
        <family val="2"/>
      </rPr>
      <t>a</t>
    </r>
  </si>
  <si>
    <r>
      <t>Tasa de actividad</t>
    </r>
    <r>
      <rPr>
        <vertAlign val="superscript"/>
        <sz val="9"/>
        <color theme="1"/>
        <rFont val="Calibri"/>
        <family val="2"/>
      </rPr>
      <t xml:space="preserve">1 </t>
    </r>
  </si>
  <si>
    <r>
      <t>Tasa de empleo</t>
    </r>
    <r>
      <rPr>
        <vertAlign val="superscript"/>
        <sz val="9"/>
        <color theme="1"/>
        <rFont val="Calibri"/>
        <family val="2"/>
      </rPr>
      <t xml:space="preserve">1 </t>
    </r>
  </si>
  <si>
    <r>
      <t>Tasa de desocupación</t>
    </r>
    <r>
      <rPr>
        <vertAlign val="superscript"/>
        <sz val="9"/>
        <color theme="1"/>
        <rFont val="Calibri"/>
        <family val="2"/>
      </rPr>
      <t xml:space="preserve">1 </t>
    </r>
  </si>
  <si>
    <r>
      <t>3,4</t>
    </r>
    <r>
      <rPr>
        <vertAlign val="superscript"/>
        <sz val="9"/>
        <color theme="1"/>
        <rFont val="Calibri"/>
        <family val="2"/>
      </rPr>
      <t>b</t>
    </r>
  </si>
  <si>
    <r>
      <t>3,2</t>
    </r>
    <r>
      <rPr>
        <vertAlign val="superscript"/>
        <sz val="9"/>
        <color theme="1"/>
        <rFont val="Calibri"/>
        <family val="2"/>
      </rPr>
      <t>b</t>
    </r>
  </si>
  <si>
    <r>
      <t>15,7</t>
    </r>
    <r>
      <rPr>
        <vertAlign val="superscript"/>
        <sz val="9"/>
        <color theme="1"/>
        <rFont val="Calibri"/>
        <family val="2"/>
      </rPr>
      <t>a</t>
    </r>
  </si>
  <si>
    <r>
      <t>9,2</t>
    </r>
    <r>
      <rPr>
        <vertAlign val="superscript"/>
        <sz val="9"/>
        <color theme="1"/>
        <rFont val="Calibri"/>
        <family val="2"/>
      </rPr>
      <t>a</t>
    </r>
  </si>
  <si>
    <r>
      <t>4,2</t>
    </r>
    <r>
      <rPr>
        <vertAlign val="superscript"/>
        <sz val="9"/>
        <color theme="1"/>
        <rFont val="Calibri"/>
        <family val="2"/>
      </rPr>
      <t>b</t>
    </r>
  </si>
  <si>
    <r>
      <t>20,8</t>
    </r>
    <r>
      <rPr>
        <vertAlign val="superscript"/>
        <sz val="9"/>
        <color theme="1"/>
        <rFont val="Calibri"/>
        <family val="2"/>
      </rPr>
      <t>a</t>
    </r>
  </si>
  <si>
    <r>
      <t>13,2</t>
    </r>
    <r>
      <rPr>
        <vertAlign val="superscript"/>
        <sz val="9"/>
        <color theme="1"/>
        <rFont val="Calibri"/>
        <family val="2"/>
      </rPr>
      <t>a</t>
    </r>
  </si>
  <si>
    <r>
      <t>7,2</t>
    </r>
    <r>
      <rPr>
        <vertAlign val="superscript"/>
        <sz val="9"/>
        <color theme="1"/>
        <rFont val="Calibri"/>
        <family val="2"/>
      </rPr>
      <t>a</t>
    </r>
  </si>
  <si>
    <r>
      <t>15,9</t>
    </r>
    <r>
      <rPr>
        <vertAlign val="superscript"/>
        <sz val="9"/>
        <color theme="1"/>
        <rFont val="Calibri"/>
        <family val="2"/>
      </rPr>
      <t>a</t>
    </r>
  </si>
  <si>
    <r>
      <t>10,3</t>
    </r>
    <r>
      <rPr>
        <vertAlign val="superscript"/>
        <sz val="9"/>
        <color theme="1"/>
        <rFont val="Calibri"/>
        <family val="2"/>
      </rPr>
      <t>a</t>
    </r>
  </si>
  <si>
    <r>
      <t>10,1</t>
    </r>
    <r>
      <rPr>
        <vertAlign val="superscript"/>
        <sz val="9"/>
        <color theme="1"/>
        <rFont val="Calibri"/>
        <family val="2"/>
      </rPr>
      <t>a</t>
    </r>
  </si>
  <si>
    <r>
      <t>11,4</t>
    </r>
    <r>
      <rPr>
        <vertAlign val="superscript"/>
        <sz val="9"/>
        <color theme="1"/>
        <rFont val="Calibri"/>
        <family val="2"/>
      </rPr>
      <t>a</t>
    </r>
  </si>
  <si>
    <r>
      <t>8,9</t>
    </r>
    <r>
      <rPr>
        <vertAlign val="superscript"/>
        <sz val="9"/>
        <color theme="1"/>
        <rFont val="Calibri"/>
        <family val="2"/>
      </rPr>
      <t>a</t>
    </r>
  </si>
  <si>
    <r>
      <t>12,2</t>
    </r>
    <r>
      <rPr>
        <vertAlign val="superscript"/>
        <sz val="9"/>
        <color theme="1"/>
        <rFont val="Calibri"/>
        <family val="2"/>
      </rPr>
      <t>a</t>
    </r>
  </si>
  <si>
    <r>
      <t>7,0</t>
    </r>
    <r>
      <rPr>
        <vertAlign val="superscript"/>
        <sz val="9"/>
        <color theme="1"/>
        <rFont val="Calibri"/>
        <family val="2"/>
      </rPr>
      <t>a</t>
    </r>
  </si>
  <si>
    <r>
      <t>13,6</t>
    </r>
    <r>
      <rPr>
        <vertAlign val="superscript"/>
        <sz val="9"/>
        <color theme="1"/>
        <rFont val="Calibri"/>
        <family val="2"/>
      </rPr>
      <t>a</t>
    </r>
  </si>
  <si>
    <r>
      <t>14,1</t>
    </r>
    <r>
      <rPr>
        <vertAlign val="superscript"/>
        <sz val="9"/>
        <color theme="1"/>
        <rFont val="Calibri"/>
        <family val="2"/>
      </rPr>
      <t>a</t>
    </r>
  </si>
  <si>
    <r>
      <t>9,7</t>
    </r>
    <r>
      <rPr>
        <vertAlign val="superscript"/>
        <sz val="9"/>
        <color theme="1"/>
        <rFont val="Calibri"/>
        <family val="2"/>
      </rPr>
      <t>a</t>
    </r>
  </si>
  <si>
    <r>
      <t>6,0</t>
    </r>
    <r>
      <rPr>
        <vertAlign val="superscript"/>
        <sz val="9"/>
        <color theme="1"/>
        <rFont val="Calibri"/>
        <family val="2"/>
      </rPr>
      <t>a</t>
    </r>
  </si>
  <si>
    <r>
      <t>15,2</t>
    </r>
    <r>
      <rPr>
        <vertAlign val="superscript"/>
        <sz val="9"/>
        <color theme="1"/>
        <rFont val="Calibri"/>
        <family val="2"/>
      </rPr>
      <t>a</t>
    </r>
  </si>
  <si>
    <r>
      <t>8,7</t>
    </r>
    <r>
      <rPr>
        <vertAlign val="superscript"/>
        <sz val="9"/>
        <color theme="1"/>
        <rFont val="Calibri"/>
        <family val="2"/>
      </rPr>
      <t>a</t>
    </r>
  </si>
  <si>
    <r>
      <t>7,5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</si>
  <si>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10,0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</si>
  <si>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5,7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</si>
  <si>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9,2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</si>
  <si>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9,4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</si>
  <si>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7,4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</si>
  <si>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6,3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</si>
  <si>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8,6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</si>
  <si>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3,4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</si>
  <si>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9,3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</si>
  <si>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2,6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</si>
  <si>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3,0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</si>
  <si>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7,2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</si>
  <si>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7,6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</si>
  <si>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4,0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</si>
  <si>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4,2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</si>
  <si>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5,4</t>
    </r>
    <r>
      <rPr>
        <vertAlign val="superscript"/>
        <sz val="9"/>
        <color rgb="FF000000"/>
        <rFont val="Calibri"/>
        <family val="2"/>
        <scheme val="minor"/>
      </rPr>
      <t>a</t>
    </r>
  </si>
  <si>
    <r>
      <t>6,7</t>
    </r>
    <r>
      <rPr>
        <vertAlign val="superscript"/>
        <sz val="9"/>
        <color rgb="FF000000"/>
        <rFont val="Calibri"/>
        <family val="2"/>
        <scheme val="minor"/>
      </rPr>
      <t>a</t>
    </r>
  </si>
  <si>
    <t>INDICADORES SOCIALES POR COMUNA. Ciudad de Buenos Aires. Año 2024</t>
  </si>
  <si>
    <t>Instituto de Estadística y Censos de la Ciudad Autónoma de Buenos Aires (Jefatura de Gabinete de Ministros - GCBA) sobre la base de datos de la Dirección General de Rentas (GCBA). Año 2024</t>
  </si>
  <si>
    <t>Porcentaje de hogares con hacinamiento (2 y más personas por cuarto)</t>
  </si>
  <si>
    <t xml:space="preserve">Vivienda </t>
  </si>
  <si>
    <r>
      <t>Porcentaje de hogares con tenencia precaria de la vivienda</t>
    </r>
    <r>
      <rPr>
        <vertAlign val="superscript"/>
        <sz val="9"/>
        <color theme="1"/>
        <rFont val="Calibri"/>
        <family val="2"/>
      </rPr>
      <t>1</t>
    </r>
  </si>
  <si>
    <r>
      <t>Porcentaje de población con cobertura de otros sistema</t>
    </r>
    <r>
      <rPr>
        <vertAlign val="superscript"/>
        <sz val="9"/>
        <color theme="1"/>
        <rFont val="Calibri"/>
        <family val="2"/>
      </rPr>
      <t xml:space="preserve">3 </t>
    </r>
  </si>
  <si>
    <t>Participación (%) del Barrio de Recoleta en el total de partidas del Impuesto Inmobiliario y tasa retributiva de servicios de la Comuna 2</t>
  </si>
  <si>
    <t>Participación (%) del Barrio de Barracas en el total de partidas del Impuesto Inmobiliario y tasa retributiva de servicios de la Comuna 4</t>
  </si>
  <si>
    <t>Participación (%) del Barrio de Almagro en el total de partidas del Impuesto Inmobiliario y tasa retributiva de servicios de la Comuna 5</t>
  </si>
  <si>
    <t>Participación (%) del Barrio de Flores en el total de partidas del Impuesto Inmobiliario y tasa retributiva de servicios de la Comuna 7</t>
  </si>
  <si>
    <t>Participación (%) del Barrio de Villa Lugano en el total de partidas del Impuesto Inmobiliario y tasa retributiva de servicios de la Comuna 8</t>
  </si>
  <si>
    <t>Participación (%) del Barrio de Villa General Mitre en el total de partidas del Impuesto Inmobiliario y tasa retributiva de servicios de la Comuna 11</t>
  </si>
  <si>
    <t>Participación (%) del Barrio de Nuñez en el total de partidas del Impuesto Inmobiliario y tasa retributiva de servicios de la Comuna 13</t>
  </si>
  <si>
    <t>Participación (%) del Barrio de Villa Ortúzar en el total de partidas del Impuesto Inmobiliario y tasa retributiva de servicios de la Comuna 15</t>
  </si>
  <si>
    <r>
      <t>Precio promedio de publicación (pesos) de departamentos en alquiler de dos ambientes usados</t>
    </r>
    <r>
      <rPr>
        <vertAlign val="superscript"/>
        <sz val="8"/>
        <color theme="1"/>
        <rFont val="Calibri"/>
        <family val="2"/>
        <scheme val="minor"/>
      </rPr>
      <t>1</t>
    </r>
  </si>
  <si>
    <r>
      <t>Precio promedio de publicación (pesos) de departamentos en alquiler de tres ambientes usados</t>
    </r>
    <r>
      <rPr>
        <vertAlign val="superscript"/>
        <sz val="8"/>
        <color theme="1"/>
        <rFont val="Calibri"/>
        <family val="2"/>
        <scheme val="minor"/>
      </rPr>
      <t>2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</si>
  <si>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El precio de alquiler del 3 ambientes corresponde a una unidad base de 70 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.</t>
    </r>
  </si>
  <si>
    <t>Gráfico</t>
  </si>
  <si>
    <t>INDICADORES FISCALES POR COMUNA. Ciudad de Buenos Aires. Año 2024</t>
  </si>
  <si>
    <t>10 (uno por cada Comuna)</t>
  </si>
  <si>
    <t>la suma de los parciales no me da  100</t>
  </si>
  <si>
    <t>Participación (%) del Barrio de Coghlan en el total de partidas del Impuesto Inmobiliario y tasa retributiva de servicios de la Comuna 12</t>
  </si>
  <si>
    <t>INDICADORES DEMOGRÁFICOS POR COMUNA. Ciudad de Buenos Aires. Año 2024</t>
  </si>
  <si>
    <r>
      <t>Densidad (hab</t>
    </r>
    <r>
      <rPr>
        <sz val="8"/>
        <color rgb="FFFF0000"/>
        <rFont val="Calibri"/>
        <family val="2"/>
      </rPr>
      <t>.</t>
    </r>
    <r>
      <rPr>
        <sz val="8"/>
        <color theme="1"/>
        <rFont val="Calibri"/>
        <family val="2"/>
      </rPr>
      <t xml:space="preserve"> por km</t>
    </r>
    <r>
      <rPr>
        <vertAlign val="superscript"/>
        <sz val="8"/>
        <color theme="1"/>
        <rFont val="Calibri"/>
        <family val="2"/>
      </rPr>
      <t>2</t>
    </r>
    <r>
      <rPr>
        <sz val="8"/>
        <color theme="1"/>
        <rFont val="Calibri"/>
        <family val="2"/>
      </rPr>
      <t>)</t>
    </r>
  </si>
  <si>
    <t>Porcentaje de población de 3 años y más que asiste a un establecimiento educativo del sector estatal</t>
  </si>
  <si>
    <t>Porcentaje de población de 25 años y más con superior completo</t>
  </si>
  <si>
    <t>Porcentaje de población de 25 años y más con superior incompleto</t>
  </si>
  <si>
    <t>Porcentaje de población de 25 años y más con secundario completo</t>
  </si>
  <si>
    <r>
      <t>Densidad (hab</t>
    </r>
    <r>
      <rPr>
        <sz val="10"/>
        <color rgb="FFFF0000"/>
        <rFont val="Calibri"/>
        <family val="2"/>
        <scheme val="minor"/>
      </rPr>
      <t>.</t>
    </r>
    <r>
      <rPr>
        <sz val="10"/>
        <color theme="1"/>
        <rFont val="Calibri"/>
        <family val="2"/>
        <scheme val="minor"/>
      </rPr>
      <t xml:space="preserve"> por km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</si>
  <si>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 xml:space="preserve">Porcentaje de población en el total de la </t>
    </r>
    <r>
      <rPr>
        <sz val="8"/>
        <color rgb="FFFF0000"/>
        <rFont val="Calibri"/>
        <family val="2"/>
      </rPr>
      <t>C</t>
    </r>
    <r>
      <rPr>
        <sz val="8"/>
        <color theme="1"/>
        <rFont val="Calibri"/>
        <family val="2"/>
      </rPr>
      <t>iudad</t>
    </r>
  </si>
  <si>
    <r>
      <t xml:space="preserve">Porcentaje de superficie en el total de la </t>
    </r>
    <r>
      <rPr>
        <sz val="8"/>
        <color rgb="FFFF0000"/>
        <rFont val="Calibri"/>
        <family val="2"/>
      </rPr>
      <t>C</t>
    </r>
    <r>
      <rPr>
        <sz val="8"/>
        <color theme="1"/>
        <rFont val="Calibri"/>
        <family val="2"/>
      </rPr>
      <t>iudad</t>
    </r>
  </si>
  <si>
    <r>
      <t xml:space="preserve">Porcentaje de población nacida en esta </t>
    </r>
    <r>
      <rPr>
        <sz val="8"/>
        <color rgb="FFFF0000"/>
        <rFont val="Calibri"/>
        <family val="2"/>
      </rPr>
      <t>C</t>
    </r>
    <r>
      <rPr>
        <sz val="8"/>
        <color theme="1"/>
        <rFont val="Calibri"/>
        <family val="2"/>
      </rPr>
      <t>iudad</t>
    </r>
  </si>
  <si>
    <r>
      <t>a</t>
    </r>
    <r>
      <rPr>
        <i/>
        <sz val="8"/>
        <color theme="1"/>
        <rFont val="Calibri"/>
        <family val="2"/>
      </rPr>
      <t>Valor de la celda con carácter indicativo (el coeficiente de variación está entre el 10% y el 20%).</t>
    </r>
  </si>
  <si>
    <r>
      <t>b</t>
    </r>
    <r>
      <rPr>
        <i/>
        <sz val="8"/>
        <color theme="1"/>
        <rFont val="Calibri"/>
        <family val="2"/>
      </rPr>
      <t xml:space="preserve">Valor de la celda con carácter indicativo (el coeficiente de variación estimado es mayor al 20 % y menor o igual al 30%). </t>
    </r>
  </si>
  <si>
    <r>
      <rPr>
        <i/>
        <vertAlign val="superscript"/>
        <sz val="8"/>
        <color theme="1"/>
        <rFont val="Calibri"/>
        <family val="2"/>
      </rPr>
      <t>b</t>
    </r>
    <r>
      <rPr>
        <i/>
        <sz val="8"/>
        <color theme="1"/>
        <rFont val="Calibri"/>
        <family val="2"/>
      </rPr>
      <t>Valor de la celda con carácter indicativo (el coeficiente de variación estimado es mayor al 20% y menor o igual al 30%).</t>
    </r>
  </si>
  <si>
    <r>
      <rPr>
        <i/>
        <vertAlign val="superscript"/>
        <sz val="8"/>
        <color theme="1"/>
        <rFont val="Calibri"/>
        <family val="2"/>
      </rPr>
      <t>1</t>
    </r>
    <r>
      <rPr>
        <i/>
        <sz val="8"/>
        <color theme="1"/>
        <rFont val="Calibri"/>
        <family val="2"/>
      </rPr>
      <t>De la población de 10 años y más.</t>
    </r>
  </si>
  <si>
    <t>Participación (%) de la comuna en el total de contribuyente del Régimen Simplificado ISIB</t>
  </si>
  <si>
    <r>
      <t xml:space="preserve">Participación (%) de la comuna en el total de contribuyente del Régimen </t>
    </r>
    <r>
      <rPr>
        <sz val="9"/>
        <color rgb="FFFF0000"/>
        <rFont val="Calibri"/>
        <family val="2"/>
        <scheme val="minor"/>
      </rPr>
      <t>S</t>
    </r>
    <r>
      <rPr>
        <sz val="9"/>
        <rFont val="Calibri"/>
        <family val="2"/>
        <scheme val="minor"/>
      </rPr>
      <t>implificado ISIB</t>
    </r>
  </si>
  <si>
    <r>
      <t xml:space="preserve">Porcentaje de población nacida en la </t>
    </r>
    <r>
      <rPr>
        <sz val="10"/>
        <color rgb="FFFF0000"/>
        <rFont val="Calibri"/>
        <family val="2"/>
        <scheme val="minor"/>
      </rPr>
      <t>C</t>
    </r>
    <r>
      <rPr>
        <sz val="10"/>
        <color theme="1"/>
        <rFont val="Calibri"/>
        <family val="2"/>
        <scheme val="minor"/>
      </rPr>
      <t>iudad</t>
    </r>
  </si>
  <si>
    <t>Instituto de Estadística y Censos de la Ciudad Autónoma de Buenos Aires (Jefatura de Gabinete de Ministros - GCBA). Proyecciones de población. Año 2024.</t>
  </si>
  <si>
    <t>Informe "Determinación de la superficie correspondiente al territorio continental, antártico e insular de la República Argentina" (Instituto Geográfico Nacional, 2022).</t>
  </si>
  <si>
    <t>Instituto de Estadística y Censos de la Ciudad Autónoma de Buenos Aires (Jefatura de Gabinete de Ministros - GCBA). EAH. Año 2024.</t>
  </si>
  <si>
    <t>Instituto de Estadística y Censos de la Ciudad Autónoma de Buenos Aires (Jefatura de Gabinete de Ministros - GCBA). Estadísticas Vitales. Trienio 2021/2023.</t>
  </si>
  <si>
    <t>Instituto de Estadística y Censos de la Ciudad Autónoma de Buenos Aires (Jefatura de Gabinete de Ministros - GCBA). Proyecciones de población y Estadísticas Vitales. Año 2023.</t>
  </si>
  <si>
    <t>Ministerio de Educación (GCBA). Unidad de Evaluación Integral de la Calidad y Equidad Educativa (UEICEE). Año 2024.</t>
  </si>
  <si>
    <t>Ministerio de Salud (GCBA). Año 2024.</t>
  </si>
  <si>
    <t xml:space="preserve">Porcentaje de poblacion con ingresos inferiores a la Línea de Pobreza </t>
  </si>
  <si>
    <t xml:space="preserve">Porcentaje de hogares con ingresos inferiores a la Línea de Pobreza </t>
  </si>
  <si>
    <t>Participación (%) del Barrio de San Nicolás en el total de partidas del impuesto Inmobiliario y tasa retributiva de servicios de la Comuna 1</t>
  </si>
  <si>
    <t>Participación (%) de la comuna en el total de partidas del impuesto inmobiliario y tasa retributiva de servicios</t>
  </si>
  <si>
    <t>Partidas del impuesto inmobiliario y tasa retributiva de servicios</t>
  </si>
  <si>
    <t>Participación (%) del Barrio de Retiro en el total de partidas del impuesto inmobiliario y tasa retributiva de servicios de la Comuna 1</t>
  </si>
  <si>
    <t>Participación (%) del Barrio de Montserrat en el total de partidas del impuesto inmobiliario y tasa retributiva de servicios de la Comuna 1</t>
  </si>
  <si>
    <t>Participación (%) del Barrio de Constitución en el total de partidas del impuesto inmobiliario y tasa retributiva de servicios de la Comuna 1</t>
  </si>
  <si>
    <t>Participación (%) del Barrio de San Telmo en el total de partidas del impuesto inmobiliario y tasa retributiva de servicios de la Comuna 1</t>
  </si>
  <si>
    <t>Participación (%) del Barrio de Puerto Madero en el total de partidas del impuesto inmobiliario y tasa retributiva de servicios de la Comuna 1</t>
  </si>
  <si>
    <t>Participación (%) del Barrio de Balvanera en el total de partidas del impuesto inmobiliario y tasa retributiva de servicios de la Comuna 3</t>
  </si>
  <si>
    <t>Participación (%) del Barrio de San Cristóbal en el total de partidas del impuesto inmobiliario y tasa retributiva de servicios de la Comuna 3</t>
  </si>
  <si>
    <t>Participación (%) del Barrio de Parque Patricios en el total de partidas del impuesto inmobiliario y tasa retributiva de servicios de la Comuna 4</t>
  </si>
  <si>
    <t>Participación (%) del Barrio de La Boca en el total de partidas del impuesto inmobiliario y tasa retributiva de servicios de la Comuna 4</t>
  </si>
  <si>
    <t>Participación (%) del Barrio de Nueva Pompeya en el total de partidas del impuesto inmobiliario y tasa retributiva de servicios de la Comuna 4</t>
  </si>
  <si>
    <t>Participación (%) del Barrio de Boedo en el total de partidas del impuesto inmobiliario y tasa retributiva de servicios de la Comuna 5</t>
  </si>
  <si>
    <t>Participación (%) del Barrio de Caballito en el total de partidas del impuesto inmobiliario y tasa retributiva de servicios de la Comuna 6</t>
  </si>
  <si>
    <t>Participación (%) del Barrio de Parque Chacabuco en el total de partidas del impuesto inmobiliario y tasa retributiva de servicios de la Comuna 7</t>
  </si>
  <si>
    <t>Participación (%) del Barrio de Villa Soldati en el total de partidas del impuesto inmobiliario y tasa retributiva de servicios de la Comuna 8</t>
  </si>
  <si>
    <t>Participación (%) del Barrio de Villa Riachuelo en el total de partidas del impuesto inmobiliario y tasa retributiva de servicios de la Comuna 8</t>
  </si>
  <si>
    <t>Participación (%) del Barrio de Mataderos en el total de partidas del impuesto inmobiliario y tasa retributiva de servicios de la Comuna 9</t>
  </si>
  <si>
    <t>Participación (%) del Barrio de Liniers en el total de partidas del impuesto inmobiliario y tasa retributiva de servicios de la Comuna 9</t>
  </si>
  <si>
    <t>Participación (%) del Barrio de Parque Avellaneda en el total de partidas del impuesto inmobiliario y tasa retributiva de servicios de la Comuna 9</t>
  </si>
  <si>
    <t>Participación (%) del Barrio de Monte Castro en el total de partidas del impuesto inmobiliario y tasa retributiva de servicios de la Comuna 10</t>
  </si>
  <si>
    <t>Participación (%) del Barrio de Floresta en el total de partidas del impuesto inmobiliario y tasa retributiva de servicios de la Comuna 10</t>
  </si>
  <si>
    <t>Participación (%) del Barrio de Villa Luro en el total de partidas del impuesto inmobiliario y tasa retributiva de servicios de la Comuna 10</t>
  </si>
  <si>
    <t>Participación (%) del Barrio de Vélez Sársfield en el total de partidas del impuesto inmobiliario y tasa retributiva de servicios de la Comuna 10</t>
  </si>
  <si>
    <t>Participación (%) del Barrio de Versalles en el total de partidas del impuesto inmobiliario y tasa retributiva de servicios de la Comuna 10</t>
  </si>
  <si>
    <t>Participación (%) del Barrio de Villa Real en el total de partidas del impuesto inmobiliario y tasa retributiva de servicios de la Comuna 10</t>
  </si>
  <si>
    <t>Participación (%) del Barrio de Villa Devoto en el total de partidas del impuesto inmobiliario y tasa retributiva de servicios de la Comuna 11</t>
  </si>
  <si>
    <t>Participación (%) del Barrio de Villa Santa Rita en el total de partidas del impuesto inmobiliario y tasa retributiva de servicios de la Comuna 11</t>
  </si>
  <si>
    <t>Participación (%) del Barrio de Villa del Parque en el total de partidas del impuesto inmobiliario y tasa retributiva de servicios de la Comuna 11</t>
  </si>
  <si>
    <t>Participación (%) del Barrio de Villa Urquiza en el total de partidas del impuesto inmobiliario y tasa retributiva de servicios de la Comuna 12</t>
  </si>
  <si>
    <t>Participación (%) del Barrio de Saavedra en el total de partidas del impuesto inmobiliario y tasa retributiva de servicios de la Comuna 12</t>
  </si>
  <si>
    <t>Participación (%) del Barrio de Villa Pueyrredón en el total de partidas del impuesto inmobiliario y tasa retributiva de servicios de la Comuna 12</t>
  </si>
  <si>
    <t>Participación (%) del Barrio de Belgrano en el total de partidas del impuesto inmobiliario y tasa retributiva de servicios de la Comuna 13</t>
  </si>
  <si>
    <t>Participación (%) del Barrio de Colegiales en el total de partidas del impuesto inmobiliario y tasa retributiva de servicios de la Comuna 13</t>
  </si>
  <si>
    <t>Participación (%) del Barrio de Palermo en el total de partidas del impuesto inmobiliario y tasa retributiva de servicios de la Comuna 14</t>
  </si>
  <si>
    <t>Participación (%) del Barrio de Chacarita en el total de partidas del impuesto inmobiliario y tasa retributiva de servicios de la Comuna 15</t>
  </si>
  <si>
    <t>Participación (%) del Barrio de Villa Crespo en el total de partidas del impuesto inmobiliario y tasa retributiva de servicios de la Comuna 15</t>
  </si>
  <si>
    <t>Participación (%) del Barrio de Parque Chas en el total de partidas del impuesto inmobiliario y tasa retributiva de servicios de la Comuna 15</t>
  </si>
  <si>
    <t>Participación (%) del Barrio de Agronomía en el total de partidas del impuesto inmobiliario y tasa retributiva de servicios de la Comuna 15</t>
  </si>
  <si>
    <t>Participación (%) del Barrio de Paternal en el total de partidas del impuesto inmobiliario y tasa retributiva de servicios de la Comuna 15</t>
  </si>
  <si>
    <t>Contribuyentes del Régimen Simplificado ISIB</t>
  </si>
  <si>
    <t>Instituto de Estadística y Censos de la Ciudad Autónoma de Buenos Aires (Jefatura de Gabinete de Ministros - GCBA) sobre la base de datos de la Dirección General de Rentas (GCBA). Año 2024.</t>
  </si>
  <si>
    <t>Instituto de Estadística y Censos de la Ciudad Autónoma de Buenos Aires (Jefatura de Gabinete de Ministros - GCBA). Proyecciones de población. Año 2024 e Informe "Determinación de la superficie correspondiente al territorio continental, antártico e insular de la República Argentina" (Instituto Geográfico Nacional, 2022).</t>
  </si>
  <si>
    <t>Porcentaje de contribuyentes ISIB en la actividad Ss. Transporte, almacenamiento y comunicación</t>
  </si>
  <si>
    <t>Porcentaje de contribuyentes ISIB en la actividad Administración pública, defensa y seguridad social</t>
  </si>
  <si>
    <t>Porcentaje de contribuyentes ISIB en la actividad Educación</t>
  </si>
  <si>
    <t>Porcentaje de contribuyentes ISIB en la actividad Industria</t>
  </si>
  <si>
    <t>Porcentaje de contribuyentes ISIB en la actividad Otros</t>
  </si>
  <si>
    <t>Porcentaje de contribuyentes ISIB en la actividad Ss. de hotelería y restaurantes</t>
  </si>
  <si>
    <t>Porcentaje de contribuyentes ISIB en la actividad Sector primario</t>
  </si>
  <si>
    <t>Porcentaje de contribuyentes ISIB en la actividad Intermediación financiera y otros ss. financieros</t>
  </si>
  <si>
    <r>
      <t xml:space="preserve">Crecimiento de la </t>
    </r>
    <r>
      <rPr>
        <b/>
        <sz val="11"/>
        <color rgb="FFFF0000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oblación</t>
    </r>
  </si>
  <si>
    <t>Régimen Simplificado del ISIB</t>
  </si>
  <si>
    <r>
      <t>2</t>
    </r>
    <r>
      <rPr>
        <i/>
        <sz val="8"/>
        <color theme="1"/>
        <rFont val="Calibri"/>
        <family val="2"/>
      </rPr>
      <t>Incluye a la población cubierta por prepaga o mutual vía obra social y/o por contratación voluntaria.</t>
    </r>
  </si>
  <si>
    <r>
      <rPr>
        <i/>
        <vertAlign val="superscript"/>
        <sz val="8"/>
        <color theme="1"/>
        <rFont val="Calibri"/>
        <family val="2"/>
      </rPr>
      <t>3</t>
    </r>
    <r>
      <rPr>
        <i/>
        <sz val="8"/>
        <color theme="1"/>
        <rFont val="Calibri"/>
        <family val="2"/>
      </rPr>
      <t>Incluye a la población cubierta por dos o más sistemas y a la que tiene sólo mutual y/o sistemas de emergencias médicas.</t>
    </r>
  </si>
  <si>
    <r>
      <rPr>
        <b/>
        <sz val="8"/>
        <color theme="1"/>
        <rFont val="Calibri"/>
        <family val="2"/>
        <scheme val="minor"/>
      </rPr>
      <t xml:space="preserve">Nota: </t>
    </r>
    <r>
      <rPr>
        <sz val="8"/>
        <color theme="1"/>
        <rFont val="Calibri"/>
        <family val="2"/>
        <scheme val="minor"/>
      </rPr>
      <t>la suma de las cifras parciales difiere del total por procedimientos de redondeo.</t>
    </r>
  </si>
  <si>
    <r>
      <rPr>
        <i/>
        <vertAlign val="superscript"/>
        <sz val="8"/>
        <color rgb="FF000000"/>
        <rFont val="Calibri"/>
        <family val="2"/>
      </rPr>
      <t>1</t>
    </r>
    <r>
      <rPr>
        <i/>
        <sz val="8"/>
        <color rgb="FF000000"/>
        <rFont val="Calibri"/>
        <family val="2"/>
      </rPr>
      <t>Trienio 2021/2023.</t>
    </r>
  </si>
  <si>
    <r>
      <rPr>
        <i/>
        <vertAlign val="superscript"/>
        <sz val="8"/>
        <color theme="1"/>
        <rFont val="Calibri"/>
        <family val="2"/>
      </rPr>
      <t>a</t>
    </r>
    <r>
      <rPr>
        <i/>
        <sz val="8"/>
        <color theme="1"/>
        <rFont val="Calibri"/>
        <family val="2"/>
      </rPr>
      <t>Valor de la celda con carácter indicativo (el coeficiente de variación aproximado está entre 10% y 20%).</t>
    </r>
  </si>
  <si>
    <r>
      <t>b</t>
    </r>
    <r>
      <rPr>
        <i/>
        <sz val="8"/>
        <color theme="1"/>
        <rFont val="Calibri"/>
        <family val="2"/>
      </rPr>
      <t>Valor de la celda con carácter indicativo (el coeficiente de variación estimado es mayor al 20% y menor o igual al 30%).</t>
    </r>
  </si>
  <si>
    <t>Promedio de alumnos/as matriculados/as del nivel inicial de la modalidad común por unidad educativa</t>
  </si>
  <si>
    <t>Promedio de alumnos/as matriculados/as del nivel primario de la modalidad común por unidad educativa</t>
  </si>
  <si>
    <t>Promedio de alumnos/as matriculados/as del nivel secundario de la modalidad común por unidad educativa</t>
  </si>
  <si>
    <t>Promedio de alumnos/as matriculados/as del nivel superior no universitario de la modalidad común por unidad educativa</t>
  </si>
  <si>
    <t xml:space="preserve">Porcentaje de población de 25 años y más con hasta secundario incompleto </t>
  </si>
  <si>
    <t xml:space="preserve">Porcentaje de población con cobertura solo del sistema público </t>
  </si>
  <si>
    <t xml:space="preserve">Porcentaje de población con cobertura solo de obra social </t>
  </si>
  <si>
    <r>
      <t>Porcentaje de población con cobertura solo de prepaga</t>
    </r>
    <r>
      <rPr>
        <vertAlign val="superscript"/>
        <sz val="9"/>
        <color theme="1"/>
        <rFont val="Calibri"/>
        <family val="2"/>
      </rPr>
      <t xml:space="preserve">2 </t>
    </r>
  </si>
  <si>
    <t>Total de CeSAC (Centros de Salud y Acción Comunitaria)</t>
  </si>
  <si>
    <r>
      <rPr>
        <i/>
        <vertAlign val="superscript"/>
        <sz val="8"/>
        <color theme="1"/>
        <rFont val="Calibri"/>
        <family val="2"/>
      </rPr>
      <t>1</t>
    </r>
    <r>
      <rPr>
        <i/>
        <sz val="8"/>
        <color theme="1"/>
        <rFont val="Calibri"/>
        <family val="2"/>
      </rPr>
      <t>Incluye Propietario/a de la vivienda solamente, Ocupante en relación de dependencia o por trabajo, Ocupante por préstamo, cesión o permiso, Ocupante de hecho de la vivienda y Otra situación.</t>
    </r>
  </si>
  <si>
    <r>
      <rPr>
        <i/>
        <vertAlign val="superscript"/>
        <sz val="8"/>
        <color theme="1"/>
        <rFont val="Calibri"/>
        <family val="2"/>
      </rPr>
      <t>a</t>
    </r>
    <r>
      <rPr>
        <i/>
        <sz val="8"/>
        <color theme="1"/>
        <rFont val="Calibri"/>
        <family val="2"/>
      </rPr>
      <t>Valor de la celda con carácter indicativo (el coeficiente de variación está entre el 10% y el 20%).</t>
    </r>
  </si>
  <si>
    <t xml:space="preserve">Promedio del Ingreso Per Cápita Familiar (IPCF) de los hogares (pesos) </t>
  </si>
  <si>
    <t>Porcentaje de ocupados/as por cuenta propia</t>
  </si>
  <si>
    <t xml:space="preserve">Porcentaje de asalariados/as sin descuento jubilatorio 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</si>
  <si>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El precio de alquiler del 2 ambientes corresponde a una unidad base de 43 m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.</t>
    </r>
  </si>
  <si>
    <t>Instituto de Estadística y Censos de la Ciudad Autónoma de Buenos Aires (Jefatura de Gabinete de Ministros - GCBA) sobre la base de datos de la Subsecretaría de Gestión Urbana. Dirección General de Registro de Obras y Catastro. 4to. trimestre de 2024.</t>
  </si>
  <si>
    <t>Instituto de Estadística y Censos de la Ciudad Autónoma de Buenos Aires (Jefatura de Gabinete de Ministros - GCBA) sobre la base de datos de Argenprop, datos provisorios. 4to. trimestre de 2024.</t>
  </si>
  <si>
    <t>Porcentaje de población en el total de la Ciudad</t>
  </si>
  <si>
    <t>Porcentaje de superficie en el total de la Ciudad</t>
  </si>
  <si>
    <t>Porcentaje de viviendas departamentos</t>
  </si>
  <si>
    <t xml:space="preserve">Porcentaje de viviendas casas </t>
  </si>
  <si>
    <t>Porcentaje de hogares propietarios/as de la vivienda</t>
  </si>
  <si>
    <t xml:space="preserve">Matrícula de educación común (inicial, primario, secundario y superior no universitario) </t>
  </si>
  <si>
    <t>Porcentaje de población con cobertura solo del sistema público</t>
  </si>
  <si>
    <t>Porcentaje de población con cobertura solo de obra social</t>
  </si>
  <si>
    <t>Porcentaje de población con cobertura solo de prepaga</t>
  </si>
  <si>
    <r>
      <t>Tasa de actividad</t>
    </r>
    <r>
      <rPr>
        <vertAlign val="superscript"/>
        <sz val="10"/>
        <color theme="1"/>
        <rFont val="Calibri"/>
        <family val="2"/>
        <scheme val="minor"/>
      </rPr>
      <t>1</t>
    </r>
  </si>
  <si>
    <r>
      <t>Tasa de empleo</t>
    </r>
    <r>
      <rPr>
        <vertAlign val="superscript"/>
        <sz val="10"/>
        <color theme="1"/>
        <rFont val="Calibri"/>
        <family val="2"/>
        <scheme val="minor"/>
      </rPr>
      <t>1</t>
    </r>
  </si>
  <si>
    <r>
      <t>Tasa de desocupación</t>
    </r>
    <r>
      <rPr>
        <vertAlign val="superscript"/>
        <sz val="10"/>
        <color theme="1"/>
        <rFont val="Calibri"/>
        <family val="2"/>
        <scheme val="minor"/>
      </rPr>
      <t>1</t>
    </r>
  </si>
  <si>
    <t>Promedio del Ingreso Per Cápita Familiar (IPCF) de los hogares (pesos)</t>
  </si>
  <si>
    <t>Porcentaje de asalariados/as sin descuento jubilatorio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</si>
  <si>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los precios de venta y alquiler corresponden al 4to. trimestre de 2024.</t>
    </r>
  </si>
  <si>
    <t>Crecimiento de la población</t>
  </si>
  <si>
    <t>Régimen Simplificado del Impuesto Sobre los Ingresos Brutos (ISIB)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</si>
</sst>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"/>
    <numFmt numFmtId="167" formatCode="_-* #,##0.00\ [$€]_-;\-* #,##0.00\ [$€]_-;_-* &quot;-&quot;??\ [$€]_-;_-@_-"/>
    <numFmt numFmtId="168" formatCode="General_)"/>
    <numFmt numFmtId="169" formatCode="[$$-2C0A]\ #,##0"/>
    <numFmt numFmtId="170" formatCode="#,##0.00000"/>
  </numFmts>
  <fonts count="11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C55A11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vertAlign val="superscript"/>
      <sz val="8"/>
      <color theme="1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name val="Calibri"/>
      <family val="2"/>
    </font>
    <font>
      <sz val="8"/>
      <color rgb="FFFF000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Arial CE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57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4"/>
      <color theme="0" tint="-0.499984740745262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00B050"/>
      <name val="Calibri"/>
      <family val="2"/>
    </font>
    <font>
      <sz val="11"/>
      <color rgb="FF00B050"/>
      <name val="Calibri"/>
      <family val="2"/>
    </font>
    <font>
      <b/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4"/>
      <color rgb="FF0070C0"/>
      <name val="Calibri"/>
      <family val="2"/>
    </font>
    <font>
      <sz val="11"/>
      <color rgb="FF0070C0"/>
      <name val="Calibri"/>
      <family val="2"/>
    </font>
    <font>
      <sz val="9"/>
      <name val="Arial"/>
      <family val="2"/>
    </font>
    <font>
      <b/>
      <sz val="14"/>
      <color rgb="FF7030A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vertAlign val="superscript"/>
      <sz val="8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Calibri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theme="1"/>
      <name val="Calibri"/>
      <family val="2"/>
    </font>
    <font>
      <i/>
      <vertAlign val="superscript"/>
      <sz val="8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8"/>
      <color rgb="FF000000"/>
      <name val="Calibri"/>
      <family val="2"/>
    </font>
    <font>
      <i/>
      <vertAlign val="superscript"/>
      <sz val="8"/>
      <color rgb="FF000000"/>
      <name val="Calibri"/>
      <family val="2"/>
    </font>
    <font>
      <vertAlign val="superscript"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Calibri"/>
      <family val="2"/>
    </font>
  </fonts>
  <fills count="75">
    <fill>
      <patternFill patternType="none"/>
    </fill>
    <fill>
      <patternFill patternType="gray125"/>
    </fill>
    <fill>
      <patternFill patternType="solid">
        <fgColor rgb="FFFF5050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1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theme="9" tint="0.39997558519241921"/>
        <bgColor rgb="FF7B7B7B"/>
      </patternFill>
    </fill>
    <fill>
      <patternFill patternType="solid">
        <fgColor theme="0"/>
        <bgColor theme="0"/>
      </patternFill>
    </fill>
    <fill>
      <patternFill patternType="solid">
        <fgColor rgb="FF8EAADB"/>
        <bgColor rgb="FF8EAADB"/>
      </patternFill>
    </fill>
    <fill>
      <patternFill patternType="solid">
        <fgColor rgb="FFCC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rgb="FFD0CE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thin">
        <color indexed="64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thin">
        <color indexed="64"/>
      </bottom>
      <diagonal/>
    </border>
    <border>
      <left style="hair">
        <color rgb="FF000000"/>
      </left>
      <right/>
      <top/>
      <bottom style="medium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medium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auto="1"/>
      </top>
      <bottom style="thin">
        <color auto="1"/>
      </bottom>
      <diagonal/>
    </border>
    <border>
      <left style="hair">
        <color rgb="FF000000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199">
    <xf numFmtId="0" fontId="0" fillId="0" borderId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6" borderId="15" applyNumberFormat="0" applyAlignment="0" applyProtection="0"/>
    <xf numFmtId="0" fontId="27" fillId="7" borderId="16" applyNumberFormat="0" applyAlignment="0" applyProtection="0"/>
    <xf numFmtId="0" fontId="28" fillId="7" borderId="15" applyNumberFormat="0" applyAlignment="0" applyProtection="0"/>
    <xf numFmtId="0" fontId="29" fillId="0" borderId="17" applyNumberFormat="0" applyFill="0" applyAlignment="0" applyProtection="0"/>
    <xf numFmtId="0" fontId="30" fillId="8" borderId="18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34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3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3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3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3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3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0"/>
    <xf numFmtId="0" fontId="35" fillId="0" borderId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37" borderId="0" applyNumberFormat="0" applyBorder="0" applyAlignment="0" applyProtection="0"/>
    <xf numFmtId="0" fontId="36" fillId="40" borderId="0" applyNumberFormat="0" applyBorder="0" applyAlignment="0" applyProtection="0"/>
    <xf numFmtId="0" fontId="36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8" fillId="36" borderId="0" applyNumberFormat="0" applyBorder="0" applyAlignment="0" applyProtection="0"/>
    <xf numFmtId="0" fontId="39" fillId="48" borderId="21" applyNumberFormat="0" applyAlignment="0" applyProtection="0"/>
    <xf numFmtId="0" fontId="40" fillId="49" borderId="22" applyNumberFormat="0" applyAlignment="0" applyProtection="0"/>
    <xf numFmtId="0" fontId="41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37" fillId="50" borderId="0" applyNumberFormat="0" applyBorder="0" applyAlignment="0" applyProtection="0"/>
    <xf numFmtId="0" fontId="37" fillId="51" borderId="0" applyNumberFormat="0" applyBorder="0" applyAlignment="0" applyProtection="0"/>
    <xf numFmtId="0" fontId="37" fillId="52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53" borderId="0" applyNumberFormat="0" applyBorder="0" applyAlignment="0" applyProtection="0"/>
    <xf numFmtId="0" fontId="43" fillId="39" borderId="21" applyNumberFormat="0" applyAlignment="0" applyProtection="0"/>
    <xf numFmtId="167" fontId="35" fillId="0" borderId="0" applyFont="0" applyFill="0" applyBorder="0" applyAlignment="0" applyProtection="0"/>
    <xf numFmtId="0" fontId="44" fillId="35" borderId="0" applyNumberFormat="0" applyBorder="0" applyAlignment="0" applyProtection="0"/>
    <xf numFmtId="43" fontId="35" fillId="0" borderId="0" applyFont="0" applyFill="0" applyBorder="0" applyAlignment="0" applyProtection="0"/>
    <xf numFmtId="0" fontId="45" fillId="54" borderId="0" applyNumberFormat="0" applyBorder="0" applyAlignment="0" applyProtection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0" fontId="47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168" fontId="46" fillId="0" borderId="0"/>
    <xf numFmtId="0" fontId="35" fillId="55" borderId="24" applyNumberFormat="0" applyFont="0" applyAlignment="0" applyProtection="0"/>
    <xf numFmtId="0" fontId="48" fillId="48" borderId="25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26" applyNumberFormat="0" applyFill="0" applyAlignment="0" applyProtection="0"/>
    <xf numFmtId="0" fontId="53" fillId="0" borderId="27" applyNumberFormat="0" applyFill="0" applyAlignment="0" applyProtection="0"/>
    <xf numFmtId="0" fontId="42" fillId="0" borderId="28" applyNumberFormat="0" applyFill="0" applyAlignment="0" applyProtection="0"/>
    <xf numFmtId="0" fontId="54" fillId="0" borderId="29" applyNumberFormat="0" applyFill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4" fontId="35" fillId="0" borderId="0" applyFont="0" applyFill="0" applyBorder="0" applyAlignment="0" applyProtection="0"/>
    <xf numFmtId="0" fontId="55" fillId="56" borderId="0" applyNumberFormat="0" applyBorder="0" applyProtection="0">
      <alignment horizontal="center"/>
    </xf>
    <xf numFmtId="0" fontId="58" fillId="5" borderId="0" applyNumberFormat="0" applyBorder="0" applyAlignment="0" applyProtection="0"/>
    <xf numFmtId="0" fontId="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9" fillId="0" borderId="0"/>
    <xf numFmtId="0" fontId="35" fillId="0" borderId="0"/>
    <xf numFmtId="0" fontId="35" fillId="0" borderId="0"/>
    <xf numFmtId="0" fontId="59" fillId="0" borderId="0"/>
    <xf numFmtId="0" fontId="35" fillId="0" borderId="0"/>
    <xf numFmtId="0" fontId="59" fillId="0" borderId="0"/>
    <xf numFmtId="0" fontId="35" fillId="0" borderId="0"/>
    <xf numFmtId="0" fontId="8" fillId="9" borderId="19" applyNumberFormat="0" applyFont="0" applyAlignment="0" applyProtection="0"/>
    <xf numFmtId="0" fontId="55" fillId="56" borderId="0" applyProtection="0">
      <alignment horizontal="center"/>
    </xf>
    <xf numFmtId="9" fontId="8" fillId="0" borderId="0" applyFont="0" applyFill="0" applyBorder="0" applyAlignment="0" applyProtection="0"/>
    <xf numFmtId="0" fontId="35" fillId="57" borderId="30">
      <alignment horizontal="center" vertical="center" wrapText="1"/>
    </xf>
    <xf numFmtId="0" fontId="35" fillId="57" borderId="30" applyNumberFormat="0" applyAlignment="0">
      <alignment horizontal="left" vertical="center" wrapText="1"/>
    </xf>
    <xf numFmtId="0" fontId="22" fillId="0" borderId="0" applyNumberFormat="0" applyFill="0" applyBorder="0" applyAlignment="0" applyProtection="0"/>
    <xf numFmtId="0" fontId="60" fillId="0" borderId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9" borderId="19" applyNumberFormat="0" applyFont="0" applyAlignment="0" applyProtection="0"/>
    <xf numFmtId="9" fontId="7" fillId="0" borderId="0" applyFont="0" applyFill="0" applyBorder="0" applyAlignment="0" applyProtection="0"/>
    <xf numFmtId="0" fontId="6" fillId="0" borderId="0"/>
    <xf numFmtId="0" fontId="5" fillId="0" borderId="0"/>
    <xf numFmtId="0" fontId="35" fillId="0" borderId="0">
      <alignment horizontal="left" wrapText="1"/>
    </xf>
    <xf numFmtId="0" fontId="4" fillId="0" borderId="0"/>
    <xf numFmtId="0" fontId="35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</cellStyleXfs>
  <cellXfs count="405">
    <xf numFmtId="0" fontId="0" fillId="0" borderId="0" xfId="0"/>
    <xf numFmtId="0" fontId="9" fillId="0" borderId="0" xfId="0" applyFont="1"/>
    <xf numFmtId="0" fontId="0" fillId="0" borderId="0" xfId="0" applyFont="1" applyAlignment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center" wrapText="1"/>
    </xf>
    <xf numFmtId="3" fontId="13" fillId="3" borderId="3" xfId="0" applyNumberFormat="1" applyFont="1" applyFill="1" applyBorder="1" applyAlignment="1">
      <alignment horizontal="right"/>
    </xf>
    <xf numFmtId="0" fontId="12" fillId="0" borderId="4" xfId="0" applyFont="1" applyFill="1" applyBorder="1" applyAlignment="1">
      <alignment horizontal="left" vertical="center" wrapText="1"/>
    </xf>
    <xf numFmtId="165" fontId="15" fillId="3" borderId="5" xfId="0" applyNumberFormat="1" applyFont="1" applyFill="1" applyBorder="1"/>
    <xf numFmtId="3" fontId="15" fillId="3" borderId="4" xfId="0" applyNumberFormat="1" applyFont="1" applyFill="1" applyBorder="1"/>
    <xf numFmtId="0" fontId="12" fillId="0" borderId="5" xfId="0" applyFont="1" applyFill="1" applyBorder="1" applyAlignment="1">
      <alignment horizontal="left" vertical="center" wrapText="1"/>
    </xf>
    <xf numFmtId="165" fontId="15" fillId="3" borderId="4" xfId="0" applyNumberFormat="1" applyFont="1" applyFill="1" applyBorder="1"/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165" fontId="15" fillId="3" borderId="9" xfId="0" applyNumberFormat="1" applyFont="1" applyFill="1" applyBorder="1"/>
    <xf numFmtId="166" fontId="15" fillId="3" borderId="10" xfId="0" applyNumberFormat="1" applyFont="1" applyFill="1" applyBorder="1"/>
    <xf numFmtId="166" fontId="15" fillId="3" borderId="4" xfId="0" applyNumberFormat="1" applyFont="1" applyFill="1" applyBorder="1"/>
    <xf numFmtId="0" fontId="19" fillId="0" borderId="5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166" fontId="15" fillId="3" borderId="6" xfId="0" applyNumberFormat="1" applyFont="1" applyFill="1" applyBorder="1"/>
    <xf numFmtId="0" fontId="19" fillId="0" borderId="4" xfId="0" applyFont="1" applyFill="1" applyBorder="1" applyAlignment="1">
      <alignment horizontal="left" vertical="center" wrapText="1"/>
    </xf>
    <xf numFmtId="165" fontId="20" fillId="3" borderId="4" xfId="0" applyNumberFormat="1" applyFont="1" applyFill="1" applyBorder="1"/>
    <xf numFmtId="165" fontId="19" fillId="0" borderId="4" xfId="0" applyNumberFormat="1" applyFont="1" applyFill="1" applyBorder="1"/>
    <xf numFmtId="0" fontId="21" fillId="0" borderId="0" xfId="0" applyFont="1" applyAlignment="1"/>
    <xf numFmtId="165" fontId="15" fillId="3" borderId="12" xfId="0" applyNumberFormat="1" applyFont="1" applyFill="1" applyBorder="1"/>
    <xf numFmtId="0" fontId="12" fillId="0" borderId="2" xfId="0" applyFont="1" applyFill="1" applyBorder="1" applyAlignment="1">
      <alignment horizontal="left" vertical="center" wrapText="1"/>
    </xf>
    <xf numFmtId="165" fontId="0" fillId="0" borderId="0" xfId="0" applyNumberFormat="1" applyFont="1" applyAlignment="1"/>
    <xf numFmtId="165" fontId="15" fillId="3" borderId="6" xfId="0" applyNumberFormat="1" applyFont="1" applyFill="1" applyBorder="1"/>
    <xf numFmtId="165" fontId="0" fillId="0" borderId="0" xfId="0" applyNumberFormat="1" applyFont="1" applyBorder="1" applyAlignment="1"/>
    <xf numFmtId="0" fontId="0" fillId="0" borderId="0" xfId="0" applyFont="1" applyBorder="1" applyAlignment="1"/>
    <xf numFmtId="166" fontId="15" fillId="3" borderId="4" xfId="0" applyNumberFormat="1" applyFont="1" applyFill="1" applyBorder="1" applyAlignment="1">
      <alignment vertical="center"/>
    </xf>
    <xf numFmtId="165" fontId="15" fillId="3" borderId="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165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2" fillId="0" borderId="0" xfId="189" applyFont="1" applyAlignment="1">
      <alignment vertical="top"/>
    </xf>
    <xf numFmtId="0" fontId="5" fillId="0" borderId="0" xfId="189" applyFont="1" applyAlignment="1">
      <alignment vertical="top" wrapText="1"/>
    </xf>
    <xf numFmtId="0" fontId="5" fillId="0" borderId="0" xfId="189" applyFont="1" applyAlignment="1">
      <alignment vertical="top"/>
    </xf>
    <xf numFmtId="0" fontId="5" fillId="0" borderId="0" xfId="189" applyAlignment="1">
      <alignment vertical="top"/>
    </xf>
    <xf numFmtId="0" fontId="63" fillId="0" borderId="0" xfId="189" applyFont="1" applyAlignment="1">
      <alignment vertical="top"/>
    </xf>
    <xf numFmtId="0" fontId="5" fillId="59" borderId="31" xfId="189" applyFont="1" applyFill="1" applyBorder="1" applyAlignment="1">
      <alignment vertical="top"/>
    </xf>
    <xf numFmtId="0" fontId="33" fillId="59" borderId="31" xfId="189" applyFont="1" applyFill="1" applyBorder="1" applyAlignment="1">
      <alignment horizontal="center" vertical="top" wrapText="1"/>
    </xf>
    <xf numFmtId="0" fontId="33" fillId="59" borderId="31" xfId="189" applyFont="1" applyFill="1" applyBorder="1" applyAlignment="1">
      <alignment horizontal="center" vertical="top"/>
    </xf>
    <xf numFmtId="0" fontId="64" fillId="0" borderId="33" xfId="189" applyFont="1" applyFill="1" applyBorder="1" applyAlignment="1">
      <alignment vertical="top" wrapText="1"/>
    </xf>
    <xf numFmtId="0" fontId="64" fillId="0" borderId="0" xfId="189" applyFont="1" applyAlignment="1">
      <alignment vertical="top"/>
    </xf>
    <xf numFmtId="0" fontId="64" fillId="0" borderId="34" xfId="189" applyFont="1" applyFill="1" applyBorder="1" applyAlignment="1">
      <alignment vertical="top" wrapText="1"/>
    </xf>
    <xf numFmtId="0" fontId="64" fillId="0" borderId="34" xfId="189" applyFont="1" applyBorder="1" applyAlignment="1">
      <alignment vertical="top"/>
    </xf>
    <xf numFmtId="0" fontId="64" fillId="0" borderId="34" xfId="189" applyFont="1" applyBorder="1" applyAlignment="1">
      <alignment vertical="top" wrapText="1"/>
    </xf>
    <xf numFmtId="0" fontId="64" fillId="60" borderId="34" xfId="189" applyFont="1" applyFill="1" applyBorder="1" applyAlignment="1">
      <alignment vertical="top" wrapText="1"/>
    </xf>
    <xf numFmtId="0" fontId="64" fillId="0" borderId="36" xfId="189" applyFont="1" applyBorder="1" applyAlignment="1">
      <alignment vertical="top" wrapText="1"/>
    </xf>
    <xf numFmtId="0" fontId="64" fillId="0" borderId="35" xfId="189" applyFont="1" applyBorder="1" applyAlignment="1">
      <alignment vertical="top" wrapText="1"/>
    </xf>
    <xf numFmtId="0" fontId="64" fillId="0" borderId="36" xfId="189" applyFont="1" applyFill="1" applyBorder="1" applyAlignment="1">
      <alignment vertical="top" wrapText="1"/>
    </xf>
    <xf numFmtId="0" fontId="64" fillId="0" borderId="35" xfId="189" applyFont="1" applyFill="1" applyBorder="1" applyAlignment="1">
      <alignment vertical="top" wrapText="1"/>
    </xf>
    <xf numFmtId="0" fontId="67" fillId="0" borderId="0" xfId="189" applyFont="1" applyFill="1" applyBorder="1" applyAlignment="1">
      <alignment vertical="top"/>
    </xf>
    <xf numFmtId="0" fontId="64" fillId="60" borderId="35" xfId="189" applyFont="1" applyFill="1" applyBorder="1" applyAlignment="1">
      <alignment vertical="top"/>
    </xf>
    <xf numFmtId="0" fontId="66" fillId="0" borderId="35" xfId="190" applyFont="1" applyFill="1" applyBorder="1" applyAlignment="1">
      <alignment horizontal="left" vertical="top" wrapText="1"/>
    </xf>
    <xf numFmtId="0" fontId="66" fillId="0" borderId="34" xfId="190" applyFont="1" applyFill="1" applyBorder="1" applyAlignment="1">
      <alignment horizontal="left" vertical="top" wrapText="1"/>
    </xf>
    <xf numFmtId="0" fontId="66" fillId="0" borderId="36" xfId="190" applyFont="1" applyFill="1" applyBorder="1" applyAlignment="1">
      <alignment horizontal="left" vertical="top" wrapText="1"/>
    </xf>
    <xf numFmtId="0" fontId="64" fillId="60" borderId="0" xfId="189" applyFont="1" applyFill="1" applyBorder="1" applyAlignment="1">
      <alignment vertical="top"/>
    </xf>
    <xf numFmtId="0" fontId="64" fillId="0" borderId="34" xfId="189" applyFont="1" applyBorder="1" applyAlignment="1">
      <alignment vertical="center"/>
    </xf>
    <xf numFmtId="0" fontId="64" fillId="0" borderId="35" xfId="189" applyFont="1" applyBorder="1" applyAlignment="1">
      <alignment vertical="center" wrapText="1"/>
    </xf>
    <xf numFmtId="0" fontId="66" fillId="0" borderId="38" xfId="190" applyFont="1" applyFill="1" applyBorder="1" applyAlignment="1">
      <alignment horizontal="left" vertical="top" wrapText="1"/>
    </xf>
    <xf numFmtId="0" fontId="5" fillId="0" borderId="0" xfId="189" applyAlignment="1">
      <alignment vertical="top" wrapText="1"/>
    </xf>
    <xf numFmtId="0" fontId="5" fillId="0" borderId="0" xfId="189" applyAlignment="1">
      <alignment horizontal="left" vertical="top"/>
    </xf>
    <xf numFmtId="0" fontId="64" fillId="0" borderId="34" xfId="189" applyFont="1" applyFill="1" applyBorder="1" applyAlignment="1">
      <alignment wrapText="1"/>
    </xf>
    <xf numFmtId="0" fontId="12" fillId="0" borderId="12" xfId="0" applyFont="1" applyFill="1" applyBorder="1" applyAlignment="1">
      <alignment horizontal="left" vertical="center" wrapText="1"/>
    </xf>
    <xf numFmtId="165" fontId="15" fillId="3" borderId="10" xfId="0" applyNumberFormat="1" applyFont="1" applyFill="1" applyBorder="1"/>
    <xf numFmtId="0" fontId="0" fillId="0" borderId="0" xfId="0" applyFont="1" applyFill="1" applyBorder="1" applyAlignment="1"/>
    <xf numFmtId="0" fontId="61" fillId="0" borderId="0" xfId="188" applyFont="1" applyFill="1" applyBorder="1"/>
    <xf numFmtId="0" fontId="61" fillId="0" borderId="0" xfId="188" applyFont="1" applyFill="1" applyBorder="1" applyAlignment="1">
      <alignment vertical="center"/>
    </xf>
    <xf numFmtId="165" fontId="61" fillId="0" borderId="0" xfId="0" applyNumberFormat="1" applyFont="1" applyFill="1" applyBorder="1"/>
    <xf numFmtId="0" fontId="71" fillId="0" borderId="0" xfId="191" applyFont="1"/>
    <xf numFmtId="0" fontId="72" fillId="0" borderId="0" xfId="191" applyFont="1"/>
    <xf numFmtId="0" fontId="73" fillId="0" borderId="0" xfId="191" applyFont="1"/>
    <xf numFmtId="0" fontId="4" fillId="0" borderId="0" xfId="191"/>
    <xf numFmtId="0" fontId="74" fillId="0" borderId="0" xfId="191" applyFont="1"/>
    <xf numFmtId="0" fontId="70" fillId="0" borderId="8" xfId="191" applyFont="1" applyBorder="1"/>
    <xf numFmtId="0" fontId="75" fillId="0" borderId="8" xfId="191" applyFont="1" applyBorder="1"/>
    <xf numFmtId="0" fontId="10" fillId="62" borderId="1" xfId="191" applyFont="1" applyFill="1" applyBorder="1"/>
    <xf numFmtId="0" fontId="10" fillId="62" borderId="0" xfId="191" applyFont="1" applyFill="1" applyAlignment="1">
      <alignment horizontal="center" vertical="center"/>
    </xf>
    <xf numFmtId="0" fontId="10" fillId="62" borderId="1" xfId="191" applyFont="1" applyFill="1" applyBorder="1" applyAlignment="1">
      <alignment horizontal="center"/>
    </xf>
    <xf numFmtId="0" fontId="70" fillId="0" borderId="0" xfId="191" applyFont="1"/>
    <xf numFmtId="0" fontId="75" fillId="0" borderId="0" xfId="191" applyFont="1"/>
    <xf numFmtId="0" fontId="76" fillId="0" borderId="0" xfId="191" applyFont="1"/>
    <xf numFmtId="0" fontId="77" fillId="0" borderId="0" xfId="191" applyFont="1"/>
    <xf numFmtId="0" fontId="4" fillId="0" borderId="0" xfId="191" applyFont="1" applyAlignment="1"/>
    <xf numFmtId="0" fontId="10" fillId="64" borderId="1" xfId="191" applyFont="1" applyFill="1" applyBorder="1"/>
    <xf numFmtId="0" fontId="10" fillId="64" borderId="42" xfId="191" applyFont="1" applyFill="1" applyBorder="1" applyAlignment="1">
      <alignment horizontal="center"/>
    </xf>
    <xf numFmtId="0" fontId="10" fillId="64" borderId="1" xfId="191" applyFont="1" applyFill="1" applyBorder="1" applyAlignment="1">
      <alignment horizontal="center"/>
    </xf>
    <xf numFmtId="165" fontId="78" fillId="0" borderId="0" xfId="191" applyNumberFormat="1" applyFont="1" applyFill="1" applyBorder="1" applyAlignment="1">
      <alignment horizontal="right"/>
    </xf>
    <xf numFmtId="166" fontId="61" fillId="0" borderId="0" xfId="191" applyNumberFormat="1" applyFont="1" applyAlignment="1"/>
    <xf numFmtId="165" fontId="61" fillId="0" borderId="0" xfId="194" applyNumberFormat="1" applyFont="1" applyFill="1" applyAlignment="1">
      <alignment horizontal="right" wrapText="1"/>
    </xf>
    <xf numFmtId="0" fontId="79" fillId="0" borderId="0" xfId="195" applyFont="1"/>
    <xf numFmtId="0" fontId="80" fillId="65" borderId="47" xfId="195" applyFont="1" applyFill="1" applyBorder="1"/>
    <xf numFmtId="0" fontId="80" fillId="65" borderId="47" xfId="195" applyFont="1" applyFill="1" applyBorder="1" applyAlignment="1">
      <alignment horizontal="center" vertical="center"/>
    </xf>
    <xf numFmtId="0" fontId="80" fillId="65" borderId="47" xfId="195" applyFont="1" applyFill="1" applyBorder="1" applyAlignment="1">
      <alignment horizontal="center"/>
    </xf>
    <xf numFmtId="0" fontId="16" fillId="0" borderId="37" xfId="0" applyFont="1" applyBorder="1"/>
    <xf numFmtId="166" fontId="81" fillId="66" borderId="37" xfId="0" applyNumberFormat="1" applyFont="1" applyFill="1" applyBorder="1"/>
    <xf numFmtId="166" fontId="82" fillId="0" borderId="37" xfId="0" applyNumberFormat="1" applyFont="1" applyBorder="1"/>
    <xf numFmtId="0" fontId="16" fillId="0" borderId="31" xfId="0" applyFont="1" applyBorder="1" applyAlignment="1">
      <alignment wrapText="1"/>
    </xf>
    <xf numFmtId="3" fontId="81" fillId="66" borderId="31" xfId="0" applyNumberFormat="1" applyFont="1" applyFill="1" applyBorder="1"/>
    <xf numFmtId="3" fontId="82" fillId="0" borderId="31" xfId="0" applyNumberFormat="1" applyFont="1" applyBorder="1"/>
    <xf numFmtId="0" fontId="16" fillId="0" borderId="37" xfId="0" applyFont="1" applyBorder="1" applyAlignment="1">
      <alignment horizontal="left" wrapText="1"/>
    </xf>
    <xf numFmtId="3" fontId="81" fillId="66" borderId="37" xfId="0" applyNumberFormat="1" applyFont="1" applyFill="1" applyBorder="1"/>
    <xf numFmtId="3" fontId="82" fillId="0" borderId="37" xfId="0" applyNumberFormat="1" applyFont="1" applyBorder="1"/>
    <xf numFmtId="3" fontId="82" fillId="0" borderId="37" xfId="0" applyNumberFormat="1" applyFont="1" applyBorder="1" applyAlignment="1">
      <alignment horizontal="right"/>
    </xf>
    <xf numFmtId="170" fontId="0" fillId="0" borderId="0" xfId="0" applyNumberFormat="1"/>
    <xf numFmtId="0" fontId="66" fillId="0" borderId="34" xfId="189" applyFont="1" applyFill="1" applyBorder="1" applyAlignment="1">
      <alignment vertical="top" wrapText="1"/>
    </xf>
    <xf numFmtId="0" fontId="66" fillId="0" borderId="34" xfId="189" applyFont="1" applyBorder="1" applyAlignment="1">
      <alignment vertical="top" wrapText="1"/>
    </xf>
    <xf numFmtId="0" fontId="66" fillId="0" borderId="36" xfId="189" applyFont="1" applyBorder="1" applyAlignment="1">
      <alignment vertical="top" wrapText="1"/>
    </xf>
    <xf numFmtId="0" fontId="10" fillId="64" borderId="49" xfId="191" applyFont="1" applyFill="1" applyBorder="1"/>
    <xf numFmtId="0" fontId="19" fillId="0" borderId="11" xfId="0" applyFont="1" applyFill="1" applyBorder="1" applyAlignment="1">
      <alignment horizontal="left" vertical="center" wrapText="1"/>
    </xf>
    <xf numFmtId="0" fontId="4" fillId="0" borderId="0" xfId="191"/>
    <xf numFmtId="0" fontId="86" fillId="0" borderId="0" xfId="196" applyFont="1"/>
    <xf numFmtId="0" fontId="3" fillId="0" borderId="0" xfId="196"/>
    <xf numFmtId="0" fontId="80" fillId="67" borderId="47" xfId="196" applyFont="1" applyFill="1" applyBorder="1"/>
    <xf numFmtId="0" fontId="80" fillId="67" borderId="47" xfId="196" applyFont="1" applyFill="1" applyBorder="1" applyAlignment="1">
      <alignment horizontal="center" vertical="center"/>
    </xf>
    <xf numFmtId="0" fontId="80" fillId="67" borderId="47" xfId="196" applyFont="1" applyFill="1" applyBorder="1" applyAlignment="1">
      <alignment horizontal="center"/>
    </xf>
    <xf numFmtId="0" fontId="69" fillId="58" borderId="48" xfId="190" applyFont="1" applyFill="1" applyBorder="1">
      <alignment horizontal="left" wrapText="1"/>
    </xf>
    <xf numFmtId="0" fontId="69" fillId="58" borderId="65" xfId="190" applyFont="1" applyFill="1" applyBorder="1">
      <alignment horizontal="left" wrapText="1"/>
    </xf>
    <xf numFmtId="3" fontId="81" fillId="68" borderId="48" xfId="196" applyNumberFormat="1" applyFont="1" applyFill="1" applyBorder="1" applyAlignment="1">
      <alignment horizontal="right"/>
    </xf>
    <xf numFmtId="166" fontId="81" fillId="68" borderId="65" xfId="196" applyNumberFormat="1" applyFont="1" applyFill="1" applyBorder="1" applyAlignment="1">
      <alignment horizontal="right"/>
    </xf>
    <xf numFmtId="0" fontId="82" fillId="58" borderId="0" xfId="0" applyFont="1" applyFill="1"/>
    <xf numFmtId="169" fontId="88" fillId="0" borderId="0" xfId="192" applyNumberFormat="1" applyFont="1" applyAlignment="1">
      <alignment horizontal="right" wrapText="1"/>
    </xf>
    <xf numFmtId="166" fontId="90" fillId="0" borderId="31" xfId="191" applyNumberFormat="1" applyFont="1" applyFill="1" applyBorder="1" applyAlignment="1">
      <alignment horizontal="right" wrapText="1"/>
    </xf>
    <xf numFmtId="165" fontId="90" fillId="0" borderId="0" xfId="193" applyNumberFormat="1" applyFont="1" applyFill="1" applyBorder="1" applyAlignment="1">
      <alignment horizontal="right" wrapText="1"/>
    </xf>
    <xf numFmtId="165" fontId="90" fillId="0" borderId="37" xfId="193" applyNumberFormat="1" applyFont="1" applyFill="1" applyBorder="1" applyAlignment="1">
      <alignment horizontal="right" wrapText="1"/>
    </xf>
    <xf numFmtId="0" fontId="90" fillId="63" borderId="43" xfId="191" applyFont="1" applyFill="1" applyBorder="1" applyAlignment="1">
      <alignment horizontal="left" vertical="center" wrapText="1"/>
    </xf>
    <xf numFmtId="0" fontId="90" fillId="63" borderId="45" xfId="191" applyFont="1" applyFill="1" applyBorder="1" applyAlignment="1">
      <alignment horizontal="left" vertical="center" wrapText="1"/>
    </xf>
    <xf numFmtId="0" fontId="90" fillId="0" borderId="45" xfId="191" applyFont="1" applyFill="1" applyBorder="1" applyAlignment="1">
      <alignment horizontal="left" vertical="center" wrapText="1"/>
    </xf>
    <xf numFmtId="0" fontId="90" fillId="63" borderId="44" xfId="191" applyFont="1" applyFill="1" applyBorder="1" applyAlignment="1">
      <alignment horizontal="left" vertical="center" wrapText="1"/>
    </xf>
    <xf numFmtId="0" fontId="90" fillId="0" borderId="43" xfId="191" applyFont="1" applyFill="1" applyBorder="1" applyAlignment="1">
      <alignment horizontal="left" vertical="center" wrapText="1"/>
    </xf>
    <xf numFmtId="0" fontId="90" fillId="63" borderId="46" xfId="191" applyFont="1" applyFill="1" applyBorder="1" applyAlignment="1">
      <alignment horizontal="left" vertical="center" wrapText="1"/>
    </xf>
    <xf numFmtId="0" fontId="90" fillId="0" borderId="4" xfId="191" applyFont="1" applyBorder="1"/>
    <xf numFmtId="166" fontId="90" fillId="0" borderId="4" xfId="191" applyNumberFormat="1" applyFont="1" applyFill="1" applyBorder="1" applyAlignment="1">
      <alignment horizontal="right"/>
    </xf>
    <xf numFmtId="0" fontId="90" fillId="0" borderId="7" xfId="191" applyFont="1" applyBorder="1"/>
    <xf numFmtId="166" fontId="90" fillId="0" borderId="7" xfId="191" applyNumberFormat="1" applyFont="1" applyFill="1" applyBorder="1" applyAlignment="1">
      <alignment horizontal="right"/>
    </xf>
    <xf numFmtId="0" fontId="90" fillId="0" borderId="31" xfId="191" applyFont="1" applyBorder="1"/>
    <xf numFmtId="166" fontId="90" fillId="0" borderId="31" xfId="191" applyNumberFormat="1" applyFont="1" applyFill="1" applyBorder="1" applyAlignment="1">
      <alignment horizontal="right"/>
    </xf>
    <xf numFmtId="166" fontId="90" fillId="0" borderId="66" xfId="191" applyNumberFormat="1" applyFont="1" applyFill="1" applyBorder="1" applyAlignment="1">
      <alignment horizontal="right"/>
    </xf>
    <xf numFmtId="0" fontId="90" fillId="0" borderId="5" xfId="191" applyFont="1" applyBorder="1"/>
    <xf numFmtId="166" fontId="90" fillId="0" borderId="5" xfId="191" applyNumberFormat="1" applyFont="1" applyFill="1" applyBorder="1"/>
    <xf numFmtId="166" fontId="90" fillId="0" borderId="4" xfId="191" applyNumberFormat="1" applyFont="1" applyFill="1" applyBorder="1"/>
    <xf numFmtId="0" fontId="90" fillId="0" borderId="12" xfId="191" applyFont="1" applyBorder="1"/>
    <xf numFmtId="166" fontId="90" fillId="0" borderId="12" xfId="191" applyNumberFormat="1" applyFont="1" applyFill="1" applyBorder="1" applyAlignment="1">
      <alignment horizontal="right"/>
    </xf>
    <xf numFmtId="0" fontId="90" fillId="0" borderId="3" xfId="191" applyFont="1" applyBorder="1" applyAlignment="1">
      <alignment wrapText="1"/>
    </xf>
    <xf numFmtId="3" fontId="90" fillId="0" borderId="3" xfId="198" applyNumberFormat="1" applyFont="1" applyBorder="1" applyAlignment="1">
      <alignment horizontal="right"/>
    </xf>
    <xf numFmtId="0" fontId="90" fillId="0" borderId="10" xfId="191" applyFont="1" applyBorder="1" applyAlignment="1">
      <alignment horizontal="left" wrapText="1"/>
    </xf>
    <xf numFmtId="1" fontId="90" fillId="0" borderId="10" xfId="198" applyNumberFormat="1" applyFont="1" applyBorder="1" applyAlignment="1">
      <alignment horizontal="right"/>
    </xf>
    <xf numFmtId="0" fontId="90" fillId="0" borderId="7" xfId="191" applyFont="1" applyBorder="1" applyAlignment="1">
      <alignment horizontal="left" wrapText="1"/>
    </xf>
    <xf numFmtId="1" fontId="90" fillId="0" borderId="7" xfId="198" applyNumberFormat="1" applyFont="1" applyBorder="1" applyAlignment="1">
      <alignment horizontal="right"/>
    </xf>
    <xf numFmtId="0" fontId="90" fillId="0" borderId="4" xfId="191" applyFont="1" applyBorder="1" applyAlignment="1">
      <alignment horizontal="left" wrapText="1"/>
    </xf>
    <xf numFmtId="1" fontId="90" fillId="0" borderId="4" xfId="198" applyNumberFormat="1" applyFont="1" applyBorder="1" applyAlignment="1">
      <alignment horizontal="right"/>
    </xf>
    <xf numFmtId="0" fontId="90" fillId="0" borderId="6" xfId="191" applyFont="1" applyBorder="1" applyAlignment="1">
      <alignment horizontal="left" wrapText="1"/>
    </xf>
    <xf numFmtId="1" fontId="90" fillId="0" borderId="6" xfId="198" applyNumberFormat="1" applyFont="1" applyBorder="1" applyAlignment="1">
      <alignment horizontal="right"/>
    </xf>
    <xf numFmtId="165" fontId="90" fillId="0" borderId="7" xfId="198" applyNumberFormat="1" applyFont="1" applyBorder="1" applyAlignment="1">
      <alignment horizontal="right"/>
    </xf>
    <xf numFmtId="0" fontId="90" fillId="0" borderId="11" xfId="191" applyFont="1" applyBorder="1" applyAlignment="1">
      <alignment horizontal="left" wrapText="1"/>
    </xf>
    <xf numFmtId="166" fontId="90" fillId="0" borderId="6" xfId="198" applyNumberFormat="1" applyFont="1" applyBorder="1" applyAlignment="1">
      <alignment horizontal="right"/>
    </xf>
    <xf numFmtId="0" fontId="90" fillId="0" borderId="5" xfId="191" applyFont="1" applyBorder="1" applyAlignment="1">
      <alignment horizontal="left" wrapText="1"/>
    </xf>
    <xf numFmtId="166" fontId="90" fillId="0" borderId="5" xfId="198" applyNumberFormat="1" applyFont="1" applyBorder="1" applyAlignment="1">
      <alignment horizontal="right" wrapText="1"/>
    </xf>
    <xf numFmtId="166" fontId="90" fillId="0" borderId="11" xfId="198" applyNumberFormat="1" applyFont="1" applyBorder="1" applyAlignment="1">
      <alignment horizontal="right" wrapText="1"/>
    </xf>
    <xf numFmtId="166" fontId="90" fillId="0" borderId="12" xfId="198" applyNumberFormat="1" applyFont="1" applyBorder="1" applyAlignment="1">
      <alignment horizontal="right" wrapText="1"/>
    </xf>
    <xf numFmtId="0" fontId="90" fillId="0" borderId="3" xfId="191" applyFont="1" applyBorder="1"/>
    <xf numFmtId="165" fontId="93" fillId="0" borderId="39" xfId="191" applyNumberFormat="1" applyFont="1" applyFill="1" applyBorder="1" applyAlignment="1">
      <alignment horizontal="right"/>
    </xf>
    <xf numFmtId="166" fontId="93" fillId="0" borderId="34" xfId="191" applyNumberFormat="1" applyFont="1" applyFill="1" applyBorder="1" applyAlignment="1">
      <alignment horizontal="right"/>
    </xf>
    <xf numFmtId="0" fontId="90" fillId="0" borderId="4" xfId="191" applyFont="1" applyBorder="1" applyAlignment="1">
      <alignment wrapText="1"/>
    </xf>
    <xf numFmtId="0" fontId="90" fillId="0" borderId="6" xfId="191" applyFont="1" applyBorder="1"/>
    <xf numFmtId="166" fontId="93" fillId="0" borderId="40" xfId="191" applyNumberFormat="1" applyFont="1" applyFill="1" applyBorder="1" applyAlignment="1">
      <alignment horizontal="right"/>
    </xf>
    <xf numFmtId="0" fontId="90" fillId="0" borderId="41" xfId="191" applyFont="1" applyBorder="1" applyAlignment="1">
      <alignment wrapText="1"/>
    </xf>
    <xf numFmtId="1" fontId="69" fillId="0" borderId="36" xfId="191" applyNumberFormat="1" applyFont="1" applyFill="1" applyBorder="1" applyAlignment="1">
      <alignment horizontal="right"/>
    </xf>
    <xf numFmtId="1" fontId="69" fillId="0" borderId="34" xfId="191" applyNumberFormat="1" applyFont="1" applyFill="1" applyBorder="1" applyAlignment="1">
      <alignment horizontal="right"/>
    </xf>
    <xf numFmtId="0" fontId="90" fillId="0" borderId="8" xfId="191" applyFont="1" applyBorder="1"/>
    <xf numFmtId="3" fontId="69" fillId="0" borderId="37" xfId="191" applyNumberFormat="1" applyFont="1" applyFill="1" applyBorder="1" applyAlignment="1">
      <alignment horizontal="right"/>
    </xf>
    <xf numFmtId="0" fontId="90" fillId="63" borderId="68" xfId="191" applyFont="1" applyFill="1" applyBorder="1" applyAlignment="1">
      <alignment horizontal="left" wrapText="1"/>
    </xf>
    <xf numFmtId="0" fontId="90" fillId="63" borderId="69" xfId="191" applyFont="1" applyFill="1" applyBorder="1" applyAlignment="1">
      <alignment horizontal="left" wrapText="1"/>
    </xf>
    <xf numFmtId="0" fontId="90" fillId="63" borderId="45" xfId="191" applyFont="1" applyFill="1" applyBorder="1" applyAlignment="1">
      <alignment horizontal="left" wrapText="1"/>
    </xf>
    <xf numFmtId="165" fontId="90" fillId="0" borderId="4" xfId="191" applyNumberFormat="1" applyFont="1" applyFill="1" applyBorder="1" applyAlignment="1">
      <alignment horizontal="right" wrapText="1"/>
    </xf>
    <xf numFmtId="165" fontId="90" fillId="0" borderId="5" xfId="191" applyNumberFormat="1" applyFont="1" applyFill="1" applyBorder="1" applyAlignment="1">
      <alignment horizontal="right" wrapText="1"/>
    </xf>
    <xf numFmtId="166" fontId="90" fillId="0" borderId="5" xfId="191" applyNumberFormat="1" applyFont="1" applyBorder="1" applyAlignment="1">
      <alignment horizontal="right"/>
    </xf>
    <xf numFmtId="165" fontId="90" fillId="0" borderId="4" xfId="193" applyNumberFormat="1" applyFont="1" applyFill="1" applyBorder="1" applyAlignment="1">
      <alignment horizontal="right" wrapText="1"/>
    </xf>
    <xf numFmtId="165" fontId="90" fillId="0" borderId="71" xfId="193" applyNumberFormat="1" applyFont="1" applyFill="1" applyBorder="1" applyAlignment="1">
      <alignment horizontal="right" wrapText="1"/>
    </xf>
    <xf numFmtId="3" fontId="81" fillId="68" borderId="72" xfId="196" applyNumberFormat="1" applyFont="1" applyFill="1" applyBorder="1" applyAlignment="1">
      <alignment horizontal="right"/>
    </xf>
    <xf numFmtId="166" fontId="81" fillId="68" borderId="0" xfId="196" applyNumberFormat="1" applyFont="1" applyFill="1" applyBorder="1" applyAlignment="1">
      <alignment horizontal="right"/>
    </xf>
    <xf numFmtId="166" fontId="81" fillId="68" borderId="34" xfId="196" applyNumberFormat="1" applyFont="1" applyFill="1" applyBorder="1" applyAlignment="1">
      <alignment horizontal="right"/>
    </xf>
    <xf numFmtId="0" fontId="16" fillId="0" borderId="39" xfId="0" applyFont="1" applyBorder="1"/>
    <xf numFmtId="0" fontId="81" fillId="66" borderId="39" xfId="0" applyFont="1" applyFill="1" applyBorder="1"/>
    <xf numFmtId="0" fontId="82" fillId="0" borderId="39" xfId="0" applyFont="1" applyBorder="1"/>
    <xf numFmtId="0" fontId="16" fillId="0" borderId="39" xfId="0" applyFont="1" applyBorder="1" applyAlignment="1">
      <alignment wrapText="1"/>
    </xf>
    <xf numFmtId="3" fontId="81" fillId="66" borderId="39" xfId="0" applyNumberFormat="1" applyFont="1" applyFill="1" applyBorder="1"/>
    <xf numFmtId="3" fontId="82" fillId="0" borderId="39" xfId="0" applyNumberFormat="1" applyFont="1" applyBorder="1"/>
    <xf numFmtId="0" fontId="16" fillId="0" borderId="33" xfId="0" applyFont="1" applyBorder="1" applyAlignment="1">
      <alignment horizontal="left" wrapText="1"/>
    </xf>
    <xf numFmtId="3" fontId="81" fillId="66" borderId="33" xfId="0" applyNumberFormat="1" applyFont="1" applyFill="1" applyBorder="1"/>
    <xf numFmtId="3" fontId="82" fillId="0" borderId="33" xfId="0" applyNumberFormat="1" applyFont="1" applyBorder="1"/>
    <xf numFmtId="3" fontId="82" fillId="0" borderId="33" xfId="0" applyNumberFormat="1" applyFont="1" applyBorder="1" applyAlignment="1">
      <alignment horizontal="right"/>
    </xf>
    <xf numFmtId="165" fontId="89" fillId="69" borderId="54" xfId="191" applyNumberFormat="1" applyFont="1" applyFill="1" applyBorder="1"/>
    <xf numFmtId="165" fontId="89" fillId="70" borderId="58" xfId="191" applyNumberFormat="1" applyFont="1" applyFill="1" applyBorder="1"/>
    <xf numFmtId="165" fontId="89" fillId="70" borderId="52" xfId="191" applyNumberFormat="1" applyFont="1" applyFill="1" applyBorder="1"/>
    <xf numFmtId="165" fontId="89" fillId="69" borderId="60" xfId="191" applyNumberFormat="1" applyFont="1" applyFill="1" applyBorder="1"/>
    <xf numFmtId="165" fontId="89" fillId="69" borderId="56" xfId="191" applyNumberFormat="1" applyFont="1" applyFill="1" applyBorder="1"/>
    <xf numFmtId="3" fontId="89" fillId="69" borderId="57" xfId="198" applyNumberFormat="1" applyFont="1" applyFill="1" applyBorder="1"/>
    <xf numFmtId="3" fontId="89" fillId="69" borderId="58" xfId="198" applyNumberFormat="1" applyFont="1" applyFill="1" applyBorder="1"/>
    <xf numFmtId="3" fontId="89" fillId="69" borderId="54" xfId="198" applyNumberFormat="1" applyFont="1" applyFill="1" applyBorder="1"/>
    <xf numFmtId="3" fontId="89" fillId="69" borderId="59" xfId="198" applyNumberFormat="1" applyFont="1" applyFill="1" applyBorder="1"/>
    <xf numFmtId="166" fontId="89" fillId="69" borderId="58" xfId="198" applyNumberFormat="1" applyFont="1" applyFill="1" applyBorder="1"/>
    <xf numFmtId="166" fontId="89" fillId="69" borderId="55" xfId="198" applyNumberFormat="1" applyFont="1" applyFill="1" applyBorder="1"/>
    <xf numFmtId="166" fontId="89" fillId="69" borderId="60" xfId="198" applyNumberFormat="1" applyFont="1" applyFill="1" applyBorder="1" applyAlignment="1">
      <alignment horizontal="right" wrapText="1"/>
    </xf>
    <xf numFmtId="166" fontId="89" fillId="69" borderId="55" xfId="198" applyNumberFormat="1" applyFont="1" applyFill="1" applyBorder="1" applyAlignment="1">
      <alignment horizontal="right" wrapText="1"/>
    </xf>
    <xf numFmtId="166" fontId="89" fillId="69" borderId="54" xfId="198" applyNumberFormat="1" applyFont="1" applyFill="1" applyBorder="1" applyAlignment="1">
      <alignment horizontal="right" wrapText="1"/>
    </xf>
    <xf numFmtId="166" fontId="89" fillId="69" borderId="67" xfId="198" applyNumberFormat="1" applyFont="1" applyFill="1" applyBorder="1" applyAlignment="1">
      <alignment horizontal="right" wrapText="1"/>
    </xf>
    <xf numFmtId="165" fontId="92" fillId="71" borderId="61" xfId="191" applyNumberFormat="1" applyFont="1" applyFill="1" applyBorder="1" applyAlignment="1">
      <alignment horizontal="right"/>
    </xf>
    <xf numFmtId="165" fontId="92" fillId="71" borderId="62" xfId="191" applyNumberFormat="1" applyFont="1" applyFill="1" applyBorder="1" applyAlignment="1">
      <alignment horizontal="right"/>
    </xf>
    <xf numFmtId="165" fontId="92" fillId="71" borderId="63" xfId="191" applyNumberFormat="1" applyFont="1" applyFill="1" applyBorder="1" applyAlignment="1">
      <alignment horizontal="right"/>
    </xf>
    <xf numFmtId="1" fontId="92" fillId="71" borderId="64" xfId="191" applyNumberFormat="1" applyFont="1" applyFill="1" applyBorder="1" applyAlignment="1">
      <alignment horizontal="right"/>
    </xf>
    <xf numFmtId="1" fontId="92" fillId="71" borderId="62" xfId="191" applyNumberFormat="1" applyFont="1" applyFill="1" applyBorder="1" applyAlignment="1">
      <alignment horizontal="right"/>
    </xf>
    <xf numFmtId="1" fontId="92" fillId="71" borderId="53" xfId="191" applyNumberFormat="1" applyFont="1" applyFill="1" applyBorder="1" applyAlignment="1">
      <alignment horizontal="right"/>
    </xf>
    <xf numFmtId="169" fontId="87" fillId="72" borderId="50" xfId="192" applyNumberFormat="1" applyFont="1" applyFill="1" applyBorder="1" applyAlignment="1">
      <alignment horizontal="right" wrapText="1"/>
    </xf>
    <xf numFmtId="165" fontId="89" fillId="72" borderId="54" xfId="191" applyNumberFormat="1" applyFont="1" applyFill="1" applyBorder="1" applyAlignment="1">
      <alignment horizontal="right" wrapText="1"/>
    </xf>
    <xf numFmtId="166" fontId="89" fillId="72" borderId="52" xfId="191" applyNumberFormat="1" applyFont="1" applyFill="1" applyBorder="1" applyAlignment="1">
      <alignment horizontal="right" wrapText="1"/>
    </xf>
    <xf numFmtId="165" fontId="89" fillId="72" borderId="51" xfId="193" applyNumberFormat="1" applyFont="1" applyFill="1" applyBorder="1" applyAlignment="1">
      <alignment horizontal="right" wrapText="1"/>
    </xf>
    <xf numFmtId="165" fontId="89" fillId="72" borderId="54" xfId="193" applyNumberFormat="1" applyFont="1" applyFill="1" applyBorder="1" applyAlignment="1">
      <alignment horizontal="right" wrapText="1"/>
    </xf>
    <xf numFmtId="165" fontId="89" fillId="72" borderId="60" xfId="191" applyNumberFormat="1" applyFont="1" applyFill="1" applyBorder="1" applyAlignment="1">
      <alignment horizontal="right" wrapText="1"/>
    </xf>
    <xf numFmtId="165" fontId="89" fillId="72" borderId="70" xfId="193" applyNumberFormat="1" applyFont="1" applyFill="1" applyBorder="1" applyAlignment="1">
      <alignment horizontal="right" wrapText="1"/>
    </xf>
    <xf numFmtId="165" fontId="89" fillId="72" borderId="53" xfId="193" applyNumberFormat="1" applyFont="1" applyFill="1" applyBorder="1" applyAlignment="1">
      <alignment horizontal="right" wrapText="1"/>
    </xf>
    <xf numFmtId="0" fontId="0" fillId="0" borderId="0" xfId="0" applyFont="1" applyAlignment="1"/>
    <xf numFmtId="0" fontId="4" fillId="0" borderId="0" xfId="191"/>
    <xf numFmtId="3" fontId="90" fillId="0" borderId="3" xfId="198" applyNumberFormat="1" applyFont="1" applyFill="1" applyBorder="1" applyAlignment="1">
      <alignment horizontal="right"/>
    </xf>
    <xf numFmtId="1" fontId="90" fillId="0" borderId="10" xfId="198" applyNumberFormat="1" applyFont="1" applyFill="1" applyBorder="1" applyAlignment="1">
      <alignment horizontal="right"/>
    </xf>
    <xf numFmtId="1" fontId="90" fillId="0" borderId="7" xfId="198" applyNumberFormat="1" applyFont="1" applyFill="1" applyBorder="1" applyAlignment="1">
      <alignment horizontal="right"/>
    </xf>
    <xf numFmtId="1" fontId="90" fillId="0" borderId="4" xfId="198" applyNumberFormat="1" applyFont="1" applyFill="1" applyBorder="1" applyAlignment="1">
      <alignment horizontal="right"/>
    </xf>
    <xf numFmtId="1" fontId="90" fillId="0" borderId="6" xfId="198" applyNumberFormat="1" applyFont="1" applyFill="1" applyBorder="1" applyAlignment="1">
      <alignment horizontal="right"/>
    </xf>
    <xf numFmtId="165" fontId="90" fillId="0" borderId="7" xfId="198" applyNumberFormat="1" applyFont="1" applyFill="1" applyBorder="1" applyAlignment="1">
      <alignment horizontal="right"/>
    </xf>
    <xf numFmtId="166" fontId="90" fillId="0" borderId="6" xfId="198" applyNumberFormat="1" applyFont="1" applyFill="1" applyBorder="1" applyAlignment="1">
      <alignment horizontal="right"/>
    </xf>
    <xf numFmtId="166" fontId="90" fillId="0" borderId="5" xfId="198" applyNumberFormat="1" applyFont="1" applyFill="1" applyBorder="1" applyAlignment="1">
      <alignment horizontal="right" wrapText="1"/>
    </xf>
    <xf numFmtId="166" fontId="90" fillId="0" borderId="11" xfId="198" applyNumberFormat="1" applyFont="1" applyFill="1" applyBorder="1" applyAlignment="1">
      <alignment horizontal="right" wrapText="1"/>
    </xf>
    <xf numFmtId="166" fontId="90" fillId="0" borderId="12" xfId="198" applyNumberFormat="1" applyFont="1" applyFill="1" applyBorder="1" applyAlignment="1">
      <alignment horizontal="right" wrapText="1"/>
    </xf>
    <xf numFmtId="3" fontId="82" fillId="0" borderId="72" xfId="196" applyNumberFormat="1" applyFont="1" applyFill="1" applyBorder="1"/>
    <xf numFmtId="165" fontId="82" fillId="0" borderId="65" xfId="0" applyNumberFormat="1" applyFont="1" applyFill="1" applyBorder="1"/>
    <xf numFmtId="0" fontId="69" fillId="58" borderId="32" xfId="190" applyFont="1" applyFill="1" applyBorder="1">
      <alignment horizontal="left" wrapText="1"/>
    </xf>
    <xf numFmtId="0" fontId="69" fillId="58" borderId="31" xfId="190" applyFont="1" applyFill="1" applyBorder="1">
      <alignment horizontal="left" wrapText="1"/>
    </xf>
    <xf numFmtId="0" fontId="69" fillId="58" borderId="34" xfId="190" applyFont="1" applyFill="1" applyBorder="1">
      <alignment horizontal="left" wrapText="1"/>
    </xf>
    <xf numFmtId="0" fontId="69" fillId="58" borderId="40" xfId="190" applyFont="1" applyFill="1" applyBorder="1">
      <alignment horizontal="left" wrapText="1"/>
    </xf>
    <xf numFmtId="0" fontId="69" fillId="58" borderId="33" xfId="190" applyFont="1" applyFill="1" applyBorder="1">
      <alignment horizontal="left" wrapText="1"/>
    </xf>
    <xf numFmtId="165" fontId="69" fillId="58" borderId="34" xfId="190" applyNumberFormat="1" applyFont="1" applyFill="1" applyBorder="1" applyAlignment="1">
      <alignment horizontal="right" wrapText="1"/>
    </xf>
    <xf numFmtId="165" fontId="69" fillId="58" borderId="40" xfId="190" applyNumberFormat="1" applyFont="1" applyFill="1" applyBorder="1" applyAlignment="1">
      <alignment horizontal="right" wrapText="1"/>
    </xf>
    <xf numFmtId="165" fontId="69" fillId="58" borderId="65" xfId="190" applyNumberFormat="1" applyFont="1" applyFill="1" applyBorder="1" applyAlignment="1">
      <alignment horizontal="right" wrapText="1"/>
    </xf>
    <xf numFmtId="0" fontId="69" fillId="58" borderId="35" xfId="190" applyFont="1" applyFill="1" applyBorder="1">
      <alignment horizontal="left" wrapText="1"/>
    </xf>
    <xf numFmtId="165" fontId="69" fillId="58" borderId="35" xfId="190" applyNumberFormat="1" applyFont="1" applyFill="1" applyBorder="1" applyAlignment="1">
      <alignment horizontal="right" wrapText="1"/>
    </xf>
    <xf numFmtId="165" fontId="69" fillId="58" borderId="31" xfId="190" applyNumberFormat="1" applyFont="1" applyFill="1" applyBorder="1" applyAlignment="1">
      <alignment horizontal="right" wrapText="1"/>
    </xf>
    <xf numFmtId="165" fontId="69" fillId="58" borderId="33" xfId="190" applyNumberFormat="1" applyFont="1" applyFill="1" applyBorder="1" applyAlignment="1">
      <alignment horizontal="right" wrapText="1"/>
    </xf>
    <xf numFmtId="165" fontId="69" fillId="58" borderId="36" xfId="190" applyNumberFormat="1" applyFont="1" applyFill="1" applyBorder="1" applyAlignment="1">
      <alignment horizontal="right" wrapText="1"/>
    </xf>
    <xf numFmtId="0" fontId="69" fillId="58" borderId="38" xfId="190" applyFont="1" applyFill="1" applyBorder="1">
      <alignment horizontal="left" wrapText="1"/>
    </xf>
    <xf numFmtId="165" fontId="69" fillId="58" borderId="38" xfId="190" applyNumberFormat="1" applyFont="1" applyFill="1" applyBorder="1" applyAlignment="1">
      <alignment horizontal="right" wrapText="1"/>
    </xf>
    <xf numFmtId="1" fontId="96" fillId="68" borderId="0" xfId="140" applyNumberFormat="1" applyFont="1" applyFill="1" applyBorder="1" applyAlignment="1">
      <alignment horizontal="right"/>
    </xf>
    <xf numFmtId="1" fontId="96" fillId="68" borderId="34" xfId="140" applyNumberFormat="1" applyFont="1" applyFill="1" applyBorder="1" applyAlignment="1">
      <alignment horizontal="right"/>
    </xf>
    <xf numFmtId="1" fontId="96" fillId="68" borderId="40" xfId="140" applyNumberFormat="1" applyFont="1" applyFill="1" applyBorder="1" applyAlignment="1">
      <alignment horizontal="right"/>
    </xf>
    <xf numFmtId="1" fontId="96" fillId="68" borderId="65" xfId="140" applyNumberFormat="1" applyFont="1" applyFill="1" applyBorder="1" applyAlignment="1">
      <alignment horizontal="right"/>
    </xf>
    <xf numFmtId="1" fontId="96" fillId="68" borderId="33" xfId="140" applyNumberFormat="1" applyFont="1" applyFill="1" applyBorder="1" applyAlignment="1">
      <alignment horizontal="right"/>
    </xf>
    <xf numFmtId="1" fontId="96" fillId="68" borderId="31" xfId="140" applyNumberFormat="1" applyFont="1" applyFill="1" applyBorder="1" applyAlignment="1">
      <alignment horizontal="right"/>
    </xf>
    <xf numFmtId="1" fontId="96" fillId="68" borderId="32" xfId="140" applyNumberFormat="1" applyFont="1" applyFill="1" applyBorder="1" applyAlignment="1">
      <alignment horizontal="right"/>
    </xf>
    <xf numFmtId="1" fontId="96" fillId="68" borderId="38" xfId="140" applyNumberFormat="1" applyFont="1" applyFill="1" applyBorder="1" applyAlignment="1">
      <alignment horizontal="right"/>
    </xf>
    <xf numFmtId="0" fontId="90" fillId="0" borderId="0" xfId="191" applyFont="1" applyBorder="1" applyAlignment="1">
      <alignment wrapText="1"/>
    </xf>
    <xf numFmtId="0" fontId="1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6" xfId="0" applyFont="1" applyFill="1" applyBorder="1" applyAlignment="1">
      <alignment horizontal="left" vertical="center" wrapText="1"/>
    </xf>
    <xf numFmtId="166" fontId="15" fillId="3" borderId="66" xfId="0" applyNumberFormat="1" applyFont="1" applyFill="1" applyBorder="1"/>
    <xf numFmtId="165" fontId="15" fillId="3" borderId="0" xfId="0" applyNumberFormat="1" applyFont="1" applyFill="1" applyBorder="1"/>
    <xf numFmtId="165" fontId="15" fillId="61" borderId="4" xfId="0" applyNumberFormat="1" applyFont="1" applyFill="1" applyBorder="1"/>
    <xf numFmtId="165" fontId="15" fillId="0" borderId="48" xfId="0" applyNumberFormat="1" applyFont="1" applyFill="1" applyBorder="1"/>
    <xf numFmtId="0" fontId="90" fillId="0" borderId="81" xfId="191" applyFont="1" applyBorder="1"/>
    <xf numFmtId="0" fontId="69" fillId="58" borderId="34" xfId="190" applyFont="1" applyFill="1" applyBorder="1" applyAlignment="1">
      <alignment horizontal="left" vertical="center" wrapText="1"/>
    </xf>
    <xf numFmtId="0" fontId="16" fillId="0" borderId="82" xfId="0" applyFont="1" applyBorder="1"/>
    <xf numFmtId="0" fontId="31" fillId="74" borderId="0" xfId="0" applyFont="1" applyFill="1" applyAlignment="1"/>
    <xf numFmtId="3" fontId="19" fillId="0" borderId="3" xfId="0" applyNumberFormat="1" applyFont="1" applyFill="1" applyBorder="1" applyAlignment="1">
      <alignment horizontal="right"/>
    </xf>
    <xf numFmtId="165" fontId="95" fillId="0" borderId="0" xfId="0" applyNumberFormat="1" applyFont="1" applyFill="1" applyAlignment="1"/>
    <xf numFmtId="3" fontId="19" fillId="0" borderId="4" xfId="0" applyNumberFormat="1" applyFont="1" applyFill="1" applyBorder="1"/>
    <xf numFmtId="165" fontId="19" fillId="0" borderId="5" xfId="0" applyNumberFormat="1" applyFont="1" applyFill="1" applyBorder="1"/>
    <xf numFmtId="165" fontId="19" fillId="0" borderId="6" xfId="0" applyNumberFormat="1" applyFont="1" applyFill="1" applyBorder="1"/>
    <xf numFmtId="165" fontId="19" fillId="0" borderId="9" xfId="0" applyNumberFormat="1" applyFont="1" applyFill="1" applyBorder="1"/>
    <xf numFmtId="166" fontId="19" fillId="0" borderId="10" xfId="0" applyNumberFormat="1" applyFont="1" applyFill="1" applyBorder="1"/>
    <xf numFmtId="166" fontId="19" fillId="0" borderId="4" xfId="0" applyNumberFormat="1" applyFont="1" applyFill="1" applyBorder="1"/>
    <xf numFmtId="165" fontId="19" fillId="0" borderId="5" xfId="0" applyNumberFormat="1" applyFont="1" applyFill="1" applyBorder="1" applyAlignment="1">
      <alignment vertical="center"/>
    </xf>
    <xf numFmtId="166" fontId="19" fillId="0" borderId="4" xfId="0" applyNumberFormat="1" applyFont="1" applyFill="1" applyBorder="1" applyAlignment="1">
      <alignment vertical="center"/>
    </xf>
    <xf numFmtId="166" fontId="19" fillId="0" borderId="6" xfId="0" applyNumberFormat="1" applyFont="1" applyFill="1" applyBorder="1"/>
    <xf numFmtId="165" fontId="19" fillId="0" borderId="12" xfId="0" applyNumberFormat="1" applyFont="1" applyFill="1" applyBorder="1"/>
    <xf numFmtId="165" fontId="19" fillId="0" borderId="0" xfId="0" applyNumberFormat="1" applyFont="1" applyFill="1" applyBorder="1"/>
    <xf numFmtId="165" fontId="19" fillId="0" borderId="0" xfId="0" applyNumberFormat="1" applyFont="1" applyFill="1" applyBorder="1" applyAlignment="1">
      <alignment horizontal="right"/>
    </xf>
    <xf numFmtId="166" fontId="19" fillId="0" borderId="66" xfId="0" applyNumberFormat="1" applyFont="1" applyFill="1" applyBorder="1"/>
    <xf numFmtId="165" fontId="19" fillId="0" borderId="12" xfId="0" applyNumberFormat="1" applyFont="1" applyFill="1" applyBorder="1" applyAlignment="1">
      <alignment horizontal="right"/>
    </xf>
    <xf numFmtId="165" fontId="69" fillId="0" borderId="0" xfId="0" applyNumberFormat="1" applyFont="1" applyFill="1"/>
    <xf numFmtId="165" fontId="69" fillId="0" borderId="34" xfId="0" applyNumberFormat="1" applyFont="1" applyFill="1" applyBorder="1"/>
    <xf numFmtId="165" fontId="69" fillId="58" borderId="0" xfId="0" applyNumberFormat="1" applyFont="1" applyFill="1"/>
    <xf numFmtId="165" fontId="69" fillId="58" borderId="34" xfId="0" applyNumberFormat="1" applyFont="1" applyFill="1" applyBorder="1"/>
    <xf numFmtId="3" fontId="69" fillId="58" borderId="48" xfId="196" applyNumberFormat="1" applyFont="1" applyFill="1" applyBorder="1" applyAlignment="1">
      <alignment horizontal="right"/>
    </xf>
    <xf numFmtId="166" fontId="69" fillId="58" borderId="65" xfId="196" applyNumberFormat="1" applyFont="1" applyFill="1" applyBorder="1" applyAlignment="1">
      <alignment horizontal="right"/>
    </xf>
    <xf numFmtId="165" fontId="69" fillId="0" borderId="36" xfId="0" applyNumberFormat="1" applyFont="1" applyFill="1" applyBorder="1"/>
    <xf numFmtId="1" fontId="88" fillId="0" borderId="0" xfId="140" applyNumberFormat="1" applyFont="1" applyBorder="1" applyAlignment="1">
      <alignment horizontal="right"/>
    </xf>
    <xf numFmtId="1" fontId="88" fillId="0" borderId="34" xfId="140" applyNumberFormat="1" applyFont="1" applyBorder="1" applyAlignment="1">
      <alignment horizontal="right"/>
    </xf>
    <xf numFmtId="165" fontId="69" fillId="0" borderId="31" xfId="0" applyNumberFormat="1" applyFont="1" applyFill="1" applyBorder="1"/>
    <xf numFmtId="1" fontId="88" fillId="0" borderId="65" xfId="140" applyNumberFormat="1" applyFont="1" applyBorder="1" applyAlignment="1">
      <alignment horizontal="right"/>
    </xf>
    <xf numFmtId="1" fontId="88" fillId="0" borderId="33" xfId="140" applyNumberFormat="1" applyFont="1" applyBorder="1" applyAlignment="1">
      <alignment horizontal="right"/>
    </xf>
    <xf numFmtId="1" fontId="88" fillId="0" borderId="31" xfId="140" applyNumberFormat="1" applyFont="1" applyBorder="1" applyAlignment="1">
      <alignment horizontal="right"/>
    </xf>
    <xf numFmtId="1" fontId="88" fillId="0" borderId="32" xfId="140" applyNumberFormat="1" applyFont="1" applyBorder="1" applyAlignment="1">
      <alignment horizontal="right"/>
    </xf>
    <xf numFmtId="1" fontId="88" fillId="0" borderId="40" xfId="140" applyNumberFormat="1" applyFont="1" applyBorder="1" applyAlignment="1">
      <alignment horizontal="right"/>
    </xf>
    <xf numFmtId="1" fontId="88" fillId="0" borderId="38" xfId="140" applyNumberFormat="1" applyFont="1" applyBorder="1" applyAlignment="1">
      <alignment horizontal="right"/>
    </xf>
    <xf numFmtId="0" fontId="5" fillId="0" borderId="0" xfId="189" applyFont="1" applyFill="1" applyAlignment="1">
      <alignment horizontal="center" vertical="center"/>
    </xf>
    <xf numFmtId="0" fontId="5" fillId="0" borderId="34" xfId="189" applyFont="1" applyFill="1" applyBorder="1" applyAlignment="1">
      <alignment horizontal="center" vertical="center" wrapText="1"/>
    </xf>
    <xf numFmtId="0" fontId="5" fillId="60" borderId="34" xfId="189" applyFont="1" applyFill="1" applyBorder="1" applyAlignment="1">
      <alignment horizontal="center" vertical="center" wrapText="1"/>
    </xf>
    <xf numFmtId="0" fontId="64" fillId="60" borderId="34" xfId="189" applyFont="1" applyFill="1" applyBorder="1" applyAlignment="1">
      <alignment horizontal="center" vertical="center" wrapText="1"/>
    </xf>
    <xf numFmtId="0" fontId="105" fillId="0" borderId="0" xfId="0" applyFont="1" applyAlignment="1"/>
    <xf numFmtId="0" fontId="106" fillId="0" borderId="0" xfId="0" applyFont="1" applyAlignment="1"/>
    <xf numFmtId="0" fontId="103" fillId="0" borderId="0" xfId="191" applyFont="1"/>
    <xf numFmtId="0" fontId="105" fillId="0" borderId="0" xfId="191" applyFont="1" applyAlignment="1"/>
    <xf numFmtId="0" fontId="31" fillId="0" borderId="0" xfId="191" applyFont="1" applyAlignment="1"/>
    <xf numFmtId="0" fontId="0" fillId="0" borderId="0" xfId="0" applyFont="1" applyAlignment="1"/>
    <xf numFmtId="0" fontId="97" fillId="0" borderId="0" xfId="0" applyFont="1" applyBorder="1" applyAlignment="1">
      <alignment horizontal="left" wrapText="1"/>
    </xf>
    <xf numFmtId="0" fontId="11" fillId="0" borderId="2" xfId="0" applyFont="1" applyBorder="1" applyAlignment="1">
      <alignment horizontal="center" vertical="center" textRotation="90" wrapText="1"/>
    </xf>
    <xf numFmtId="0" fontId="0" fillId="0" borderId="0" xfId="0" applyFont="1" applyAlignment="1"/>
    <xf numFmtId="0" fontId="17" fillId="0" borderId="8" xfId="0" applyFont="1" applyBorder="1"/>
    <xf numFmtId="0" fontId="11" fillId="0" borderId="0" xfId="0" applyFont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/>
    </xf>
    <xf numFmtId="0" fontId="12" fillId="73" borderId="41" xfId="0" applyFont="1" applyFill="1" applyBorder="1" applyAlignment="1">
      <alignment horizontal="center" vertical="center" wrapText="1"/>
    </xf>
    <xf numFmtId="0" fontId="12" fillId="73" borderId="0" xfId="0" applyFont="1" applyFill="1" applyBorder="1" applyAlignment="1">
      <alignment horizontal="center" vertical="center" wrapText="1"/>
    </xf>
    <xf numFmtId="0" fontId="12" fillId="73" borderId="31" xfId="0" applyFont="1" applyFill="1" applyBorder="1" applyAlignment="1">
      <alignment horizontal="center" vertical="center" wrapText="1"/>
    </xf>
    <xf numFmtId="0" fontId="12" fillId="73" borderId="32" xfId="0" applyFont="1" applyFill="1" applyBorder="1" applyAlignment="1">
      <alignment horizontal="center" vertical="center" wrapText="1"/>
    </xf>
    <xf numFmtId="0" fontId="12" fillId="73" borderId="3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03" fillId="0" borderId="0" xfId="191" applyFont="1" applyAlignment="1">
      <alignment horizontal="left" wrapText="1"/>
    </xf>
    <xf numFmtId="0" fontId="105" fillId="0" borderId="0" xfId="191" applyFont="1"/>
    <xf numFmtId="0" fontId="104" fillId="0" borderId="0" xfId="191" applyFont="1" applyAlignment="1">
      <alignment horizontal="left" wrapText="1"/>
    </xf>
    <xf numFmtId="0" fontId="11" fillId="63" borderId="2" xfId="191" applyFont="1" applyFill="1" applyBorder="1" applyAlignment="1">
      <alignment horizontal="center" vertical="center" textRotation="90"/>
    </xf>
    <xf numFmtId="0" fontId="17" fillId="0" borderId="0" xfId="191" applyFont="1"/>
    <xf numFmtId="0" fontId="11" fillId="0" borderId="2" xfId="191" applyFont="1" applyBorder="1" applyAlignment="1">
      <alignment horizontal="center" vertical="center" textRotation="90" wrapText="1"/>
    </xf>
    <xf numFmtId="0" fontId="4" fillId="0" borderId="0" xfId="191"/>
    <xf numFmtId="0" fontId="17" fillId="0" borderId="8" xfId="191" applyFont="1" applyBorder="1"/>
    <xf numFmtId="0" fontId="90" fillId="73" borderId="73" xfId="191" applyFont="1" applyFill="1" applyBorder="1" applyAlignment="1">
      <alignment horizontal="center" vertical="center"/>
    </xf>
    <xf numFmtId="0" fontId="90" fillId="73" borderId="74" xfId="191" applyFont="1" applyFill="1" applyBorder="1" applyAlignment="1">
      <alignment horizontal="center" vertical="center"/>
    </xf>
    <xf numFmtId="0" fontId="90" fillId="73" borderId="75" xfId="191" applyFont="1" applyFill="1" applyBorder="1" applyAlignment="1">
      <alignment horizontal="center" vertical="center"/>
    </xf>
    <xf numFmtId="0" fontId="90" fillId="73" borderId="76" xfId="191" applyFont="1" applyFill="1" applyBorder="1" applyAlignment="1">
      <alignment horizontal="center" vertical="center"/>
    </xf>
    <xf numFmtId="0" fontId="90" fillId="73" borderId="77" xfId="191" applyFont="1" applyFill="1" applyBorder="1" applyAlignment="1">
      <alignment horizontal="center" vertical="center"/>
    </xf>
    <xf numFmtId="0" fontId="90" fillId="73" borderId="73" xfId="191" applyFont="1" applyFill="1" applyBorder="1" applyAlignment="1">
      <alignment horizontal="center" vertical="center" wrapText="1"/>
    </xf>
    <xf numFmtId="0" fontId="90" fillId="73" borderId="78" xfId="191" applyFont="1" applyFill="1" applyBorder="1" applyAlignment="1">
      <alignment horizontal="center" vertical="center" wrapText="1"/>
    </xf>
    <xf numFmtId="0" fontId="90" fillId="73" borderId="79" xfId="191" applyFont="1" applyFill="1" applyBorder="1" applyAlignment="1">
      <alignment horizontal="center" vertical="center"/>
    </xf>
    <xf numFmtId="0" fontId="90" fillId="73" borderId="80" xfId="191" applyFont="1" applyFill="1" applyBorder="1" applyAlignment="1">
      <alignment horizontal="center" vertical="center"/>
    </xf>
    <xf numFmtId="0" fontId="11" fillId="63" borderId="0" xfId="191" applyFont="1" applyFill="1" applyBorder="1" applyAlignment="1">
      <alignment horizontal="center" vertical="center" textRotation="90"/>
    </xf>
    <xf numFmtId="0" fontId="17" fillId="0" borderId="0" xfId="191" applyFont="1" applyBorder="1"/>
    <xf numFmtId="0" fontId="105" fillId="0" borderId="0" xfId="191" applyFont="1" applyAlignment="1"/>
    <xf numFmtId="0" fontId="82" fillId="73" borderId="32" xfId="0" applyFont="1" applyFill="1" applyBorder="1" applyAlignment="1">
      <alignment horizontal="center" vertical="center"/>
    </xf>
    <xf numFmtId="0" fontId="82" fillId="73" borderId="0" xfId="0" applyFont="1" applyFill="1" applyAlignment="1">
      <alignment horizontal="center" vertical="center"/>
    </xf>
    <xf numFmtId="0" fontId="82" fillId="73" borderId="82" xfId="0" applyFont="1" applyFill="1" applyBorder="1" applyAlignment="1">
      <alignment horizontal="center" vertical="center"/>
    </xf>
    <xf numFmtId="0" fontId="69" fillId="73" borderId="32" xfId="190" applyFont="1" applyFill="1" applyBorder="1" applyAlignment="1">
      <alignment horizontal="center" vertical="center" wrapText="1"/>
    </xf>
    <xf numFmtId="0" fontId="69" fillId="73" borderId="0" xfId="190" applyFont="1" applyFill="1" applyBorder="1" applyAlignment="1">
      <alignment horizontal="center" vertical="center" wrapText="1"/>
    </xf>
    <xf numFmtId="0" fontId="69" fillId="73" borderId="82" xfId="190" applyFont="1" applyFill="1" applyBorder="1" applyAlignment="1">
      <alignment horizontal="center" vertical="center" wrapText="1"/>
    </xf>
    <xf numFmtId="0" fontId="33" fillId="0" borderId="48" xfId="196" applyFont="1" applyBorder="1" applyAlignment="1">
      <alignment horizontal="center" vertical="center" textRotation="90" wrapText="1"/>
    </xf>
    <xf numFmtId="0" fontId="33" fillId="0" borderId="0" xfId="196" applyFont="1" applyAlignment="1">
      <alignment horizontal="center" vertical="center" textRotation="90" wrapText="1"/>
    </xf>
    <xf numFmtId="0" fontId="33" fillId="0" borderId="37" xfId="196" applyFont="1" applyBorder="1" applyAlignment="1">
      <alignment horizontal="center" vertical="center" textRotation="90" wrapText="1"/>
    </xf>
    <xf numFmtId="0" fontId="33" fillId="0" borderId="0" xfId="196" applyFont="1" applyBorder="1" applyAlignment="1">
      <alignment horizontal="center" vertical="center" textRotation="90" wrapText="1"/>
    </xf>
    <xf numFmtId="0" fontId="16" fillId="0" borderId="48" xfId="0" applyFont="1" applyBorder="1" applyAlignment="1">
      <alignment horizontal="left"/>
    </xf>
    <xf numFmtId="0" fontId="33" fillId="0" borderId="48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97" fillId="0" borderId="0" xfId="0" applyFont="1" applyBorder="1" applyAlignment="1">
      <alignment horizontal="left" wrapText="1"/>
    </xf>
    <xf numFmtId="0" fontId="16" fillId="73" borderId="48" xfId="0" applyFont="1" applyFill="1" applyBorder="1" applyAlignment="1">
      <alignment horizontal="center" vertical="center" wrapText="1"/>
    </xf>
    <xf numFmtId="0" fontId="16" fillId="73" borderId="31" xfId="0" applyFont="1" applyFill="1" applyBorder="1" applyAlignment="1">
      <alignment horizontal="center" vertical="center" wrapText="1"/>
    </xf>
    <xf numFmtId="0" fontId="16" fillId="73" borderId="32" xfId="0" applyFont="1" applyFill="1" applyBorder="1" applyAlignment="1">
      <alignment horizontal="center" vertical="center" wrapText="1"/>
    </xf>
    <xf numFmtId="0" fontId="16" fillId="73" borderId="82" xfId="0" applyFont="1" applyFill="1" applyBorder="1" applyAlignment="1">
      <alignment horizontal="center" vertical="center" wrapText="1"/>
    </xf>
    <xf numFmtId="0" fontId="33" fillId="0" borderId="0" xfId="189" applyFont="1" applyBorder="1" applyAlignment="1">
      <alignment horizontal="center" vertical="center" textRotation="90"/>
    </xf>
    <xf numFmtId="0" fontId="33" fillId="0" borderId="0" xfId="189" applyFont="1" applyFill="1" applyBorder="1" applyAlignment="1">
      <alignment horizontal="center" vertical="center" textRotation="90"/>
    </xf>
    <xf numFmtId="0" fontId="33" fillId="0" borderId="0" xfId="189" applyFont="1" applyBorder="1" applyAlignment="1">
      <alignment horizontal="center" vertical="center" textRotation="90" wrapText="1"/>
    </xf>
    <xf numFmtId="0" fontId="33" fillId="0" borderId="36" xfId="189" applyFont="1" applyBorder="1" applyAlignment="1">
      <alignment horizontal="center" vertical="center" textRotation="90" wrapText="1"/>
    </xf>
    <xf numFmtId="0" fontId="33" fillId="0" borderId="37" xfId="189" applyFont="1" applyBorder="1" applyAlignment="1">
      <alignment horizontal="center" vertical="center" textRotation="90" wrapText="1"/>
    </xf>
    <xf numFmtId="0" fontId="33" fillId="0" borderId="36" xfId="189" applyFont="1" applyBorder="1" applyAlignment="1">
      <alignment horizontal="center" vertical="center" textRotation="90"/>
    </xf>
    <xf numFmtId="0" fontId="33" fillId="0" borderId="0" xfId="189" applyFont="1" applyAlignment="1">
      <alignment horizontal="center" vertical="center" textRotation="90"/>
    </xf>
    <xf numFmtId="0" fontId="33" fillId="0" borderId="35" xfId="189" applyFont="1" applyBorder="1" applyAlignment="1">
      <alignment horizontal="center" vertical="center" textRotation="90"/>
    </xf>
    <xf numFmtId="0" fontId="33" fillId="0" borderId="32" xfId="189" applyFont="1" applyFill="1" applyBorder="1" applyAlignment="1">
      <alignment horizontal="center" vertical="center" textRotation="90" wrapText="1"/>
    </xf>
    <xf numFmtId="0" fontId="33" fillId="0" borderId="0" xfId="189" applyFont="1" applyFill="1" applyBorder="1" applyAlignment="1">
      <alignment horizontal="center" vertical="center" textRotation="90" wrapText="1"/>
    </xf>
    <xf numFmtId="0" fontId="33" fillId="0" borderId="0" xfId="189" applyFont="1" applyFill="1" applyAlignment="1">
      <alignment horizontal="center" vertical="center" textRotation="90" wrapText="1"/>
    </xf>
    <xf numFmtId="0" fontId="33" fillId="0" borderId="36" xfId="189" applyFont="1" applyFill="1" applyBorder="1" applyAlignment="1">
      <alignment horizontal="center" vertical="center" textRotation="90"/>
    </xf>
    <xf numFmtId="0" fontId="33" fillId="0" borderId="0" xfId="189" applyFont="1" applyFill="1" applyAlignment="1">
      <alignment horizontal="center" vertical="center" textRotation="90"/>
    </xf>
    <xf numFmtId="0" fontId="68" fillId="58" borderId="36" xfId="189" applyFont="1" applyFill="1" applyBorder="1" applyAlignment="1">
      <alignment horizontal="center" vertical="center" textRotation="90" wrapText="1"/>
    </xf>
    <xf numFmtId="0" fontId="68" fillId="58" borderId="0" xfId="189" applyFont="1" applyFill="1" applyBorder="1" applyAlignment="1">
      <alignment horizontal="center" vertical="center" textRotation="90" wrapText="1"/>
    </xf>
    <xf numFmtId="0" fontId="68" fillId="58" borderId="35" xfId="189" applyFont="1" applyFill="1" applyBorder="1" applyAlignment="1">
      <alignment horizontal="center" vertical="center" textRotation="90" wrapText="1"/>
    </xf>
    <xf numFmtId="0" fontId="108" fillId="0" borderId="0" xfId="0" applyFont="1" applyAlignment="1">
      <alignment horizontal="left"/>
    </xf>
    <xf numFmtId="0" fontId="103" fillId="0" borderId="0" xfId="0" applyFont="1"/>
    <xf numFmtId="0" fontId="104" fillId="0" borderId="0" xfId="0" applyFont="1"/>
    <xf numFmtId="0" fontId="82" fillId="58" borderId="48" xfId="190" applyFont="1" applyFill="1" applyBorder="1">
      <alignment horizontal="left" wrapText="1"/>
    </xf>
    <xf numFmtId="0" fontId="97" fillId="0" borderId="0" xfId="0" applyFont="1" applyBorder="1" applyAlignment="1">
      <alignment horizontal="left"/>
    </xf>
    <xf numFmtId="0" fontId="64" fillId="0" borderId="33" xfId="189" applyFont="1" applyFill="1" applyBorder="1" applyAlignment="1">
      <alignment vertical="top"/>
    </xf>
    <xf numFmtId="0" fontId="64" fillId="60" borderId="34" xfId="189" applyFont="1" applyFill="1" applyBorder="1" applyAlignment="1">
      <alignment vertical="top"/>
    </xf>
    <xf numFmtId="0" fontId="64" fillId="60" borderId="0" xfId="189" applyFont="1" applyFill="1" applyAlignment="1">
      <alignment vertical="top"/>
    </xf>
    <xf numFmtId="0" fontId="64" fillId="0" borderId="35" xfId="189" applyFont="1" applyFill="1" applyBorder="1" applyAlignment="1"/>
    <xf numFmtId="0" fontId="64" fillId="0" borderId="35" xfId="189" applyFont="1" applyFill="1" applyBorder="1" applyAlignment="1">
      <alignment vertical="top"/>
    </xf>
    <xf numFmtId="0" fontId="64" fillId="0" borderId="34" xfId="189" applyFont="1" applyFill="1" applyBorder="1" applyAlignment="1">
      <alignment vertical="top"/>
    </xf>
    <xf numFmtId="0" fontId="64" fillId="0" borderId="38" xfId="190" applyFont="1" applyFill="1" applyBorder="1" applyAlignment="1">
      <alignment horizontal="left" vertical="top" wrapText="1"/>
    </xf>
    <xf numFmtId="0" fontId="64" fillId="0" borderId="34" xfId="189" applyFont="1" applyFill="1" applyBorder="1" applyAlignment="1">
      <alignment horizontal="left" vertical="top" wrapText="1"/>
    </xf>
    <xf numFmtId="0" fontId="1" fillId="0" borderId="0" xfId="0" applyFont="1" applyAlignment="1"/>
    <xf numFmtId="0" fontId="70" fillId="0" borderId="8" xfId="0" applyFont="1" applyBorder="1"/>
    <xf numFmtId="0" fontId="11" fillId="63" borderId="83" xfId="191" applyFont="1" applyFill="1" applyBorder="1" applyAlignment="1">
      <alignment horizontal="center" vertical="center" textRotation="90"/>
    </xf>
    <xf numFmtId="0" fontId="17" fillId="0" borderId="84" xfId="191" applyFont="1" applyBorder="1"/>
    <xf numFmtId="0" fontId="17" fillId="0" borderId="85" xfId="191" applyFont="1" applyBorder="1"/>
    <xf numFmtId="0" fontId="33" fillId="0" borderId="0" xfId="0" applyFont="1" applyAlignment="1"/>
    <xf numFmtId="0" fontId="112" fillId="0" borderId="8" xfId="0" applyFont="1" applyBorder="1"/>
  </cellXfs>
  <cellStyles count="199">
    <cellStyle name="20% - Énfasis1" xfId="14" builtinId="30" customBuiltin="1"/>
    <cellStyle name="20% - Énfasis1 2" xfId="33" xr:uid="{00000000-0005-0000-0000-000001000000}"/>
    <cellStyle name="20% - Énfasis1 3" xfId="163" xr:uid="{00000000-0005-0000-0000-000002000000}"/>
    <cellStyle name="20% - Énfasis2" xfId="17" builtinId="34" customBuiltin="1"/>
    <cellStyle name="20% - Énfasis2 2" xfId="34" xr:uid="{00000000-0005-0000-0000-000004000000}"/>
    <cellStyle name="20% - Énfasis2 3" xfId="164" xr:uid="{00000000-0005-0000-0000-000005000000}"/>
    <cellStyle name="20% - Énfasis3" xfId="20" builtinId="38" customBuiltin="1"/>
    <cellStyle name="20% - Énfasis3 2" xfId="35" xr:uid="{00000000-0005-0000-0000-000007000000}"/>
    <cellStyle name="20% - Énfasis3 3" xfId="165" xr:uid="{00000000-0005-0000-0000-000008000000}"/>
    <cellStyle name="20% - Énfasis4" xfId="23" builtinId="42" customBuiltin="1"/>
    <cellStyle name="20% - Énfasis4 2" xfId="36" xr:uid="{00000000-0005-0000-0000-00000A000000}"/>
    <cellStyle name="20% - Énfasis4 3" xfId="166" xr:uid="{00000000-0005-0000-0000-00000B000000}"/>
    <cellStyle name="20% - Énfasis5" xfId="26" builtinId="46" customBuiltin="1"/>
    <cellStyle name="20% - Énfasis5 2" xfId="37" xr:uid="{00000000-0005-0000-0000-00000D000000}"/>
    <cellStyle name="20% - Énfasis5 3" xfId="167" xr:uid="{00000000-0005-0000-0000-00000E000000}"/>
    <cellStyle name="20% - Énfasis6" xfId="29" builtinId="50" customBuiltin="1"/>
    <cellStyle name="20% - Énfasis6 2" xfId="38" xr:uid="{00000000-0005-0000-0000-000010000000}"/>
    <cellStyle name="20% - Énfasis6 3" xfId="168" xr:uid="{00000000-0005-0000-0000-000011000000}"/>
    <cellStyle name="40% - Énfasis1" xfId="15" builtinId="31" customBuiltin="1"/>
    <cellStyle name="40% - Énfasis1 2" xfId="39" xr:uid="{00000000-0005-0000-0000-000013000000}"/>
    <cellStyle name="40% - Énfasis1 3" xfId="169" xr:uid="{00000000-0005-0000-0000-000014000000}"/>
    <cellStyle name="40% - Énfasis2" xfId="18" builtinId="35" customBuiltin="1"/>
    <cellStyle name="40% - Énfasis2 2" xfId="40" xr:uid="{00000000-0005-0000-0000-000016000000}"/>
    <cellStyle name="40% - Énfasis2 3" xfId="170" xr:uid="{00000000-0005-0000-0000-000017000000}"/>
    <cellStyle name="40% - Énfasis3" xfId="21" builtinId="39" customBuiltin="1"/>
    <cellStyle name="40% - Énfasis3 2" xfId="41" xr:uid="{00000000-0005-0000-0000-000019000000}"/>
    <cellStyle name="40% - Énfasis3 3" xfId="171" xr:uid="{00000000-0005-0000-0000-00001A000000}"/>
    <cellStyle name="40% - Énfasis3 4" xfId="194" xr:uid="{00000000-0005-0000-0000-00001B000000}"/>
    <cellStyle name="40% - Énfasis4" xfId="24" builtinId="43" customBuiltin="1"/>
    <cellStyle name="40% - Énfasis4 2" xfId="42" xr:uid="{00000000-0005-0000-0000-00001D000000}"/>
    <cellStyle name="40% - Énfasis4 3" xfId="172" xr:uid="{00000000-0005-0000-0000-00001E000000}"/>
    <cellStyle name="40% - Énfasis5" xfId="27" builtinId="47" customBuiltin="1"/>
    <cellStyle name="40% - Énfasis5 2" xfId="43" xr:uid="{00000000-0005-0000-0000-000020000000}"/>
    <cellStyle name="40% - Énfasis5 3" xfId="173" xr:uid="{00000000-0005-0000-0000-000021000000}"/>
    <cellStyle name="40% - Énfasis6" xfId="30" builtinId="51" customBuiltin="1"/>
    <cellStyle name="40% - Énfasis6 2" xfId="44" xr:uid="{00000000-0005-0000-0000-000023000000}"/>
    <cellStyle name="40% - Énfasis6 3" xfId="174" xr:uid="{00000000-0005-0000-0000-000024000000}"/>
    <cellStyle name="60% - Énfasis1 2" xfId="45" xr:uid="{00000000-0005-0000-0000-000025000000}"/>
    <cellStyle name="60% - Énfasis1 3" xfId="115" xr:uid="{00000000-0005-0000-0000-000026000000}"/>
    <cellStyle name="60% - Énfasis1 3 2" xfId="175" xr:uid="{00000000-0005-0000-0000-000027000000}"/>
    <cellStyle name="60% - Énfasis2 2" xfId="46" xr:uid="{00000000-0005-0000-0000-000028000000}"/>
    <cellStyle name="60% - Énfasis2 3" xfId="116" xr:uid="{00000000-0005-0000-0000-000029000000}"/>
    <cellStyle name="60% - Énfasis2 3 2" xfId="176" xr:uid="{00000000-0005-0000-0000-00002A000000}"/>
    <cellStyle name="60% - Énfasis3 2" xfId="47" xr:uid="{00000000-0005-0000-0000-00002B000000}"/>
    <cellStyle name="60% - Énfasis3 3" xfId="117" xr:uid="{00000000-0005-0000-0000-00002C000000}"/>
    <cellStyle name="60% - Énfasis3 3 2" xfId="177" xr:uid="{00000000-0005-0000-0000-00002D000000}"/>
    <cellStyle name="60% - Énfasis4 2" xfId="48" xr:uid="{00000000-0005-0000-0000-00002E000000}"/>
    <cellStyle name="60% - Énfasis4 3" xfId="118" xr:uid="{00000000-0005-0000-0000-00002F000000}"/>
    <cellStyle name="60% - Énfasis4 3 2" xfId="178" xr:uid="{00000000-0005-0000-0000-000030000000}"/>
    <cellStyle name="60% - Énfasis5 2" xfId="49" xr:uid="{00000000-0005-0000-0000-000031000000}"/>
    <cellStyle name="60% - Énfasis5 3" xfId="119" xr:uid="{00000000-0005-0000-0000-000032000000}"/>
    <cellStyle name="60% - Énfasis5 3 2" xfId="179" xr:uid="{00000000-0005-0000-0000-000033000000}"/>
    <cellStyle name="60% - Énfasis6 2" xfId="50" xr:uid="{00000000-0005-0000-0000-000034000000}"/>
    <cellStyle name="60% - Énfasis6 3" xfId="120" xr:uid="{00000000-0005-0000-0000-000035000000}"/>
    <cellStyle name="60% - Énfasis6 3 2" xfId="180" xr:uid="{00000000-0005-0000-0000-000036000000}"/>
    <cellStyle name="Buena 2" xfId="51" xr:uid="{00000000-0005-0000-0000-000037000000}"/>
    <cellStyle name="Cálculo" xfId="7" builtinId="22" customBuiltin="1"/>
    <cellStyle name="Cálculo 2" xfId="52" xr:uid="{00000000-0005-0000-0000-000039000000}"/>
    <cellStyle name="Celda de comprobación" xfId="9" builtinId="23" customBuiltin="1"/>
    <cellStyle name="Celda de comprobación 2" xfId="53" xr:uid="{00000000-0005-0000-0000-00003B000000}"/>
    <cellStyle name="Celda vinculada" xfId="8" builtinId="24" customBuiltin="1"/>
    <cellStyle name="Celda vinculada 2" xfId="54" xr:uid="{00000000-0005-0000-0000-00003D000000}"/>
    <cellStyle name="Encabezado 4" xfId="3" builtinId="19" customBuiltin="1"/>
    <cellStyle name="Encabezado 4 2" xfId="55" xr:uid="{00000000-0005-0000-0000-00003F000000}"/>
    <cellStyle name="Énfasis1" xfId="13" builtinId="29" customBuiltin="1"/>
    <cellStyle name="Énfasis1 2" xfId="56" xr:uid="{00000000-0005-0000-0000-000041000000}"/>
    <cellStyle name="Énfasis2" xfId="16" builtinId="33" customBuiltin="1"/>
    <cellStyle name="Énfasis2 2" xfId="57" xr:uid="{00000000-0005-0000-0000-000043000000}"/>
    <cellStyle name="Énfasis3" xfId="19" builtinId="37" customBuiltin="1"/>
    <cellStyle name="Énfasis3 2" xfId="58" xr:uid="{00000000-0005-0000-0000-000045000000}"/>
    <cellStyle name="Énfasis4" xfId="22" builtinId="41" customBuiltin="1"/>
    <cellStyle name="Énfasis4 2" xfId="59" xr:uid="{00000000-0005-0000-0000-000047000000}"/>
    <cellStyle name="Énfasis5" xfId="25" builtinId="45" customBuiltin="1"/>
    <cellStyle name="Énfasis5 2" xfId="60" xr:uid="{00000000-0005-0000-0000-000049000000}"/>
    <cellStyle name="Énfasis6" xfId="28" builtinId="49" customBuiltin="1"/>
    <cellStyle name="Énfasis6 2" xfId="61" xr:uid="{00000000-0005-0000-0000-00004B000000}"/>
    <cellStyle name="Entrada" xfId="5" builtinId="20" customBuiltin="1"/>
    <cellStyle name="Entrada 2" xfId="62" xr:uid="{00000000-0005-0000-0000-00004D000000}"/>
    <cellStyle name="Euro" xfId="63" xr:uid="{00000000-0005-0000-0000-00004E000000}"/>
    <cellStyle name="Hipervínculo 2" xfId="121" xr:uid="{00000000-0005-0000-0000-00004F000000}"/>
    <cellStyle name="Hipervínculo 3" xfId="122" xr:uid="{00000000-0005-0000-0000-000050000000}"/>
    <cellStyle name="Incorrecto" xfId="4" builtinId="27" customBuiltin="1"/>
    <cellStyle name="Incorrecto 2" xfId="64" xr:uid="{00000000-0005-0000-0000-000052000000}"/>
    <cellStyle name="Millares 2" xfId="65" xr:uid="{00000000-0005-0000-0000-000053000000}"/>
    <cellStyle name="Millares 2 2" xfId="123" xr:uid="{00000000-0005-0000-0000-000054000000}"/>
    <cellStyle name="mio" xfId="124" xr:uid="{00000000-0005-0000-0000-000055000000}"/>
    <cellStyle name="Neutral 2" xfId="66" xr:uid="{00000000-0005-0000-0000-000056000000}"/>
    <cellStyle name="Neutral 3" xfId="125" xr:uid="{00000000-0005-0000-0000-000057000000}"/>
    <cellStyle name="Normal" xfId="0" builtinId="0"/>
    <cellStyle name="Normal 10" xfId="67" xr:uid="{00000000-0005-0000-0000-000059000000}"/>
    <cellStyle name="Normal 10 2" xfId="126" xr:uid="{00000000-0005-0000-0000-00005A000000}"/>
    <cellStyle name="Normal 10 3" xfId="181" xr:uid="{00000000-0005-0000-0000-00005B000000}"/>
    <cellStyle name="Normal 11" xfId="68" xr:uid="{00000000-0005-0000-0000-00005C000000}"/>
    <cellStyle name="Normal 11 2" xfId="127" xr:uid="{00000000-0005-0000-0000-00005D000000}"/>
    <cellStyle name="Normal 12" xfId="69" xr:uid="{00000000-0005-0000-0000-00005E000000}"/>
    <cellStyle name="Normal 12 2" xfId="128" xr:uid="{00000000-0005-0000-0000-00005F000000}"/>
    <cellStyle name="Normal 13" xfId="70" xr:uid="{00000000-0005-0000-0000-000060000000}"/>
    <cellStyle name="Normal 13 2" xfId="129" xr:uid="{00000000-0005-0000-0000-000061000000}"/>
    <cellStyle name="Normal 14" xfId="71" xr:uid="{00000000-0005-0000-0000-000062000000}"/>
    <cellStyle name="Normal 14 2" xfId="130" xr:uid="{00000000-0005-0000-0000-000063000000}"/>
    <cellStyle name="Normal 15" xfId="72" xr:uid="{00000000-0005-0000-0000-000064000000}"/>
    <cellStyle name="Normal 15 2" xfId="131" xr:uid="{00000000-0005-0000-0000-000065000000}"/>
    <cellStyle name="Normal 16" xfId="73" xr:uid="{00000000-0005-0000-0000-000066000000}"/>
    <cellStyle name="Normal 16 2" xfId="132" xr:uid="{00000000-0005-0000-0000-000067000000}"/>
    <cellStyle name="Normal 16 3" xfId="182" xr:uid="{00000000-0005-0000-0000-000068000000}"/>
    <cellStyle name="Normal 17" xfId="74" xr:uid="{00000000-0005-0000-0000-000069000000}"/>
    <cellStyle name="Normal 17 19" xfId="134" xr:uid="{00000000-0005-0000-0000-00006A000000}"/>
    <cellStyle name="Normal 17 2" xfId="133" xr:uid="{00000000-0005-0000-0000-00006B000000}"/>
    <cellStyle name="Normal 18" xfId="75" xr:uid="{00000000-0005-0000-0000-00006C000000}"/>
    <cellStyle name="Normal 18 2" xfId="135" xr:uid="{00000000-0005-0000-0000-00006D000000}"/>
    <cellStyle name="Normal 18 67" xfId="136" xr:uid="{00000000-0005-0000-0000-00006E000000}"/>
    <cellStyle name="Normal 19" xfId="76" xr:uid="{00000000-0005-0000-0000-00006F000000}"/>
    <cellStyle name="Normal 2" xfId="77" xr:uid="{00000000-0005-0000-0000-000070000000}"/>
    <cellStyle name="Normal 2 10" xfId="78" xr:uid="{00000000-0005-0000-0000-000071000000}"/>
    <cellStyle name="Normal 2 10 2" xfId="138" xr:uid="{00000000-0005-0000-0000-000072000000}"/>
    <cellStyle name="Normal 2 11" xfId="79" xr:uid="{00000000-0005-0000-0000-000073000000}"/>
    <cellStyle name="Normal 2 12" xfId="80" xr:uid="{00000000-0005-0000-0000-000074000000}"/>
    <cellStyle name="Normal 2 13" xfId="81" xr:uid="{00000000-0005-0000-0000-000075000000}"/>
    <cellStyle name="Normal 2 14" xfId="139" xr:uid="{00000000-0005-0000-0000-000076000000}"/>
    <cellStyle name="Normal 2 15" xfId="137" xr:uid="{00000000-0005-0000-0000-000077000000}"/>
    <cellStyle name="Normal 2 16" xfId="191" xr:uid="{00000000-0005-0000-0000-000078000000}"/>
    <cellStyle name="Normal 2 2" xfId="82" xr:uid="{00000000-0005-0000-0000-000079000000}"/>
    <cellStyle name="Normal 2 2 2" xfId="140" xr:uid="{00000000-0005-0000-0000-00007A000000}"/>
    <cellStyle name="Normal 2 2 2 2" xfId="141" xr:uid="{00000000-0005-0000-0000-00007B000000}"/>
    <cellStyle name="Normal 2 2 2 2 2" xfId="183" xr:uid="{00000000-0005-0000-0000-00007C000000}"/>
    <cellStyle name="Normal 2 2 3" xfId="189" xr:uid="{00000000-0005-0000-0000-00007D000000}"/>
    <cellStyle name="Normal 2 3" xfId="83" xr:uid="{00000000-0005-0000-0000-00007E000000}"/>
    <cellStyle name="Normal 2 3 2" xfId="142" xr:uid="{00000000-0005-0000-0000-00007F000000}"/>
    <cellStyle name="Normal 2 3 2 2" xfId="193" xr:uid="{00000000-0005-0000-0000-000080000000}"/>
    <cellStyle name="Normal 2 3 3" xfId="184" xr:uid="{00000000-0005-0000-0000-000081000000}"/>
    <cellStyle name="Normal 2 4" xfId="84" xr:uid="{00000000-0005-0000-0000-000082000000}"/>
    <cellStyle name="Normal 2 5" xfId="85" xr:uid="{00000000-0005-0000-0000-000083000000}"/>
    <cellStyle name="Normal 2 6" xfId="86" xr:uid="{00000000-0005-0000-0000-000084000000}"/>
    <cellStyle name="Normal 2 7" xfId="87" xr:uid="{00000000-0005-0000-0000-000085000000}"/>
    <cellStyle name="Normal 2 8" xfId="88" xr:uid="{00000000-0005-0000-0000-000086000000}"/>
    <cellStyle name="Normal 2 9" xfId="89" xr:uid="{00000000-0005-0000-0000-000087000000}"/>
    <cellStyle name="Normal 20" xfId="90" xr:uid="{00000000-0005-0000-0000-000088000000}"/>
    <cellStyle name="Normal 21" xfId="91" xr:uid="{00000000-0005-0000-0000-000089000000}"/>
    <cellStyle name="Normal 22" xfId="92" xr:uid="{00000000-0005-0000-0000-00008A000000}"/>
    <cellStyle name="Normal 23" xfId="93" xr:uid="{00000000-0005-0000-0000-00008B000000}"/>
    <cellStyle name="Normal 24" xfId="94" xr:uid="{00000000-0005-0000-0000-00008C000000}"/>
    <cellStyle name="Normal 25" xfId="95" xr:uid="{00000000-0005-0000-0000-00008D000000}"/>
    <cellStyle name="Normal 26" xfId="96" xr:uid="{00000000-0005-0000-0000-00008E000000}"/>
    <cellStyle name="Normal 27" xfId="97" xr:uid="{00000000-0005-0000-0000-00008F000000}"/>
    <cellStyle name="Normal 28" xfId="98" xr:uid="{00000000-0005-0000-0000-000090000000}"/>
    <cellStyle name="Normal 29" xfId="32" xr:uid="{00000000-0005-0000-0000-000091000000}"/>
    <cellStyle name="Normal 3" xfId="99" xr:uid="{00000000-0005-0000-0000-000092000000}"/>
    <cellStyle name="Normal 3 10" xfId="144" xr:uid="{00000000-0005-0000-0000-000093000000}"/>
    <cellStyle name="Normal 3 10 2" xfId="185" xr:uid="{00000000-0005-0000-0000-000094000000}"/>
    <cellStyle name="Normal 3 2" xfId="143" xr:uid="{00000000-0005-0000-0000-000095000000}"/>
    <cellStyle name="Normal 3 2 2 5" xfId="145" xr:uid="{00000000-0005-0000-0000-000096000000}"/>
    <cellStyle name="Normal 3 3" xfId="197" xr:uid="{00000000-0005-0000-0000-000097000000}"/>
    <cellStyle name="Normal 30" xfId="31" xr:uid="{00000000-0005-0000-0000-000098000000}"/>
    <cellStyle name="Normal 31" xfId="162" xr:uid="{00000000-0005-0000-0000-000099000000}"/>
    <cellStyle name="Normal 32" xfId="188" xr:uid="{00000000-0005-0000-0000-00009A000000}"/>
    <cellStyle name="Normal 33" xfId="198" xr:uid="{00000000-0005-0000-0000-00009B000000}"/>
    <cellStyle name="Normal 4" xfId="100" xr:uid="{00000000-0005-0000-0000-00009C000000}"/>
    <cellStyle name="Normal 4 2" xfId="146" xr:uid="{00000000-0005-0000-0000-00009D000000}"/>
    <cellStyle name="Normal 5" xfId="101" xr:uid="{00000000-0005-0000-0000-00009E000000}"/>
    <cellStyle name="Normal 5 2" xfId="147" xr:uid="{00000000-0005-0000-0000-00009F000000}"/>
    <cellStyle name="Normal 5 3" xfId="195" xr:uid="{00000000-0005-0000-0000-0000A0000000}"/>
    <cellStyle name="Normal 5 4" xfId="196" xr:uid="{00000000-0005-0000-0000-0000A1000000}"/>
    <cellStyle name="Normal 6" xfId="102" xr:uid="{00000000-0005-0000-0000-0000A2000000}"/>
    <cellStyle name="Normal 6 2" xfId="149" xr:uid="{00000000-0005-0000-0000-0000A3000000}"/>
    <cellStyle name="Normal 6 3" xfId="148" xr:uid="{00000000-0005-0000-0000-0000A4000000}"/>
    <cellStyle name="Normal 7" xfId="103" xr:uid="{00000000-0005-0000-0000-0000A5000000}"/>
    <cellStyle name="Normal 7 2" xfId="151" xr:uid="{00000000-0005-0000-0000-0000A6000000}"/>
    <cellStyle name="Normal 7 3" xfId="152" xr:uid="{00000000-0005-0000-0000-0000A7000000}"/>
    <cellStyle name="Normal 7 4" xfId="150" xr:uid="{00000000-0005-0000-0000-0000A8000000}"/>
    <cellStyle name="Normal 8" xfId="104" xr:uid="{00000000-0005-0000-0000-0000A9000000}"/>
    <cellStyle name="Normal 8 2" xfId="154" xr:uid="{00000000-0005-0000-0000-0000AA000000}"/>
    <cellStyle name="Normal 8 3" xfId="153" xr:uid="{00000000-0005-0000-0000-0000AB000000}"/>
    <cellStyle name="Normal 9" xfId="105" xr:uid="{00000000-0005-0000-0000-0000AC000000}"/>
    <cellStyle name="Normal 9 2" xfId="155" xr:uid="{00000000-0005-0000-0000-0000AD000000}"/>
    <cellStyle name="Normal_Cierre 2005 y 2006 a marzo 2008" xfId="190" xr:uid="{00000000-0005-0000-0000-0000AE000000}"/>
    <cellStyle name="Normal_eah13Tabulados basicos_Sin CV" xfId="192" xr:uid="{00000000-0005-0000-0000-0000AF000000}"/>
    <cellStyle name="Notas 2" xfId="106" xr:uid="{00000000-0005-0000-0000-0000B0000000}"/>
    <cellStyle name="Notas 3" xfId="156" xr:uid="{00000000-0005-0000-0000-0000B1000000}"/>
    <cellStyle name="Notas 3 2" xfId="186" xr:uid="{00000000-0005-0000-0000-0000B2000000}"/>
    <cellStyle name="Pato" xfId="157" xr:uid="{00000000-0005-0000-0000-0000B3000000}"/>
    <cellStyle name="Porcentaje 2" xfId="158" xr:uid="{00000000-0005-0000-0000-0000B4000000}"/>
    <cellStyle name="Porcentaje 2 2" xfId="187" xr:uid="{00000000-0005-0000-0000-0000B5000000}"/>
    <cellStyle name="Salida" xfId="6" builtinId="21" customBuiltin="1"/>
    <cellStyle name="Salida 2" xfId="107" xr:uid="{00000000-0005-0000-0000-0000B7000000}"/>
    <cellStyle name="tabla1" xfId="159" xr:uid="{00000000-0005-0000-0000-0000B8000000}"/>
    <cellStyle name="tabla2" xfId="160" xr:uid="{00000000-0005-0000-0000-0000B9000000}"/>
    <cellStyle name="Texto de advertencia" xfId="10" builtinId="11" customBuiltin="1"/>
    <cellStyle name="Texto de advertencia 2" xfId="108" xr:uid="{00000000-0005-0000-0000-0000BB000000}"/>
    <cellStyle name="Texto explicativo" xfId="11" builtinId="53" customBuiltin="1"/>
    <cellStyle name="Texto explicativo 2" xfId="109" xr:uid="{00000000-0005-0000-0000-0000BD000000}"/>
    <cellStyle name="Título 1 2" xfId="111" xr:uid="{00000000-0005-0000-0000-0000BE000000}"/>
    <cellStyle name="Título 2" xfId="1" builtinId="17" customBuiltin="1"/>
    <cellStyle name="Título 2 2" xfId="112" xr:uid="{00000000-0005-0000-0000-0000C0000000}"/>
    <cellStyle name="Título 3" xfId="2" builtinId="18" customBuiltin="1"/>
    <cellStyle name="Título 3 2" xfId="113" xr:uid="{00000000-0005-0000-0000-0000C2000000}"/>
    <cellStyle name="Título 4" xfId="110" xr:uid="{00000000-0005-0000-0000-0000C3000000}"/>
    <cellStyle name="Título 5" xfId="161" xr:uid="{00000000-0005-0000-0000-0000C4000000}"/>
    <cellStyle name="Total" xfId="12" builtinId="25" customBuiltin="1"/>
    <cellStyle name="Total 2" xfId="114" xr:uid="{00000000-0005-0000-0000-0000C6000000}"/>
  </cellStyles>
  <dxfs count="0"/>
  <tableStyles count="0" defaultTableStyle="TableStyleMedium2" defaultPivotStyle="PivotStyleLight16"/>
  <colors>
    <mruColors>
      <color rgb="FFF7CAAC"/>
      <color rgb="FFF2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993"/>
  <sheetViews>
    <sheetView tabSelected="1" zoomScaleNormal="100" workbookViewId="0">
      <selection activeCell="A4" sqref="A4:A14"/>
    </sheetView>
  </sheetViews>
  <sheetFormatPr baseColWidth="10" defaultColWidth="14.42578125" defaultRowHeight="15" customHeight="1"/>
  <cols>
    <col min="1" max="1" width="13.42578125" style="2" customWidth="1"/>
    <col min="2" max="2" width="53" style="2" customWidth="1"/>
    <col min="3" max="3" width="9" style="225" hidden="1" customWidth="1"/>
    <col min="4" max="4" width="11.42578125" style="2" customWidth="1"/>
    <col min="5" max="19" width="8.7109375" style="2" customWidth="1"/>
    <col min="20" max="25" width="10.7109375" style="2" customWidth="1"/>
    <col min="26" max="16384" width="14.42578125" style="2"/>
  </cols>
  <sheetData>
    <row r="1" spans="1:23" ht="18.75">
      <c r="A1" s="1" t="s">
        <v>230</v>
      </c>
    </row>
    <row r="2" spans="1:23" ht="15.75" thickBot="1">
      <c r="U2" s="69"/>
    </row>
    <row r="3" spans="1:23" ht="16.5" thickBot="1">
      <c r="A3" s="3"/>
      <c r="B3" s="4" t="s">
        <v>0</v>
      </c>
      <c r="C3" s="4" t="s">
        <v>225</v>
      </c>
      <c r="D3" s="3" t="s">
        <v>1</v>
      </c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  <c r="L3" s="5">
        <v>8</v>
      </c>
      <c r="M3" s="5">
        <v>9</v>
      </c>
      <c r="N3" s="5">
        <v>10</v>
      </c>
      <c r="O3" s="5">
        <v>11</v>
      </c>
      <c r="P3" s="5">
        <v>12</v>
      </c>
      <c r="Q3" s="5">
        <v>13</v>
      </c>
      <c r="R3" s="5">
        <v>14</v>
      </c>
      <c r="S3" s="5">
        <v>15</v>
      </c>
      <c r="U3" s="70"/>
      <c r="V3" s="30"/>
      <c r="W3" s="31"/>
    </row>
    <row r="4" spans="1:23" ht="15" customHeight="1">
      <c r="A4" s="317" t="s">
        <v>2</v>
      </c>
      <c r="B4" s="6" t="s">
        <v>59</v>
      </c>
      <c r="C4" s="6"/>
      <c r="D4" s="7">
        <v>3085483</v>
      </c>
      <c r="E4" s="274">
        <v>258922</v>
      </c>
      <c r="F4" s="274">
        <v>149345</v>
      </c>
      <c r="G4" s="274">
        <v>193790</v>
      </c>
      <c r="H4" s="274">
        <v>241096</v>
      </c>
      <c r="I4" s="274">
        <v>187991</v>
      </c>
      <c r="J4" s="274">
        <v>185964</v>
      </c>
      <c r="K4" s="274">
        <v>242828</v>
      </c>
      <c r="L4" s="274">
        <v>230623</v>
      </c>
      <c r="M4" s="274">
        <v>171839</v>
      </c>
      <c r="N4" s="274">
        <v>170859</v>
      </c>
      <c r="O4" s="274">
        <v>190195</v>
      </c>
      <c r="P4" s="274">
        <v>215442</v>
      </c>
      <c r="Q4" s="274">
        <v>236723</v>
      </c>
      <c r="R4" s="274">
        <v>227315</v>
      </c>
      <c r="S4" s="274">
        <v>182551</v>
      </c>
      <c r="U4" s="70"/>
      <c r="V4" s="30"/>
      <c r="W4" s="31"/>
    </row>
    <row r="5" spans="1:23" ht="15" customHeight="1">
      <c r="A5" s="403"/>
      <c r="B5" s="8" t="s">
        <v>60</v>
      </c>
      <c r="C5" s="11"/>
      <c r="D5" s="9">
        <v>205.9</v>
      </c>
      <c r="E5" s="275">
        <v>17.899999999999999</v>
      </c>
      <c r="F5" s="275">
        <v>6.3</v>
      </c>
      <c r="G5" s="275">
        <v>6.4</v>
      </c>
      <c r="H5" s="275">
        <v>22.7</v>
      </c>
      <c r="I5" s="275">
        <v>6.7</v>
      </c>
      <c r="J5" s="275">
        <v>6.9</v>
      </c>
      <c r="K5" s="275">
        <v>12.4</v>
      </c>
      <c r="L5" s="275">
        <v>22.5</v>
      </c>
      <c r="M5" s="275">
        <v>16.600000000000001</v>
      </c>
      <c r="N5" s="275">
        <v>12.6</v>
      </c>
      <c r="O5" s="275">
        <v>14.1</v>
      </c>
      <c r="P5" s="275">
        <v>15.7</v>
      </c>
      <c r="Q5" s="275">
        <v>15</v>
      </c>
      <c r="R5" s="275">
        <v>15.9</v>
      </c>
      <c r="S5" s="275">
        <v>14.3</v>
      </c>
      <c r="U5" s="70"/>
      <c r="V5" s="30"/>
      <c r="W5" s="31"/>
    </row>
    <row r="6" spans="1:23" ht="15" customHeight="1">
      <c r="A6" s="403"/>
      <c r="B6" s="8" t="s">
        <v>231</v>
      </c>
      <c r="C6" s="8"/>
      <c r="D6" s="10">
        <v>14985.347255949489</v>
      </c>
      <c r="E6" s="276">
        <v>14464.916201117319</v>
      </c>
      <c r="F6" s="276">
        <v>23705.555555555555</v>
      </c>
      <c r="G6" s="276">
        <v>30279.6875</v>
      </c>
      <c r="H6" s="276">
        <v>10620.969162995594</v>
      </c>
      <c r="I6" s="276">
        <v>28058.358208955222</v>
      </c>
      <c r="J6" s="276">
        <v>26951.304347826084</v>
      </c>
      <c r="K6" s="276">
        <v>19582.903225806451</v>
      </c>
      <c r="L6" s="276">
        <v>10249.911111111111</v>
      </c>
      <c r="M6" s="276">
        <v>10351.746987951807</v>
      </c>
      <c r="N6" s="276">
        <v>13560.238095238095</v>
      </c>
      <c r="O6" s="276">
        <v>13489.007092198583</v>
      </c>
      <c r="P6" s="276">
        <v>13722.420382165606</v>
      </c>
      <c r="Q6" s="276">
        <v>15781.533333333333</v>
      </c>
      <c r="R6" s="276">
        <v>14296.540880503144</v>
      </c>
      <c r="S6" s="276">
        <v>12765.804195804196</v>
      </c>
      <c r="U6" s="70"/>
      <c r="V6" s="30"/>
      <c r="W6" s="31"/>
    </row>
    <row r="7" spans="1:23" ht="15" customHeight="1">
      <c r="A7" s="403"/>
      <c r="B7" s="11" t="s">
        <v>237</v>
      </c>
      <c r="C7" s="11"/>
      <c r="D7" s="9">
        <v>100</v>
      </c>
      <c r="E7" s="277">
        <v>8.3916197237191064</v>
      </c>
      <c r="F7" s="277">
        <v>4.8402470537027753</v>
      </c>
      <c r="G7" s="277">
        <v>6.2807022433764832</v>
      </c>
      <c r="H7" s="277">
        <v>7.8138819756906788</v>
      </c>
      <c r="I7" s="277">
        <v>6.092757600673866</v>
      </c>
      <c r="J7" s="277">
        <v>6.0270628617950583</v>
      </c>
      <c r="K7" s="277">
        <v>7.8700158127592985</v>
      </c>
      <c r="L7" s="277">
        <v>7.474453756510731</v>
      </c>
      <c r="M7" s="277">
        <v>5.5692739191886647</v>
      </c>
      <c r="N7" s="277">
        <v>5.537512279276859</v>
      </c>
      <c r="O7" s="277">
        <v>6.1641888806387852</v>
      </c>
      <c r="P7" s="277">
        <v>6.9824400264075352</v>
      </c>
      <c r="Q7" s="277">
        <v>7.6721537600434031</v>
      </c>
      <c r="R7" s="277">
        <v>7.3672420168900619</v>
      </c>
      <c r="S7" s="277">
        <v>5.9164480893266953</v>
      </c>
      <c r="U7" s="70"/>
      <c r="V7" s="30"/>
      <c r="W7" s="31"/>
    </row>
    <row r="8" spans="1:23" ht="15" customHeight="1">
      <c r="A8" s="403"/>
      <c r="B8" s="8" t="s">
        <v>238</v>
      </c>
      <c r="C8" s="8"/>
      <c r="D8" s="12">
        <v>100</v>
      </c>
      <c r="E8" s="24">
        <v>8.6935405536668267</v>
      </c>
      <c r="F8" s="24">
        <v>3.0597377367654199</v>
      </c>
      <c r="G8" s="24">
        <v>3.1083050024283634</v>
      </c>
      <c r="H8" s="24">
        <v>11.024769305488102</v>
      </c>
      <c r="I8" s="24">
        <v>3.2540067994171933</v>
      </c>
      <c r="J8" s="24">
        <v>3.3511413307430793</v>
      </c>
      <c r="K8" s="24">
        <v>6.0223409422049539</v>
      </c>
      <c r="L8" s="24">
        <v>10.927634774162215</v>
      </c>
      <c r="M8" s="24">
        <v>8.062166100048568</v>
      </c>
      <c r="N8" s="24">
        <v>6.1194754735308399</v>
      </c>
      <c r="O8" s="24">
        <v>6.8479844584749872</v>
      </c>
      <c r="P8" s="24">
        <v>7.6250607090820779</v>
      </c>
      <c r="Q8" s="24">
        <v>7.2850898494414755</v>
      </c>
      <c r="R8" s="24">
        <v>7.7221952404079657</v>
      </c>
      <c r="S8" s="24">
        <v>6.9451189898008749</v>
      </c>
      <c r="U8" s="70"/>
      <c r="V8" s="30"/>
      <c r="W8" s="31"/>
    </row>
    <row r="9" spans="1:23" ht="15" customHeight="1">
      <c r="A9" s="403"/>
      <c r="B9" s="11" t="s">
        <v>9</v>
      </c>
      <c r="C9" s="11"/>
      <c r="D9" s="12">
        <v>89.202835143366784</v>
      </c>
      <c r="E9" s="24">
        <v>101.24271391932851</v>
      </c>
      <c r="F9" s="24">
        <v>80.450201176854392</v>
      </c>
      <c r="G9" s="24">
        <v>90.051986267778332</v>
      </c>
      <c r="H9" s="24">
        <v>92.737184559922625</v>
      </c>
      <c r="I9" s="24">
        <v>85.782903904883327</v>
      </c>
      <c r="J9" s="24">
        <v>84.766172218855246</v>
      </c>
      <c r="K9" s="24">
        <v>89.869429241595</v>
      </c>
      <c r="L9" s="24">
        <v>93.495109798855879</v>
      </c>
      <c r="M9" s="24">
        <v>94.393601737576219</v>
      </c>
      <c r="N9" s="24">
        <v>88.751781354602798</v>
      </c>
      <c r="O9" s="24">
        <v>89.574465964254742</v>
      </c>
      <c r="P9" s="24">
        <v>88.406037920660467</v>
      </c>
      <c r="Q9" s="24">
        <v>84.406742693338316</v>
      </c>
      <c r="R9" s="24">
        <v>82.816910469726338</v>
      </c>
      <c r="S9" s="24">
        <v>88.045863337144979</v>
      </c>
      <c r="U9" s="273" t="s">
        <v>228</v>
      </c>
      <c r="V9" s="30"/>
      <c r="W9" s="31"/>
    </row>
    <row r="10" spans="1:23" ht="15" customHeight="1">
      <c r="A10" s="403"/>
      <c r="B10" s="13" t="s">
        <v>10</v>
      </c>
      <c r="C10" s="13"/>
      <c r="D10" s="29">
        <v>38.9</v>
      </c>
      <c r="E10" s="278">
        <v>37.799999999999997</v>
      </c>
      <c r="F10" s="278">
        <v>42.5</v>
      </c>
      <c r="G10" s="278">
        <v>39.200000000000003</v>
      </c>
      <c r="H10" s="278">
        <v>35</v>
      </c>
      <c r="I10" s="278">
        <v>40.299999999999997</v>
      </c>
      <c r="J10" s="278">
        <v>41.3</v>
      </c>
      <c r="K10" s="278">
        <v>37.700000000000003</v>
      </c>
      <c r="L10" s="278">
        <v>31.8</v>
      </c>
      <c r="M10" s="278">
        <v>38.4</v>
      </c>
      <c r="N10" s="278">
        <v>39.6</v>
      </c>
      <c r="O10" s="278">
        <v>40.700000000000003</v>
      </c>
      <c r="P10" s="278">
        <v>40.200000000000003</v>
      </c>
      <c r="Q10" s="278">
        <v>41.3</v>
      </c>
      <c r="R10" s="278">
        <v>41.1</v>
      </c>
      <c r="S10" s="278">
        <v>39.799999999999997</v>
      </c>
      <c r="U10" s="70"/>
      <c r="V10" s="30"/>
      <c r="W10" s="31"/>
    </row>
    <row r="11" spans="1:23" ht="15" customHeight="1">
      <c r="A11" s="403"/>
      <c r="B11" s="14" t="s">
        <v>11</v>
      </c>
      <c r="C11" s="322">
        <v>1</v>
      </c>
      <c r="D11" s="9">
        <v>18.973039508003755</v>
      </c>
      <c r="E11" s="277">
        <v>18.22630040279757</v>
      </c>
      <c r="F11" s="277">
        <v>11.426486146264379</v>
      </c>
      <c r="G11" s="277">
        <v>17.448053757780325</v>
      </c>
      <c r="H11" s="277">
        <v>24.315693430656935</v>
      </c>
      <c r="I11" s="277">
        <v>17.243598950935485</v>
      </c>
      <c r="J11" s="277">
        <v>17.149632465625992</v>
      </c>
      <c r="K11" s="277">
        <v>21.21411776332857</v>
      </c>
      <c r="L11" s="277">
        <v>28.912654271483131</v>
      </c>
      <c r="M11" s="277">
        <v>19.668649107901444</v>
      </c>
      <c r="N11" s="277">
        <v>19.818564906941354</v>
      </c>
      <c r="O11" s="277">
        <v>19.472823543639546</v>
      </c>
      <c r="P11" s="277">
        <v>18.429102589692292</v>
      </c>
      <c r="Q11" s="277">
        <v>17.188912450260631</v>
      </c>
      <c r="R11" s="277">
        <v>13.750434388622757</v>
      </c>
      <c r="S11" s="277">
        <v>16.357142074526948</v>
      </c>
      <c r="U11" s="70"/>
      <c r="V11" s="30"/>
      <c r="W11" s="31"/>
    </row>
    <row r="12" spans="1:23" ht="15" customHeight="1">
      <c r="A12" s="403"/>
      <c r="B12" s="8" t="s">
        <v>12</v>
      </c>
      <c r="C12" s="323"/>
      <c r="D12" s="12">
        <v>63.99444896731606</v>
      </c>
      <c r="E12" s="24">
        <v>66.881775244362572</v>
      </c>
      <c r="F12" s="24">
        <v>67.5</v>
      </c>
      <c r="G12" s="24">
        <v>65.8</v>
      </c>
      <c r="H12" s="24">
        <v>62.268165228931657</v>
      </c>
      <c r="I12" s="24">
        <v>64.677061555403057</v>
      </c>
      <c r="J12" s="24">
        <v>63.672440030327635</v>
      </c>
      <c r="K12" s="24">
        <v>62.453519352009323</v>
      </c>
      <c r="L12" s="24">
        <v>60.291484777679997</v>
      </c>
      <c r="M12" s="24">
        <v>63.2</v>
      </c>
      <c r="N12" s="24">
        <v>61.957743181552146</v>
      </c>
      <c r="O12" s="24">
        <v>61.826766850875217</v>
      </c>
      <c r="P12" s="24">
        <v>63.45976205838528</v>
      </c>
      <c r="Q12" s="24">
        <v>63.067408990681528</v>
      </c>
      <c r="R12" s="24">
        <v>67.099999999999994</v>
      </c>
      <c r="S12" s="24">
        <v>66.5</v>
      </c>
      <c r="U12" s="70"/>
      <c r="V12" s="30"/>
      <c r="W12" s="31"/>
    </row>
    <row r="13" spans="1:23" ht="15" customHeight="1">
      <c r="A13" s="403"/>
      <c r="B13" s="13" t="s">
        <v>61</v>
      </c>
      <c r="C13" s="324"/>
      <c r="D13" s="12">
        <v>17.032511524680189</v>
      </c>
      <c r="E13" s="24">
        <v>14.891924352839858</v>
      </c>
      <c r="F13" s="24">
        <v>21.145527834692594</v>
      </c>
      <c r="G13" s="24">
        <v>16.829756706819847</v>
      </c>
      <c r="H13" s="24">
        <v>13.416141340411414</v>
      </c>
      <c r="I13" s="24">
        <v>18.079339493661458</v>
      </c>
      <c r="J13" s="24">
        <v>19.177927504046373</v>
      </c>
      <c r="K13" s="24">
        <v>16.332362884662107</v>
      </c>
      <c r="L13" s="24">
        <v>10.79586095083687</v>
      </c>
      <c r="M13" s="24">
        <v>17.056947661223681</v>
      </c>
      <c r="N13" s="24">
        <v>18.223691911506496</v>
      </c>
      <c r="O13" s="24">
        <v>18.700409605485245</v>
      </c>
      <c r="P13" s="24">
        <v>18.111135351922425</v>
      </c>
      <c r="Q13" s="24">
        <v>19.743678559057845</v>
      </c>
      <c r="R13" s="24">
        <v>19.050635417079061</v>
      </c>
      <c r="S13" s="24">
        <v>17.067131227470444</v>
      </c>
      <c r="U13" s="70"/>
      <c r="V13" s="30"/>
      <c r="W13" s="31"/>
    </row>
    <row r="14" spans="1:23" ht="15" customHeight="1" thickBot="1">
      <c r="A14" s="404"/>
      <c r="B14" s="15" t="s">
        <v>239</v>
      </c>
      <c r="C14" s="15"/>
      <c r="D14" s="16">
        <v>63.5</v>
      </c>
      <c r="E14" s="279">
        <v>47.4</v>
      </c>
      <c r="F14" s="279">
        <v>46</v>
      </c>
      <c r="G14" s="279">
        <v>50.5</v>
      </c>
      <c r="H14" s="279">
        <v>64.3</v>
      </c>
      <c r="I14" s="279">
        <v>57.7</v>
      </c>
      <c r="J14" s="279">
        <v>69.900000000000006</v>
      </c>
      <c r="K14" s="279">
        <v>67.3</v>
      </c>
      <c r="L14" s="279">
        <v>73.900000000000006</v>
      </c>
      <c r="M14" s="279">
        <v>68.7</v>
      </c>
      <c r="N14" s="279">
        <v>75.2</v>
      </c>
      <c r="O14" s="279">
        <v>75.599999999999994</v>
      </c>
      <c r="P14" s="279">
        <v>65.5</v>
      </c>
      <c r="Q14" s="279">
        <v>67</v>
      </c>
      <c r="R14" s="279">
        <v>55.4</v>
      </c>
      <c r="S14" s="279">
        <v>68.8</v>
      </c>
      <c r="U14" s="70"/>
      <c r="V14" s="30"/>
      <c r="W14" s="31"/>
    </row>
    <row r="15" spans="1:23" ht="15" customHeight="1">
      <c r="A15" s="320" t="s">
        <v>348</v>
      </c>
      <c r="B15" s="19" t="s">
        <v>96</v>
      </c>
      <c r="C15" s="263"/>
      <c r="D15" s="17">
        <v>1.1080050719407561</v>
      </c>
      <c r="E15" s="280">
        <v>1.1290143429793318</v>
      </c>
      <c r="F15" s="280">
        <v>1.2940556710038942</v>
      </c>
      <c r="G15" s="280">
        <v>1.1165486136410294</v>
      </c>
      <c r="H15" s="280">
        <v>1.3014959552490675</v>
      </c>
      <c r="I15" s="280">
        <v>0.88805105524874972</v>
      </c>
      <c r="J15" s="280">
        <v>0.85680462833100512</v>
      </c>
      <c r="K15" s="280">
        <v>1.2346412630525954</v>
      </c>
      <c r="L15" s="280">
        <v>1.3486074504553951</v>
      </c>
      <c r="M15" s="280">
        <v>1.1426919774037945</v>
      </c>
      <c r="N15" s="280">
        <v>0.99330485484295272</v>
      </c>
      <c r="O15" s="280">
        <v>0.93510906902738966</v>
      </c>
      <c r="P15" s="280">
        <v>0.95932768776366129</v>
      </c>
      <c r="Q15" s="280">
        <v>0.98297306906027748</v>
      </c>
      <c r="R15" s="280">
        <v>1.2505784251831848</v>
      </c>
      <c r="S15" s="280">
        <v>1.0137901562621037</v>
      </c>
      <c r="U15" s="70"/>
      <c r="V15" s="30"/>
      <c r="W15" s="31"/>
    </row>
    <row r="16" spans="1:23" ht="15" customHeight="1">
      <c r="A16" s="398"/>
      <c r="B16" s="19" t="s">
        <v>97</v>
      </c>
      <c r="C16" s="19"/>
      <c r="D16" s="18">
        <v>5.2040051767590763</v>
      </c>
      <c r="E16" s="281">
        <v>5.6302783859868626</v>
      </c>
      <c r="F16" s="281">
        <v>4.230317273795535</v>
      </c>
      <c r="G16" s="281">
        <v>8.1538783190466226</v>
      </c>
      <c r="H16" s="281">
        <v>5.7498057498057502</v>
      </c>
      <c r="I16" s="281">
        <v>4.1917736442232121</v>
      </c>
      <c r="J16" s="281">
        <v>4.1276829939460651</v>
      </c>
      <c r="K16" s="281">
        <v>6.4324591786244429</v>
      </c>
      <c r="L16" s="281">
        <v>7.1774067717272585</v>
      </c>
      <c r="M16" s="281">
        <v>8.1654872074033751</v>
      </c>
      <c r="N16" s="281">
        <v>5.0928699820251646</v>
      </c>
      <c r="O16" s="281">
        <v>2.7862914460852606</v>
      </c>
      <c r="P16" s="281">
        <v>5.5793991416309012</v>
      </c>
      <c r="Q16" s="281">
        <v>2.204666544185192</v>
      </c>
      <c r="R16" s="281">
        <v>2.7932960893854748</v>
      </c>
      <c r="S16" s="281">
        <v>5.35410075444147</v>
      </c>
      <c r="U16" s="70"/>
      <c r="V16" s="30"/>
      <c r="W16" s="31"/>
    </row>
    <row r="17" spans="1:23" s="34" customFormat="1" ht="15" customHeight="1">
      <c r="A17" s="398"/>
      <c r="B17" s="19" t="s">
        <v>62</v>
      </c>
      <c r="C17" s="19"/>
      <c r="D17" s="33">
        <v>7.7048547719187885</v>
      </c>
      <c r="E17" s="282">
        <v>8.1238853835827882</v>
      </c>
      <c r="F17" s="282">
        <v>9.8374049073181187</v>
      </c>
      <c r="G17" s="282">
        <v>7.6878594810049456</v>
      </c>
      <c r="H17" s="282">
        <v>8.5208996542664668</v>
      </c>
      <c r="I17" s="282">
        <v>6.2264843779103485</v>
      </c>
      <c r="J17" s="282">
        <v>5.9609952925353058</v>
      </c>
      <c r="K17" s="282">
        <v>7.6810865605709715</v>
      </c>
      <c r="L17" s="282">
        <v>9.1935063807622193</v>
      </c>
      <c r="M17" s="282">
        <v>6.4693448550948274</v>
      </c>
      <c r="N17" s="282">
        <v>6.1237273946057345</v>
      </c>
      <c r="O17" s="282">
        <v>5.7003128861777936</v>
      </c>
      <c r="P17" s="282">
        <v>6.7569136461792088</v>
      </c>
      <c r="Q17" s="282">
        <v>7.6315233467145571</v>
      </c>
      <c r="R17" s="282">
        <v>11.343435943467624</v>
      </c>
      <c r="S17" s="282">
        <v>7.1715024544179524</v>
      </c>
      <c r="U17" s="71"/>
      <c r="V17" s="35"/>
      <c r="W17" s="36"/>
    </row>
    <row r="18" spans="1:23" ht="15" customHeight="1">
      <c r="A18" s="398"/>
      <c r="B18" s="19" t="s">
        <v>63</v>
      </c>
      <c r="C18" s="19"/>
      <c r="D18" s="32">
        <v>9.1174114801038986</v>
      </c>
      <c r="E18" s="283">
        <v>7.1760987554981295</v>
      </c>
      <c r="F18" s="283">
        <v>10.520465016607735</v>
      </c>
      <c r="G18" s="283">
        <v>9.7066325213494284</v>
      </c>
      <c r="H18" s="283">
        <v>8.2718719001232692</v>
      </c>
      <c r="I18" s="283">
        <v>9.7920779960299509</v>
      </c>
      <c r="J18" s="283">
        <v>9.7162071284465377</v>
      </c>
      <c r="K18" s="283">
        <v>8.8348978464936501</v>
      </c>
      <c r="L18" s="283">
        <v>6.3286743640941046</v>
      </c>
      <c r="M18" s="283">
        <v>9.9223795077241999</v>
      </c>
      <c r="N18" s="283">
        <v>9.9759383177898382</v>
      </c>
      <c r="O18" s="283">
        <v>10.538216811716142</v>
      </c>
      <c r="P18" s="283">
        <v>9.3528687858453115</v>
      </c>
      <c r="Q18" s="283">
        <v>9.8964715825058089</v>
      </c>
      <c r="R18" s="283">
        <v>8.9365858809863248</v>
      </c>
      <c r="S18" s="283">
        <v>9.6971423562412351</v>
      </c>
      <c r="U18" s="72"/>
      <c r="V18" s="30"/>
      <c r="W18" s="31"/>
    </row>
    <row r="19" spans="1:23" ht="15" customHeight="1">
      <c r="A19" s="398"/>
      <c r="B19" s="20" t="s">
        <v>64</v>
      </c>
      <c r="C19" s="20"/>
      <c r="D19" s="21">
        <v>-1.41255670818511</v>
      </c>
      <c r="E19" s="284">
        <v>0.94778662808465874</v>
      </c>
      <c r="F19" s="284">
        <v>-0.68306010928961669</v>
      </c>
      <c r="G19" s="284">
        <v>-2.0187730403444828</v>
      </c>
      <c r="H19" s="284">
        <v>0.24902775414319755</v>
      </c>
      <c r="I19" s="284">
        <v>-3.5655936181196024</v>
      </c>
      <c r="J19" s="284">
        <v>-3.7552118359112319</v>
      </c>
      <c r="K19" s="284">
        <v>-1.1538112859226786</v>
      </c>
      <c r="L19" s="284">
        <v>2.8648320166681147</v>
      </c>
      <c r="M19" s="284">
        <v>-3.4530346526293725</v>
      </c>
      <c r="N19" s="284">
        <v>-3.8522109231841037</v>
      </c>
      <c r="O19" s="284">
        <v>-4.837903925538348</v>
      </c>
      <c r="P19" s="284">
        <v>-2.5959551396661027</v>
      </c>
      <c r="Q19" s="284">
        <v>-2.2649482357912518</v>
      </c>
      <c r="R19" s="284">
        <v>2.4068500624812987</v>
      </c>
      <c r="S19" s="284">
        <v>-2.5256399018232827</v>
      </c>
      <c r="U19" s="69"/>
    </row>
    <row r="20" spans="1:23" ht="15" customHeight="1">
      <c r="A20" s="398"/>
      <c r="B20" s="19" t="s">
        <v>93</v>
      </c>
      <c r="C20" s="322">
        <v>2</v>
      </c>
      <c r="D20" s="12">
        <v>36.5</v>
      </c>
      <c r="E20" s="24">
        <v>37.299999999999997</v>
      </c>
      <c r="F20" s="24">
        <v>50.4</v>
      </c>
      <c r="G20" s="24">
        <v>38.200000000000003</v>
      </c>
      <c r="H20" s="24">
        <v>29.5</v>
      </c>
      <c r="I20" s="24">
        <v>42.6</v>
      </c>
      <c r="J20" s="24">
        <v>40.4</v>
      </c>
      <c r="K20" s="24">
        <v>33</v>
      </c>
      <c r="L20" s="24">
        <v>27.6</v>
      </c>
      <c r="M20" s="24">
        <v>30.2</v>
      </c>
      <c r="N20" s="24">
        <v>30</v>
      </c>
      <c r="O20" s="24">
        <v>31.2</v>
      </c>
      <c r="P20" s="24">
        <v>35.799999999999997</v>
      </c>
      <c r="Q20" s="24">
        <v>37.4</v>
      </c>
      <c r="R20" s="24">
        <v>47.2</v>
      </c>
      <c r="S20" s="24">
        <v>36.1</v>
      </c>
      <c r="U20" s="31"/>
    </row>
    <row r="21" spans="1:23" s="25" customFormat="1" ht="15" customHeight="1">
      <c r="A21" s="398"/>
      <c r="B21" s="22" t="s">
        <v>94</v>
      </c>
      <c r="C21" s="323"/>
      <c r="D21" s="23">
        <v>46</v>
      </c>
      <c r="E21" s="24">
        <v>40.6</v>
      </c>
      <c r="F21" s="24">
        <v>37</v>
      </c>
      <c r="G21" s="24">
        <v>42.5</v>
      </c>
      <c r="H21" s="24">
        <v>41.5</v>
      </c>
      <c r="I21" s="24">
        <v>44.4</v>
      </c>
      <c r="J21" s="24">
        <v>47.6</v>
      </c>
      <c r="K21" s="24">
        <v>51.1</v>
      </c>
      <c r="L21" s="24">
        <v>42.6</v>
      </c>
      <c r="M21" s="24">
        <v>48.9</v>
      </c>
      <c r="N21" s="24">
        <v>53.2</v>
      </c>
      <c r="O21" s="24">
        <v>50.7</v>
      </c>
      <c r="P21" s="24">
        <v>49.7</v>
      </c>
      <c r="Q21" s="24">
        <v>47.7</v>
      </c>
      <c r="R21" s="24">
        <v>42.3</v>
      </c>
      <c r="S21" s="24">
        <v>51.3</v>
      </c>
    </row>
    <row r="22" spans="1:23" ht="15" customHeight="1" thickBot="1">
      <c r="A22" s="399"/>
      <c r="B22" s="113" t="s">
        <v>95</v>
      </c>
      <c r="C22" s="324"/>
      <c r="D22" s="26">
        <v>17.5</v>
      </c>
      <c r="E22" s="285">
        <v>22.1</v>
      </c>
      <c r="F22" s="285">
        <v>12.6</v>
      </c>
      <c r="G22" s="285">
        <v>19.3</v>
      </c>
      <c r="H22" s="285">
        <v>29</v>
      </c>
      <c r="I22" s="285">
        <v>13</v>
      </c>
      <c r="J22" s="285">
        <v>12</v>
      </c>
      <c r="K22" s="285">
        <v>15.9</v>
      </c>
      <c r="L22" s="285">
        <v>29.8</v>
      </c>
      <c r="M22" s="285">
        <v>20.9</v>
      </c>
      <c r="N22" s="285">
        <v>16.8</v>
      </c>
      <c r="O22" s="285">
        <v>18.100000000000001</v>
      </c>
      <c r="P22" s="285">
        <v>14.5</v>
      </c>
      <c r="Q22" s="285">
        <v>14.9</v>
      </c>
      <c r="R22" s="285">
        <v>10.5</v>
      </c>
      <c r="S22" s="285">
        <v>12.6</v>
      </c>
    </row>
    <row r="23" spans="1:23" ht="15" customHeight="1">
      <c r="A23" s="321" t="s">
        <v>3</v>
      </c>
      <c r="B23" s="27" t="s">
        <v>22</v>
      </c>
      <c r="C23" s="264"/>
      <c r="D23" s="267">
        <v>2.2999999999999998</v>
      </c>
      <c r="E23" s="286">
        <v>2.6</v>
      </c>
      <c r="F23" s="286">
        <v>1.8</v>
      </c>
      <c r="G23" s="286">
        <v>2.2000000000000002</v>
      </c>
      <c r="H23" s="286">
        <v>2.6</v>
      </c>
      <c r="I23" s="286">
        <v>2.1</v>
      </c>
      <c r="J23" s="286">
        <v>2</v>
      </c>
      <c r="K23" s="286">
        <v>2.5</v>
      </c>
      <c r="L23" s="287">
        <v>3.5</v>
      </c>
      <c r="M23" s="287">
        <v>2.6</v>
      </c>
      <c r="N23" s="287">
        <v>2.5</v>
      </c>
      <c r="O23" s="286">
        <v>2.2000000000000002</v>
      </c>
      <c r="P23" s="286">
        <v>2.2000000000000002</v>
      </c>
      <c r="Q23" s="286">
        <v>2.1</v>
      </c>
      <c r="R23" s="286">
        <v>1.9</v>
      </c>
      <c r="S23" s="286">
        <v>2.1</v>
      </c>
    </row>
    <row r="24" spans="1:23" ht="15" customHeight="1">
      <c r="A24" s="318"/>
      <c r="B24" s="8" t="s">
        <v>23</v>
      </c>
      <c r="C24" s="8"/>
      <c r="D24" s="268">
        <v>37.17156996062387</v>
      </c>
      <c r="E24" s="24">
        <v>24.406707619442784</v>
      </c>
      <c r="F24" s="24">
        <v>54.234477892756352</v>
      </c>
      <c r="G24" s="24">
        <v>41.322974722738273</v>
      </c>
      <c r="H24" s="24">
        <v>31.329690346083787</v>
      </c>
      <c r="I24" s="24">
        <v>43.389062812229398</v>
      </c>
      <c r="J24" s="24">
        <v>44.95057455050511</v>
      </c>
      <c r="K24" s="24">
        <v>30.024327952918849</v>
      </c>
      <c r="L24" s="24">
        <v>13.248666343355964</v>
      </c>
      <c r="M24" s="24">
        <v>26.57105057429791</v>
      </c>
      <c r="N24" s="24">
        <v>23.57387399404206</v>
      </c>
      <c r="O24" s="24">
        <v>39.186333215921096</v>
      </c>
      <c r="P24" s="24">
        <v>37.92305644847567</v>
      </c>
      <c r="Q24" s="24">
        <v>41.575158613958031</v>
      </c>
      <c r="R24" s="24">
        <v>48.608432750449424</v>
      </c>
      <c r="S24" s="24">
        <v>42.563016457190471</v>
      </c>
    </row>
    <row r="25" spans="1:23" ht="15" customHeight="1">
      <c r="A25" s="318"/>
      <c r="B25" s="265" t="s">
        <v>24</v>
      </c>
      <c r="C25" s="265"/>
      <c r="D25" s="266">
        <v>48.9274441607527</v>
      </c>
      <c r="E25" s="288">
        <v>53.064677922881486</v>
      </c>
      <c r="F25" s="288">
        <v>44.878374025156766</v>
      </c>
      <c r="G25" s="288">
        <v>47.975139469798535</v>
      </c>
      <c r="H25" s="288">
        <v>43.072905752832895</v>
      </c>
      <c r="I25" s="288">
        <v>47.504185885386931</v>
      </c>
      <c r="J25" s="288">
        <v>49.562280499371944</v>
      </c>
      <c r="K25" s="288">
        <v>49.449199372863497</v>
      </c>
      <c r="L25" s="288">
        <v>49.033823608129083</v>
      </c>
      <c r="M25" s="288">
        <v>47.014553073820146</v>
      </c>
      <c r="N25" s="288">
        <v>60.893810757799194</v>
      </c>
      <c r="O25" s="288">
        <v>48.32298057585092</v>
      </c>
      <c r="P25" s="288">
        <v>51.006310714823769</v>
      </c>
      <c r="Q25" s="288">
        <v>51.887304956690571</v>
      </c>
      <c r="R25" s="288">
        <v>44.269647032680666</v>
      </c>
      <c r="S25" s="288">
        <v>46.062433142079165</v>
      </c>
    </row>
    <row r="26" spans="1:23" ht="15" customHeight="1">
      <c r="A26" s="318"/>
      <c r="B26" s="11" t="s">
        <v>25</v>
      </c>
      <c r="C26" s="325">
        <v>3</v>
      </c>
      <c r="D26" s="9">
        <v>62.036325367451425</v>
      </c>
      <c r="E26" s="277">
        <v>73.156366065193851</v>
      </c>
      <c r="F26" s="277">
        <v>45.602069614299154</v>
      </c>
      <c r="G26" s="277">
        <v>57.717727861284693</v>
      </c>
      <c r="H26" s="277">
        <v>68.340500749075787</v>
      </c>
      <c r="I26" s="277">
        <v>56.425542307777697</v>
      </c>
      <c r="J26" s="277">
        <v>54.177020149958224</v>
      </c>
      <c r="K26" s="277">
        <v>69.795988411414953</v>
      </c>
      <c r="L26" s="277">
        <v>86.448229873908815</v>
      </c>
      <c r="M26" s="277">
        <v>72.665223404895059</v>
      </c>
      <c r="N26" s="277">
        <v>76.211225230833065</v>
      </c>
      <c r="O26" s="277">
        <v>60.813666784078904</v>
      </c>
      <c r="P26" s="277">
        <v>61.374664728404419</v>
      </c>
      <c r="Q26" s="277">
        <v>57.315415185107724</v>
      </c>
      <c r="R26" s="277">
        <v>49.963229285831019</v>
      </c>
      <c r="S26" s="277">
        <v>55.927829085943102</v>
      </c>
    </row>
    <row r="27" spans="1:23" ht="15" customHeight="1" thickBot="1">
      <c r="A27" s="319"/>
      <c r="B27" s="67" t="s">
        <v>26</v>
      </c>
      <c r="C27" s="326"/>
      <c r="D27" s="68">
        <v>37.963674632548575</v>
      </c>
      <c r="E27" s="285">
        <v>26.843633934806149</v>
      </c>
      <c r="F27" s="285">
        <v>54.397930385700846</v>
      </c>
      <c r="G27" s="285">
        <v>42.282272138715307</v>
      </c>
      <c r="H27" s="285">
        <v>31.659499250924217</v>
      </c>
      <c r="I27" s="285">
        <v>43.574457692222296</v>
      </c>
      <c r="J27" s="285">
        <v>45.822979850041776</v>
      </c>
      <c r="K27" s="285">
        <v>30.20401158858504</v>
      </c>
      <c r="L27" s="289">
        <v>13.551770126091172</v>
      </c>
      <c r="M27" s="285">
        <v>27.334776595104938</v>
      </c>
      <c r="N27" s="285">
        <v>23.788774769166928</v>
      </c>
      <c r="O27" s="285">
        <v>39.186333215921096</v>
      </c>
      <c r="P27" s="285">
        <v>38.625335271595581</v>
      </c>
      <c r="Q27" s="285">
        <v>42.684584814892283</v>
      </c>
      <c r="R27" s="285">
        <v>50.036770714168973</v>
      </c>
      <c r="S27" s="285">
        <v>44.072170914056898</v>
      </c>
    </row>
    <row r="28" spans="1:23" ht="15.75" customHeight="1">
      <c r="A28" s="385" t="s">
        <v>313</v>
      </c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</row>
    <row r="29" spans="1:23" ht="15.75" customHeight="1">
      <c r="A29" s="386" t="s">
        <v>314</v>
      </c>
      <c r="B29" s="311"/>
      <c r="D29" s="31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28"/>
    </row>
    <row r="30" spans="1:23" ht="15.75" customHeight="1">
      <c r="A30" s="387" t="s">
        <v>315</v>
      </c>
      <c r="B30" s="311"/>
      <c r="C30" s="310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3" ht="15.75" customHeight="1">
      <c r="A31" s="315"/>
    </row>
    <row r="32" spans="1:2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6">
    <mergeCell ref="A4:A14"/>
    <mergeCell ref="A15:A22"/>
    <mergeCell ref="A23:A27"/>
    <mergeCell ref="C11:C13"/>
    <mergeCell ref="C20:C22"/>
    <mergeCell ref="C26:C27"/>
  </mergeCells>
  <pageMargins left="0.70866141732283472" right="0.70866141732283472" top="0.74803149606299213" bottom="0.74803149606299213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J996"/>
  <sheetViews>
    <sheetView topLeftCell="A13" zoomScaleNormal="100" workbookViewId="0">
      <selection activeCell="B14" sqref="B14"/>
    </sheetView>
  </sheetViews>
  <sheetFormatPr baseColWidth="10" defaultColWidth="14.42578125" defaultRowHeight="15" customHeight="1"/>
  <cols>
    <col min="1" max="1" width="7.28515625" style="76" customWidth="1"/>
    <col min="2" max="2" width="72.28515625" style="76" customWidth="1"/>
    <col min="3" max="3" width="9" style="226" hidden="1" customWidth="1"/>
    <col min="4" max="4" width="11.28515625" style="76" customWidth="1"/>
    <col min="5" max="19" width="8" style="76" customWidth="1"/>
    <col min="20" max="36" width="11.42578125" style="76" customWidth="1"/>
    <col min="37" max="16384" width="14.42578125" style="76"/>
  </cols>
  <sheetData>
    <row r="1" spans="1:36" ht="18.75">
      <c r="A1" s="73" t="s">
        <v>208</v>
      </c>
      <c r="B1" s="74"/>
      <c r="C1" s="74"/>
      <c r="D1" s="75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</row>
    <row r="2" spans="1:36" ht="15.75" thickBot="1">
      <c r="B2" s="78"/>
      <c r="C2" s="78"/>
      <c r="D2" s="79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</row>
    <row r="3" spans="1:36" ht="16.5" thickBot="1">
      <c r="A3" s="80"/>
      <c r="B3" s="81" t="s">
        <v>0</v>
      </c>
      <c r="C3" s="81" t="s">
        <v>225</v>
      </c>
      <c r="D3" s="80" t="s">
        <v>1</v>
      </c>
      <c r="E3" s="82">
        <v>1</v>
      </c>
      <c r="F3" s="82">
        <v>2</v>
      </c>
      <c r="G3" s="82">
        <v>3</v>
      </c>
      <c r="H3" s="82">
        <v>4</v>
      </c>
      <c r="I3" s="82">
        <v>5</v>
      </c>
      <c r="J3" s="82">
        <v>6</v>
      </c>
      <c r="K3" s="82">
        <v>7</v>
      </c>
      <c r="L3" s="82">
        <v>8</v>
      </c>
      <c r="M3" s="82">
        <v>9</v>
      </c>
      <c r="N3" s="82">
        <v>10</v>
      </c>
      <c r="O3" s="82">
        <v>11</v>
      </c>
      <c r="P3" s="82">
        <v>12</v>
      </c>
      <c r="Q3" s="82">
        <v>13</v>
      </c>
      <c r="R3" s="82">
        <v>14</v>
      </c>
      <c r="S3" s="82">
        <v>15</v>
      </c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</row>
    <row r="4" spans="1:36" s="114" customFormat="1" ht="15" customHeight="1">
      <c r="A4" s="331" t="s">
        <v>211</v>
      </c>
      <c r="B4" s="137" t="s">
        <v>108</v>
      </c>
      <c r="C4" s="336">
        <v>4</v>
      </c>
      <c r="D4" s="197">
        <v>92.300000000000011</v>
      </c>
      <c r="E4" s="138">
        <v>80.199999999999989</v>
      </c>
      <c r="F4" s="138">
        <v>96.800000000000011</v>
      </c>
      <c r="G4" s="138">
        <v>88.1</v>
      </c>
      <c r="H4" s="138">
        <v>84.3</v>
      </c>
      <c r="I4" s="138">
        <v>96</v>
      </c>
      <c r="J4" s="138">
        <v>96.6</v>
      </c>
      <c r="K4" s="138">
        <v>93.1</v>
      </c>
      <c r="L4" s="138">
        <v>82.1</v>
      </c>
      <c r="M4" s="138">
        <v>90.800000000000011</v>
      </c>
      <c r="N4" s="138">
        <v>96</v>
      </c>
      <c r="O4" s="138">
        <v>97.2</v>
      </c>
      <c r="P4" s="138">
        <v>93.1</v>
      </c>
      <c r="Q4" s="138">
        <v>97.4</v>
      </c>
      <c r="R4" s="138">
        <v>95.8</v>
      </c>
      <c r="S4" s="138">
        <v>94.4</v>
      </c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</row>
    <row r="5" spans="1:36" s="114" customFormat="1" ht="15" customHeight="1">
      <c r="A5" s="332"/>
      <c r="B5" s="139" t="s">
        <v>210</v>
      </c>
      <c r="C5" s="337"/>
      <c r="D5" s="198">
        <v>7.6999999999999886</v>
      </c>
      <c r="E5" s="140">
        <v>19.8</v>
      </c>
      <c r="F5" s="140" t="s">
        <v>170</v>
      </c>
      <c r="G5" s="140" t="s">
        <v>116</v>
      </c>
      <c r="H5" s="140" t="s">
        <v>171</v>
      </c>
      <c r="I5" s="140" t="s">
        <v>122</v>
      </c>
      <c r="J5" s="140" t="s">
        <v>169</v>
      </c>
      <c r="K5" s="140" t="s">
        <v>125</v>
      </c>
      <c r="L5" s="140">
        <v>17.90000000000002</v>
      </c>
      <c r="M5" s="140" t="s">
        <v>172</v>
      </c>
      <c r="N5" s="140" t="s">
        <v>122</v>
      </c>
      <c r="O5" s="141" t="s">
        <v>65</v>
      </c>
      <c r="P5" s="141" t="s">
        <v>125</v>
      </c>
      <c r="Q5" s="141" t="s">
        <v>65</v>
      </c>
      <c r="R5" s="140" t="s">
        <v>173</v>
      </c>
      <c r="S5" s="140" t="s">
        <v>140</v>
      </c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</row>
    <row r="6" spans="1:36" ht="15" customHeight="1">
      <c r="A6" s="332"/>
      <c r="B6" s="142" t="s">
        <v>66</v>
      </c>
      <c r="C6" s="338">
        <v>5</v>
      </c>
      <c r="D6" s="199">
        <v>53</v>
      </c>
      <c r="E6" s="143">
        <v>36.200000000000003</v>
      </c>
      <c r="F6" s="143">
        <v>47.5</v>
      </c>
      <c r="G6" s="143">
        <v>45.9</v>
      </c>
      <c r="H6" s="143">
        <v>45.1</v>
      </c>
      <c r="I6" s="143">
        <v>47.1</v>
      </c>
      <c r="J6" s="143">
        <v>60.4</v>
      </c>
      <c r="K6" s="143">
        <v>50.9</v>
      </c>
      <c r="L6" s="143">
        <v>49.6</v>
      </c>
      <c r="M6" s="143">
        <v>60.7</v>
      </c>
      <c r="N6" s="143">
        <v>66.5</v>
      </c>
      <c r="O6" s="143">
        <v>67.8</v>
      </c>
      <c r="P6" s="143">
        <v>59.7</v>
      </c>
      <c r="Q6" s="143">
        <v>58.1</v>
      </c>
      <c r="R6" s="143">
        <v>48</v>
      </c>
      <c r="S6" s="143">
        <v>58.6</v>
      </c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</row>
    <row r="7" spans="1:36" ht="15" customHeight="1">
      <c r="A7" s="332"/>
      <c r="B7" s="135" t="s">
        <v>67</v>
      </c>
      <c r="C7" s="339"/>
      <c r="D7" s="196">
        <v>35.299999999999997</v>
      </c>
      <c r="E7" s="144">
        <v>44.1</v>
      </c>
      <c r="F7" s="144">
        <v>39.299999999999997</v>
      </c>
      <c r="G7" s="144">
        <v>46</v>
      </c>
      <c r="H7" s="144">
        <v>37.4</v>
      </c>
      <c r="I7" s="144">
        <v>44.4</v>
      </c>
      <c r="J7" s="144">
        <v>32.4</v>
      </c>
      <c r="K7" s="144">
        <v>33.200000000000003</v>
      </c>
      <c r="L7" s="144">
        <v>27.8</v>
      </c>
      <c r="M7" s="136">
        <v>29</v>
      </c>
      <c r="N7" s="144">
        <v>23.4</v>
      </c>
      <c r="O7" s="136" t="s">
        <v>174</v>
      </c>
      <c r="P7" s="144">
        <v>36.299999999999997</v>
      </c>
      <c r="Q7" s="144">
        <v>33</v>
      </c>
      <c r="R7" s="144">
        <v>39.799999999999997</v>
      </c>
      <c r="S7" s="144">
        <v>33.299999999999997</v>
      </c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</row>
    <row r="8" spans="1:36" ht="15" customHeight="1" thickBot="1">
      <c r="A8" s="332"/>
      <c r="B8" s="145" t="s">
        <v>212</v>
      </c>
      <c r="C8" s="340"/>
      <c r="D8" s="200">
        <v>11.7</v>
      </c>
      <c r="E8" s="146">
        <v>19.7</v>
      </c>
      <c r="F8" s="146" t="s">
        <v>175</v>
      </c>
      <c r="G8" s="146" t="s">
        <v>139</v>
      </c>
      <c r="H8" s="146">
        <v>17.5</v>
      </c>
      <c r="I8" s="146" t="s">
        <v>136</v>
      </c>
      <c r="J8" s="146" t="s">
        <v>176</v>
      </c>
      <c r="K8" s="146" t="s">
        <v>177</v>
      </c>
      <c r="L8" s="146">
        <v>22.6</v>
      </c>
      <c r="M8" s="146" t="s">
        <v>178</v>
      </c>
      <c r="N8" s="146" t="s">
        <v>179</v>
      </c>
      <c r="O8" s="146" t="s">
        <v>180</v>
      </c>
      <c r="P8" s="146" t="s">
        <v>122</v>
      </c>
      <c r="Q8" s="146" t="s">
        <v>181</v>
      </c>
      <c r="R8" s="146" t="s">
        <v>182</v>
      </c>
      <c r="S8" s="146" t="s">
        <v>139</v>
      </c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</row>
    <row r="9" spans="1:36" ht="13.5" customHeight="1">
      <c r="A9" s="333" t="s">
        <v>30</v>
      </c>
      <c r="B9" s="147" t="s">
        <v>68</v>
      </c>
      <c r="C9" s="262"/>
      <c r="D9" s="201">
        <v>680559</v>
      </c>
      <c r="E9" s="148">
        <v>62143</v>
      </c>
      <c r="F9" s="227">
        <v>37834</v>
      </c>
      <c r="G9" s="227">
        <v>68198</v>
      </c>
      <c r="H9" s="227">
        <v>54660</v>
      </c>
      <c r="I9" s="227">
        <v>36182</v>
      </c>
      <c r="J9" s="227">
        <v>40840</v>
      </c>
      <c r="K9" s="227">
        <v>39171</v>
      </c>
      <c r="L9" s="227">
        <v>57005</v>
      </c>
      <c r="M9" s="227">
        <v>46592</v>
      </c>
      <c r="N9" s="227">
        <v>35599</v>
      </c>
      <c r="O9" s="227">
        <v>36198</v>
      </c>
      <c r="P9" s="227">
        <v>37570</v>
      </c>
      <c r="Q9" s="227">
        <v>60067</v>
      </c>
      <c r="R9" s="227">
        <v>40724</v>
      </c>
      <c r="S9" s="227">
        <v>27776</v>
      </c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</row>
    <row r="10" spans="1:36" ht="24" customHeight="1">
      <c r="A10" s="334"/>
      <c r="B10" s="149" t="s">
        <v>69</v>
      </c>
      <c r="C10" s="149"/>
      <c r="D10" s="201">
        <v>2383</v>
      </c>
      <c r="E10" s="150">
        <v>192</v>
      </c>
      <c r="F10" s="228">
        <v>127</v>
      </c>
      <c r="G10" s="228">
        <v>161</v>
      </c>
      <c r="H10" s="228">
        <v>195</v>
      </c>
      <c r="I10" s="228">
        <v>133</v>
      </c>
      <c r="J10" s="228">
        <v>131</v>
      </c>
      <c r="K10" s="228">
        <v>153</v>
      </c>
      <c r="L10" s="228">
        <v>156</v>
      </c>
      <c r="M10" s="228">
        <v>134</v>
      </c>
      <c r="N10" s="228">
        <v>144</v>
      </c>
      <c r="O10" s="228">
        <v>157</v>
      </c>
      <c r="P10" s="228">
        <v>173</v>
      </c>
      <c r="Q10" s="228">
        <v>225</v>
      </c>
      <c r="R10" s="228">
        <v>175</v>
      </c>
      <c r="S10" s="228">
        <v>127</v>
      </c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</row>
    <row r="11" spans="1:36" ht="26.25" customHeight="1">
      <c r="A11" s="334"/>
      <c r="B11" s="151" t="s">
        <v>316</v>
      </c>
      <c r="C11" s="151"/>
      <c r="D11" s="202">
        <v>122.13297872340425</v>
      </c>
      <c r="E11" s="152">
        <v>135.80851063829786</v>
      </c>
      <c r="F11" s="229">
        <v>91.714285714285708</v>
      </c>
      <c r="G11" s="229">
        <v>135</v>
      </c>
      <c r="H11" s="229">
        <v>128.44615384615383</v>
      </c>
      <c r="I11" s="229">
        <v>98.19047619047619</v>
      </c>
      <c r="J11" s="229">
        <v>125.14285714285714</v>
      </c>
      <c r="K11" s="229">
        <v>118.58</v>
      </c>
      <c r="L11" s="229">
        <v>152.68253968253967</v>
      </c>
      <c r="M11" s="229">
        <v>154.29729729729729</v>
      </c>
      <c r="N11" s="229">
        <v>112.48888888888889</v>
      </c>
      <c r="O11" s="229">
        <v>119.44897959183673</v>
      </c>
      <c r="P11" s="229">
        <v>115.54385964912281</v>
      </c>
      <c r="Q11" s="229">
        <v>119.30555555555556</v>
      </c>
      <c r="R11" s="229">
        <v>115.57377049180327</v>
      </c>
      <c r="S11" s="229">
        <v>102.05</v>
      </c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</row>
    <row r="12" spans="1:36" ht="25.5" customHeight="1">
      <c r="A12" s="334"/>
      <c r="B12" s="153" t="s">
        <v>317</v>
      </c>
      <c r="C12" s="153"/>
      <c r="D12" s="203">
        <v>295.52242152466368</v>
      </c>
      <c r="E12" s="154">
        <v>316.55769230769232</v>
      </c>
      <c r="F12" s="230">
        <v>261.94594594594594</v>
      </c>
      <c r="G12" s="230">
        <v>326.15686274509807</v>
      </c>
      <c r="H12" s="230">
        <v>316.42857142857144</v>
      </c>
      <c r="I12" s="230">
        <v>296.83333333333331</v>
      </c>
      <c r="J12" s="230">
        <v>322.48888888888888</v>
      </c>
      <c r="K12" s="230">
        <v>280.32307692307694</v>
      </c>
      <c r="L12" s="230">
        <v>501.98214285714283</v>
      </c>
      <c r="M12" s="230">
        <v>320.71428571428572</v>
      </c>
      <c r="N12" s="230">
        <v>261.34426229508199</v>
      </c>
      <c r="O12" s="230">
        <v>248.32876712328766</v>
      </c>
      <c r="P12" s="230">
        <v>246.47887323943661</v>
      </c>
      <c r="Q12" s="230">
        <v>269.21794871794873</v>
      </c>
      <c r="R12" s="230">
        <v>276.93103448275861</v>
      </c>
      <c r="S12" s="230">
        <v>215.92857142857142</v>
      </c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</row>
    <row r="13" spans="1:36" ht="27.75" customHeight="1">
      <c r="A13" s="334"/>
      <c r="B13" s="153" t="s">
        <v>318</v>
      </c>
      <c r="C13" s="153"/>
      <c r="D13" s="203">
        <v>401.74749498997994</v>
      </c>
      <c r="E13" s="154">
        <v>498.2162162162162</v>
      </c>
      <c r="F13" s="230">
        <v>343.59259259259261</v>
      </c>
      <c r="G13" s="230">
        <v>398.38888888888891</v>
      </c>
      <c r="H13" s="230">
        <v>405.07894736842104</v>
      </c>
      <c r="I13" s="230">
        <v>483.53846153846155</v>
      </c>
      <c r="J13" s="230">
        <v>444.45161290322579</v>
      </c>
      <c r="K13" s="230">
        <v>360.26666666666665</v>
      </c>
      <c r="L13" s="230">
        <v>514.35483870967744</v>
      </c>
      <c r="M13" s="230">
        <v>591.5</v>
      </c>
      <c r="N13" s="230">
        <v>412.3</v>
      </c>
      <c r="O13" s="230">
        <v>346.45454545454544</v>
      </c>
      <c r="P13" s="230">
        <v>294.20512820512823</v>
      </c>
      <c r="Q13" s="230">
        <v>378.14814814814815</v>
      </c>
      <c r="R13" s="230">
        <v>288.26315789473682</v>
      </c>
      <c r="S13" s="230">
        <v>343.21739130434781</v>
      </c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</row>
    <row r="14" spans="1:36" ht="24" customHeight="1">
      <c r="A14" s="334"/>
      <c r="B14" s="155" t="s">
        <v>319</v>
      </c>
      <c r="C14" s="155"/>
      <c r="D14" s="204">
        <v>519.32083333333333</v>
      </c>
      <c r="E14" s="156">
        <v>372.58928571428572</v>
      </c>
      <c r="F14" s="231">
        <v>714.90476190476193</v>
      </c>
      <c r="G14" s="231">
        <v>935.94117647058829</v>
      </c>
      <c r="H14" s="231">
        <v>542.25</v>
      </c>
      <c r="I14" s="231">
        <v>305.17391304347825</v>
      </c>
      <c r="J14" s="231">
        <v>561.07692307692309</v>
      </c>
      <c r="K14" s="231">
        <v>526.625</v>
      </c>
      <c r="L14" s="231">
        <v>555</v>
      </c>
      <c r="M14" s="231">
        <v>662.375</v>
      </c>
      <c r="N14" s="231">
        <v>278.25</v>
      </c>
      <c r="O14" s="231">
        <v>392</v>
      </c>
      <c r="P14" s="231">
        <v>335</v>
      </c>
      <c r="Q14" s="231">
        <v>478.95238095238096</v>
      </c>
      <c r="R14" s="231">
        <v>369.88888888888891</v>
      </c>
      <c r="S14" s="231">
        <v>463.5</v>
      </c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</row>
    <row r="15" spans="1:36" ht="13.5" customHeight="1">
      <c r="A15" s="334"/>
      <c r="B15" s="151" t="s">
        <v>70</v>
      </c>
      <c r="C15" s="151"/>
      <c r="D15" s="205">
        <v>100</v>
      </c>
      <c r="E15" s="157">
        <v>100</v>
      </c>
      <c r="F15" s="232">
        <v>100</v>
      </c>
      <c r="G15" s="232">
        <v>100</v>
      </c>
      <c r="H15" s="232">
        <v>100</v>
      </c>
      <c r="I15" s="232">
        <v>100</v>
      </c>
      <c r="J15" s="232">
        <v>100</v>
      </c>
      <c r="K15" s="232">
        <v>100</v>
      </c>
      <c r="L15" s="232">
        <v>100</v>
      </c>
      <c r="M15" s="232">
        <v>100</v>
      </c>
      <c r="N15" s="232">
        <v>100</v>
      </c>
      <c r="O15" s="232">
        <v>100</v>
      </c>
      <c r="P15" s="232">
        <v>100</v>
      </c>
      <c r="Q15" s="232">
        <v>100</v>
      </c>
      <c r="R15" s="232">
        <v>100</v>
      </c>
      <c r="S15" s="232">
        <v>100</v>
      </c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</row>
    <row r="16" spans="1:36" ht="13.5" customHeight="1">
      <c r="A16" s="334"/>
      <c r="B16" s="158" t="s">
        <v>71</v>
      </c>
      <c r="C16" s="158"/>
      <c r="D16" s="206">
        <v>98.8</v>
      </c>
      <c r="E16" s="159">
        <v>95.4</v>
      </c>
      <c r="F16" s="233">
        <v>100</v>
      </c>
      <c r="G16" s="233">
        <v>100</v>
      </c>
      <c r="H16" s="233">
        <v>100</v>
      </c>
      <c r="I16" s="233">
        <v>100</v>
      </c>
      <c r="J16" s="233">
        <v>99</v>
      </c>
      <c r="K16" s="233">
        <v>96.5</v>
      </c>
      <c r="L16" s="233">
        <v>98.2</v>
      </c>
      <c r="M16" s="233">
        <v>100</v>
      </c>
      <c r="N16" s="233">
        <v>100</v>
      </c>
      <c r="O16" s="233">
        <v>100</v>
      </c>
      <c r="P16" s="233">
        <v>96.6</v>
      </c>
      <c r="Q16" s="233">
        <v>100</v>
      </c>
      <c r="R16" s="233">
        <v>100</v>
      </c>
      <c r="S16" s="233">
        <v>99.4</v>
      </c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</row>
    <row r="17" spans="1:36" ht="24.75" customHeight="1">
      <c r="A17" s="334"/>
      <c r="B17" s="160" t="s">
        <v>72</v>
      </c>
      <c r="C17" s="341">
        <v>6</v>
      </c>
      <c r="D17" s="207">
        <v>55.042283097112751</v>
      </c>
      <c r="E17" s="161">
        <v>69.550038286329823</v>
      </c>
      <c r="F17" s="234">
        <v>40.26627659046958</v>
      </c>
      <c r="G17" s="234">
        <v>66.563705274406033</v>
      </c>
      <c r="H17" s="234">
        <v>71.372293947277996</v>
      </c>
      <c r="I17" s="234">
        <v>49.48065605224803</v>
      </c>
      <c r="J17" s="234">
        <v>42.946082462116763</v>
      </c>
      <c r="K17" s="234">
        <v>63.779663312931788</v>
      </c>
      <c r="L17" s="234">
        <v>66.535629319134472</v>
      </c>
      <c r="M17" s="234">
        <v>54.02517384033095</v>
      </c>
      <c r="N17" s="234">
        <v>50.399738632432644</v>
      </c>
      <c r="O17" s="234">
        <v>47.469250427460423</v>
      </c>
      <c r="P17" s="234">
        <v>46.588547494964352</v>
      </c>
      <c r="Q17" s="234">
        <v>32.550151140423196</v>
      </c>
      <c r="R17" s="234">
        <v>40.833422178899433</v>
      </c>
      <c r="S17" s="234">
        <v>60.357301573193489</v>
      </c>
      <c r="T17" s="83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</row>
    <row r="18" spans="1:36" ht="25.5" customHeight="1">
      <c r="A18" s="334"/>
      <c r="B18" s="155" t="s">
        <v>73</v>
      </c>
      <c r="C18" s="342"/>
      <c r="D18" s="208">
        <v>44.957716902887249</v>
      </c>
      <c r="E18" s="162">
        <v>30.449961713670167</v>
      </c>
      <c r="F18" s="235">
        <v>59.733723409530427</v>
      </c>
      <c r="G18" s="235">
        <v>33.436294725593974</v>
      </c>
      <c r="H18" s="235">
        <v>28.627706052722008</v>
      </c>
      <c r="I18" s="235">
        <v>50.51934394775197</v>
      </c>
      <c r="J18" s="235">
        <v>57.053917537883237</v>
      </c>
      <c r="K18" s="235">
        <v>36.220336687068212</v>
      </c>
      <c r="L18" s="235">
        <v>33.464370680865521</v>
      </c>
      <c r="M18" s="235">
        <v>45.974826159669043</v>
      </c>
      <c r="N18" s="235">
        <v>49.600261367567363</v>
      </c>
      <c r="O18" s="235">
        <v>52.53074957253957</v>
      </c>
      <c r="P18" s="235">
        <v>53.411452505035648</v>
      </c>
      <c r="Q18" s="235">
        <v>67.449848859576804</v>
      </c>
      <c r="R18" s="235">
        <v>59.16657782110056</v>
      </c>
      <c r="S18" s="235">
        <v>39.642698426806504</v>
      </c>
      <c r="T18" s="83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</row>
    <row r="19" spans="1:36" ht="13.5" customHeight="1">
      <c r="A19" s="334"/>
      <c r="B19" s="142" t="s">
        <v>320</v>
      </c>
      <c r="C19" s="336">
        <v>7</v>
      </c>
      <c r="D19" s="207">
        <v>17.5</v>
      </c>
      <c r="E19" s="161">
        <v>25.9</v>
      </c>
      <c r="F19" s="234" t="s">
        <v>183</v>
      </c>
      <c r="G19" s="234">
        <v>16.399999999999999</v>
      </c>
      <c r="H19" s="234">
        <v>31.1</v>
      </c>
      <c r="I19" s="234" t="s">
        <v>184</v>
      </c>
      <c r="J19" s="234" t="s">
        <v>114</v>
      </c>
      <c r="K19" s="234">
        <v>17.7</v>
      </c>
      <c r="L19" s="234">
        <v>42</v>
      </c>
      <c r="M19" s="234">
        <v>25.2</v>
      </c>
      <c r="N19" s="234">
        <v>14.9</v>
      </c>
      <c r="O19" s="234">
        <v>15.9</v>
      </c>
      <c r="P19" s="234" t="s">
        <v>185</v>
      </c>
      <c r="Q19" s="234" t="s">
        <v>186</v>
      </c>
      <c r="R19" s="234" t="s">
        <v>187</v>
      </c>
      <c r="S19" s="234" t="s">
        <v>188</v>
      </c>
      <c r="T19" s="83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</row>
    <row r="20" spans="1:36" ht="15.75" customHeight="1">
      <c r="A20" s="334"/>
      <c r="B20" s="142" t="s">
        <v>74</v>
      </c>
      <c r="C20" s="339"/>
      <c r="D20" s="207">
        <v>19.3</v>
      </c>
      <c r="E20" s="161">
        <v>21.8</v>
      </c>
      <c r="F20" s="234" t="s">
        <v>189</v>
      </c>
      <c r="G20" s="234">
        <v>26.3</v>
      </c>
      <c r="H20" s="234">
        <v>24.1</v>
      </c>
      <c r="I20" s="234">
        <v>16</v>
      </c>
      <c r="J20" s="234">
        <v>16.3</v>
      </c>
      <c r="K20" s="234">
        <v>22.9</v>
      </c>
      <c r="L20" s="234">
        <v>31.8</v>
      </c>
      <c r="M20" s="234">
        <v>26.9</v>
      </c>
      <c r="N20" s="234">
        <v>25.7</v>
      </c>
      <c r="O20" s="234">
        <v>15.2</v>
      </c>
      <c r="P20" s="234">
        <v>16</v>
      </c>
      <c r="Q20" s="234">
        <v>11.2</v>
      </c>
      <c r="R20" s="234">
        <v>10.9</v>
      </c>
      <c r="S20" s="234">
        <v>19.5</v>
      </c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</row>
    <row r="21" spans="1:36" ht="15.75" customHeight="1">
      <c r="A21" s="334"/>
      <c r="B21" s="135" t="s">
        <v>75</v>
      </c>
      <c r="C21" s="339"/>
      <c r="D21" s="209">
        <v>19.600000000000001</v>
      </c>
      <c r="E21" s="161">
        <v>17.899999999999999</v>
      </c>
      <c r="F21" s="234">
        <v>20.3</v>
      </c>
      <c r="G21" s="234">
        <v>25.8</v>
      </c>
      <c r="H21" s="234">
        <v>16.100000000000001</v>
      </c>
      <c r="I21" s="234">
        <v>20.7</v>
      </c>
      <c r="J21" s="234">
        <v>20.100000000000001</v>
      </c>
      <c r="K21" s="234">
        <v>21.2</v>
      </c>
      <c r="L21" s="234">
        <v>12.4</v>
      </c>
      <c r="M21" s="234">
        <v>18.2</v>
      </c>
      <c r="N21" s="234">
        <v>18.600000000000001</v>
      </c>
      <c r="O21" s="234">
        <v>23.5</v>
      </c>
      <c r="P21" s="234">
        <v>21</v>
      </c>
      <c r="Q21" s="234">
        <v>16.8</v>
      </c>
      <c r="R21" s="234">
        <v>18.7</v>
      </c>
      <c r="S21" s="234">
        <v>24</v>
      </c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</row>
    <row r="22" spans="1:36" ht="15.75" customHeight="1" thickBot="1">
      <c r="A22" s="334"/>
      <c r="B22" s="145" t="s">
        <v>76</v>
      </c>
      <c r="C22" s="343"/>
      <c r="D22" s="210">
        <v>43.6</v>
      </c>
      <c r="E22" s="163">
        <v>34.4</v>
      </c>
      <c r="F22" s="236">
        <v>64</v>
      </c>
      <c r="G22" s="236">
        <v>31.5</v>
      </c>
      <c r="H22" s="236">
        <v>28.7</v>
      </c>
      <c r="I22" s="236">
        <v>49.7</v>
      </c>
      <c r="J22" s="236">
        <v>54.8</v>
      </c>
      <c r="K22" s="236">
        <v>38.200000000000003</v>
      </c>
      <c r="L22" s="236">
        <v>13.8</v>
      </c>
      <c r="M22" s="236">
        <v>29.7</v>
      </c>
      <c r="N22" s="236">
        <v>40.799999999999997</v>
      </c>
      <c r="O22" s="236">
        <v>45.4</v>
      </c>
      <c r="P22" s="236">
        <v>48.9</v>
      </c>
      <c r="Q22" s="236">
        <v>62.3</v>
      </c>
      <c r="R22" s="236">
        <v>64.400000000000006</v>
      </c>
      <c r="S22" s="236">
        <v>41.3</v>
      </c>
      <c r="T22" s="83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</row>
    <row r="23" spans="1:36" ht="15" customHeight="1">
      <c r="A23" s="331" t="s">
        <v>34</v>
      </c>
      <c r="B23" s="164" t="s">
        <v>321</v>
      </c>
      <c r="C23" s="344">
        <v>8</v>
      </c>
      <c r="D23" s="211">
        <v>19.100000000000001</v>
      </c>
      <c r="E23" s="165">
        <v>33.6</v>
      </c>
      <c r="F23" s="165" t="s">
        <v>190</v>
      </c>
      <c r="G23" s="165">
        <v>23.4</v>
      </c>
      <c r="H23" s="165">
        <v>36.299999999999997</v>
      </c>
      <c r="I23" s="165" t="s">
        <v>191</v>
      </c>
      <c r="J23" s="165" t="s">
        <v>192</v>
      </c>
      <c r="K23" s="165">
        <v>25.3</v>
      </c>
      <c r="L23" s="165">
        <v>44.8</v>
      </c>
      <c r="M23" s="165">
        <v>25.7</v>
      </c>
      <c r="N23" s="165">
        <v>16</v>
      </c>
      <c r="O23" s="165" t="s">
        <v>193</v>
      </c>
      <c r="P23" s="165" t="s">
        <v>194</v>
      </c>
      <c r="Q23" s="165" t="s">
        <v>195</v>
      </c>
      <c r="R23" s="165" t="s">
        <v>196</v>
      </c>
      <c r="S23" s="165">
        <v>12.7</v>
      </c>
      <c r="T23" s="83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</row>
    <row r="24" spans="1:36" ht="15.75" customHeight="1">
      <c r="A24" s="332"/>
      <c r="B24" s="135" t="s">
        <v>322</v>
      </c>
      <c r="C24" s="339"/>
      <c r="D24" s="212">
        <v>44.9</v>
      </c>
      <c r="E24" s="166">
        <v>43.9</v>
      </c>
      <c r="F24" s="166">
        <v>41.1</v>
      </c>
      <c r="G24" s="166">
        <v>53.4</v>
      </c>
      <c r="H24" s="166">
        <v>44.4</v>
      </c>
      <c r="I24" s="166">
        <v>50.8</v>
      </c>
      <c r="J24" s="166">
        <v>43.9</v>
      </c>
      <c r="K24" s="166">
        <v>41.6</v>
      </c>
      <c r="L24" s="166">
        <v>46.1</v>
      </c>
      <c r="M24" s="166">
        <v>49</v>
      </c>
      <c r="N24" s="166">
        <v>53.2</v>
      </c>
      <c r="O24" s="166">
        <v>48.7</v>
      </c>
      <c r="P24" s="166">
        <v>45.5</v>
      </c>
      <c r="Q24" s="166">
        <v>37</v>
      </c>
      <c r="R24" s="166">
        <v>34.9</v>
      </c>
      <c r="S24" s="166">
        <v>45.8</v>
      </c>
      <c r="T24" s="83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</row>
    <row r="25" spans="1:36" ht="15.75" customHeight="1">
      <c r="A25" s="332"/>
      <c r="B25" s="167" t="s">
        <v>323</v>
      </c>
      <c r="C25" s="339"/>
      <c r="D25" s="212">
        <v>30.3</v>
      </c>
      <c r="E25" s="166">
        <v>19.100000000000001</v>
      </c>
      <c r="F25" s="166">
        <v>42.1</v>
      </c>
      <c r="G25" s="166">
        <v>20.6</v>
      </c>
      <c r="H25" s="166">
        <v>16.3</v>
      </c>
      <c r="I25" s="166">
        <v>32</v>
      </c>
      <c r="J25" s="166">
        <v>42.8</v>
      </c>
      <c r="K25" s="166">
        <v>29.1</v>
      </c>
      <c r="L25" s="166" t="s">
        <v>197</v>
      </c>
      <c r="M25" s="166">
        <v>21.3</v>
      </c>
      <c r="N25" s="166">
        <v>26.6</v>
      </c>
      <c r="O25" s="166">
        <v>36.700000000000003</v>
      </c>
      <c r="P25" s="166">
        <v>38.4</v>
      </c>
      <c r="Q25" s="166">
        <v>46.3</v>
      </c>
      <c r="R25" s="166">
        <v>46.1</v>
      </c>
      <c r="S25" s="166">
        <v>34.299999999999997</v>
      </c>
      <c r="T25" s="83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</row>
    <row r="26" spans="1:36" ht="15.75" customHeight="1">
      <c r="A26" s="332"/>
      <c r="B26" s="168" t="s">
        <v>213</v>
      </c>
      <c r="C26" s="337"/>
      <c r="D26" s="213">
        <v>5.7</v>
      </c>
      <c r="E26" s="169" t="s">
        <v>198</v>
      </c>
      <c r="F26" s="169" t="s">
        <v>199</v>
      </c>
      <c r="G26" s="169" t="s">
        <v>200</v>
      </c>
      <c r="H26" s="169" t="s">
        <v>201</v>
      </c>
      <c r="I26" s="169" t="s">
        <v>202</v>
      </c>
      <c r="J26" s="169" t="s">
        <v>203</v>
      </c>
      <c r="K26" s="169" t="s">
        <v>204</v>
      </c>
      <c r="L26" s="169" t="s">
        <v>65</v>
      </c>
      <c r="M26" s="169" t="s">
        <v>204</v>
      </c>
      <c r="N26" s="169" t="s">
        <v>205</v>
      </c>
      <c r="O26" s="169" t="s">
        <v>206</v>
      </c>
      <c r="P26" s="169" t="s">
        <v>207</v>
      </c>
      <c r="Q26" s="169" t="s">
        <v>199</v>
      </c>
      <c r="R26" s="169">
        <v>12.7</v>
      </c>
      <c r="S26" s="169" t="s">
        <v>202</v>
      </c>
      <c r="T26" s="83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</row>
    <row r="27" spans="1:36" ht="15.75" customHeight="1">
      <c r="A27" s="332"/>
      <c r="B27" s="170" t="s">
        <v>36</v>
      </c>
      <c r="C27" s="262"/>
      <c r="D27" s="214">
        <v>30</v>
      </c>
      <c r="E27" s="171" t="s">
        <v>77</v>
      </c>
      <c r="F27" s="171">
        <v>2</v>
      </c>
      <c r="G27" s="171">
        <v>2</v>
      </c>
      <c r="H27" s="171">
        <v>10</v>
      </c>
      <c r="I27" s="171" t="s">
        <v>77</v>
      </c>
      <c r="J27" s="171">
        <v>4</v>
      </c>
      <c r="K27" s="171">
        <v>2</v>
      </c>
      <c r="L27" s="171">
        <v>1</v>
      </c>
      <c r="M27" s="171">
        <v>1</v>
      </c>
      <c r="N27" s="171">
        <v>2</v>
      </c>
      <c r="O27" s="171">
        <v>1</v>
      </c>
      <c r="P27" s="171">
        <v>1</v>
      </c>
      <c r="Q27" s="171">
        <v>1</v>
      </c>
      <c r="R27" s="171">
        <v>1</v>
      </c>
      <c r="S27" s="171">
        <v>2</v>
      </c>
      <c r="T27" s="83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</row>
    <row r="28" spans="1:36" ht="15.75" customHeight="1">
      <c r="A28" s="332"/>
      <c r="B28" s="135" t="s">
        <v>324</v>
      </c>
      <c r="C28" s="135"/>
      <c r="D28" s="215">
        <v>47</v>
      </c>
      <c r="E28" s="172">
        <v>4</v>
      </c>
      <c r="F28" s="172" t="s">
        <v>77</v>
      </c>
      <c r="G28" s="172">
        <v>2</v>
      </c>
      <c r="H28" s="172">
        <v>12</v>
      </c>
      <c r="I28" s="172">
        <v>1</v>
      </c>
      <c r="J28" s="172" t="s">
        <v>77</v>
      </c>
      <c r="K28" s="172">
        <v>4</v>
      </c>
      <c r="L28" s="172">
        <v>10</v>
      </c>
      <c r="M28" s="172">
        <v>4</v>
      </c>
      <c r="N28" s="172">
        <v>2</v>
      </c>
      <c r="O28" s="172">
        <v>1</v>
      </c>
      <c r="P28" s="172">
        <v>3</v>
      </c>
      <c r="Q28" s="172" t="s">
        <v>77</v>
      </c>
      <c r="R28" s="172">
        <v>3</v>
      </c>
      <c r="S28" s="172">
        <v>1</v>
      </c>
      <c r="T28" s="83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</row>
    <row r="29" spans="1:36" ht="15.75" customHeight="1" thickBot="1">
      <c r="A29" s="335"/>
      <c r="B29" s="173" t="s">
        <v>37</v>
      </c>
      <c r="C29" s="270"/>
      <c r="D29" s="216">
        <v>16</v>
      </c>
      <c r="E29" s="174" t="s">
        <v>77</v>
      </c>
      <c r="F29" s="174">
        <v>2</v>
      </c>
      <c r="G29" s="174">
        <v>2</v>
      </c>
      <c r="H29" s="174">
        <v>1</v>
      </c>
      <c r="I29" s="174">
        <v>1</v>
      </c>
      <c r="J29" s="174">
        <v>2</v>
      </c>
      <c r="K29" s="174">
        <v>2</v>
      </c>
      <c r="L29" s="174" t="s">
        <v>77</v>
      </c>
      <c r="M29" s="174">
        <v>1</v>
      </c>
      <c r="N29" s="174" t="s">
        <v>77</v>
      </c>
      <c r="O29" s="174">
        <v>1</v>
      </c>
      <c r="P29" s="174">
        <v>1</v>
      </c>
      <c r="Q29" s="174" t="s">
        <v>77</v>
      </c>
      <c r="R29" s="174">
        <v>2</v>
      </c>
      <c r="S29" s="174">
        <v>1</v>
      </c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</row>
    <row r="30" spans="1:36" ht="15.75" customHeight="1">
      <c r="A30" s="330" t="s">
        <v>240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</row>
    <row r="31" spans="1:36" ht="15.75" customHeight="1">
      <c r="A31" s="330" t="s">
        <v>241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</row>
    <row r="32" spans="1:36" ht="15" customHeight="1">
      <c r="A32" s="328" t="s">
        <v>78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29"/>
      <c r="L32" s="329"/>
      <c r="M32" s="329"/>
      <c r="N32" s="329"/>
      <c r="O32" s="329"/>
      <c r="P32" s="329"/>
      <c r="Q32" s="329"/>
      <c r="R32" s="329"/>
      <c r="S32" s="329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</row>
    <row r="33" spans="1:36" ht="15.75" customHeight="1">
      <c r="A33" s="328" t="s">
        <v>325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</row>
    <row r="34" spans="1:36" ht="15" customHeight="1">
      <c r="A34" s="330" t="s">
        <v>310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</row>
    <row r="35" spans="1:36" ht="15" customHeight="1">
      <c r="A35" s="328" t="s">
        <v>311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</row>
    <row r="36" spans="1:36" ht="15.75" customHeight="1">
      <c r="A36" s="327" t="s">
        <v>312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</row>
    <row r="37" spans="1:36" ht="15.75" customHeight="1">
      <c r="A37" s="77"/>
      <c r="D37" s="84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</row>
    <row r="38" spans="1:36" ht="15.75" customHeight="1">
      <c r="D38" s="84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</row>
    <row r="39" spans="1:36" ht="15.75" customHeight="1">
      <c r="D39" s="84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</row>
    <row r="40" spans="1:36" ht="15.75" customHeight="1">
      <c r="D40" s="84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</row>
    <row r="41" spans="1:36" ht="15.75" customHeight="1">
      <c r="D41" s="84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</row>
    <row r="42" spans="1:36" ht="15.75" customHeight="1">
      <c r="D42" s="84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</row>
    <row r="43" spans="1:36" ht="15.75" customHeight="1">
      <c r="D43" s="84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</row>
    <row r="44" spans="1:36" ht="15.75" customHeight="1">
      <c r="D44" s="84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</row>
    <row r="45" spans="1:36" ht="15.75" customHeight="1">
      <c r="D45" s="84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</row>
    <row r="46" spans="1:36" ht="15.75" customHeight="1">
      <c r="D46" s="84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</row>
    <row r="47" spans="1:36" ht="15.75" customHeight="1">
      <c r="D47" s="84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</row>
    <row r="48" spans="1:36" ht="15.75" customHeight="1">
      <c r="D48" s="84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</row>
    <row r="49" spans="4:36" ht="15.75" customHeight="1">
      <c r="D49" s="84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</row>
    <row r="50" spans="4:36" ht="15.75" customHeight="1">
      <c r="D50" s="84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</row>
    <row r="51" spans="4:36" ht="15.75" customHeight="1">
      <c r="D51" s="84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</row>
    <row r="52" spans="4:36" ht="15.75" customHeight="1">
      <c r="D52" s="84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</row>
    <row r="53" spans="4:36" ht="15.75" customHeight="1">
      <c r="D53" s="84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</row>
    <row r="54" spans="4:36" ht="15.75" customHeight="1">
      <c r="D54" s="84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</row>
    <row r="55" spans="4:36" ht="15.75" customHeight="1">
      <c r="D55" s="84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</row>
    <row r="56" spans="4:36" ht="15.75" customHeight="1">
      <c r="D56" s="84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</row>
    <row r="57" spans="4:36" ht="15.75" customHeight="1">
      <c r="D57" s="84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</row>
    <row r="58" spans="4:36" ht="15.75" customHeight="1">
      <c r="D58" s="84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</row>
    <row r="59" spans="4:36" ht="15.75" customHeight="1">
      <c r="D59" s="84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</row>
    <row r="60" spans="4:36" ht="15.75" customHeight="1">
      <c r="D60" s="84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</row>
    <row r="61" spans="4:36" ht="15.75" customHeight="1">
      <c r="D61" s="84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</row>
    <row r="62" spans="4:36" ht="15.75" customHeight="1">
      <c r="D62" s="84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</row>
    <row r="63" spans="4:36" ht="15.75" customHeight="1">
      <c r="D63" s="84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</row>
    <row r="64" spans="4:36" ht="15.75" customHeight="1">
      <c r="D64" s="84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</row>
    <row r="65" spans="4:36" ht="15.75" customHeight="1">
      <c r="D65" s="84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</row>
    <row r="66" spans="4:36" ht="15.75" customHeight="1">
      <c r="D66" s="84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</row>
    <row r="67" spans="4:36" ht="15.75" customHeight="1">
      <c r="D67" s="84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</row>
    <row r="68" spans="4:36" ht="15.75" customHeight="1">
      <c r="D68" s="84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</row>
    <row r="69" spans="4:36" ht="15.75" customHeight="1">
      <c r="D69" s="84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</row>
    <row r="70" spans="4:36" ht="15.75" customHeight="1">
      <c r="D70" s="84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</row>
    <row r="71" spans="4:36" ht="15.75" customHeight="1">
      <c r="D71" s="84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</row>
    <row r="72" spans="4:36" ht="15.75" customHeight="1">
      <c r="D72" s="84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</row>
    <row r="73" spans="4:36" ht="15.75" customHeight="1">
      <c r="D73" s="84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</row>
    <row r="74" spans="4:36" ht="15.75" customHeight="1">
      <c r="D74" s="84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</row>
    <row r="75" spans="4:36" ht="15.75" customHeight="1">
      <c r="D75" s="84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</row>
    <row r="76" spans="4:36" ht="15.75" customHeight="1">
      <c r="D76" s="84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</row>
    <row r="77" spans="4:36" ht="15.75" customHeight="1">
      <c r="D77" s="84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</row>
    <row r="78" spans="4:36" ht="15.75" customHeight="1">
      <c r="D78" s="84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</row>
    <row r="79" spans="4:36" ht="15.75" customHeight="1">
      <c r="D79" s="84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</row>
    <row r="80" spans="4:36" ht="15.75" customHeight="1">
      <c r="D80" s="84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</row>
    <row r="81" spans="4:36" ht="15.75" customHeight="1">
      <c r="D81" s="84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</row>
    <row r="82" spans="4:36" ht="15.75" customHeight="1">
      <c r="D82" s="84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</row>
    <row r="83" spans="4:36" ht="15.75" customHeight="1">
      <c r="D83" s="84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</row>
    <row r="84" spans="4:36" ht="15.75" customHeight="1">
      <c r="D84" s="84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</row>
    <row r="85" spans="4:36" ht="15.75" customHeight="1">
      <c r="D85" s="84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</row>
    <row r="86" spans="4:36" ht="15.75" customHeight="1">
      <c r="D86" s="84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</row>
    <row r="87" spans="4:36" ht="15.75" customHeight="1">
      <c r="D87" s="84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</row>
    <row r="88" spans="4:36" ht="15.75" customHeight="1">
      <c r="D88" s="84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</row>
    <row r="89" spans="4:36" ht="15.75" customHeight="1">
      <c r="D89" s="84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</row>
    <row r="90" spans="4:36" ht="15.75" customHeight="1">
      <c r="D90" s="84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</row>
    <row r="91" spans="4:36" ht="15.75" customHeight="1">
      <c r="D91" s="84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</row>
    <row r="92" spans="4:36" ht="15.75" customHeight="1">
      <c r="D92" s="84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</row>
    <row r="93" spans="4:36" ht="15.75" customHeight="1">
      <c r="D93" s="84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</row>
    <row r="94" spans="4:36" ht="15.75" customHeight="1">
      <c r="D94" s="84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</row>
    <row r="95" spans="4:36" ht="15.75" customHeight="1">
      <c r="D95" s="84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</row>
    <row r="96" spans="4:36" ht="15.75" customHeight="1">
      <c r="D96" s="84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</row>
    <row r="97" spans="4:36" ht="15.75" customHeight="1">
      <c r="D97" s="84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</row>
    <row r="98" spans="4:36" ht="15.75" customHeight="1">
      <c r="D98" s="84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</row>
    <row r="99" spans="4:36" ht="15.75" customHeight="1">
      <c r="D99" s="84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</row>
    <row r="100" spans="4:36" ht="15.75" customHeight="1">
      <c r="D100" s="84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</row>
    <row r="101" spans="4:36" ht="15.75" customHeight="1">
      <c r="D101" s="84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</row>
    <row r="102" spans="4:36" ht="15.75" customHeight="1">
      <c r="D102" s="84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</row>
    <row r="103" spans="4:36" ht="15.75" customHeight="1">
      <c r="D103" s="84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</row>
    <row r="104" spans="4:36" ht="15.75" customHeight="1">
      <c r="D104" s="84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</row>
    <row r="105" spans="4:36" ht="15.75" customHeight="1">
      <c r="D105" s="84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</row>
    <row r="106" spans="4:36" ht="15.75" customHeight="1">
      <c r="D106" s="84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</row>
    <row r="107" spans="4:36" ht="15.75" customHeight="1">
      <c r="D107" s="84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</row>
    <row r="108" spans="4:36" ht="15.75" customHeight="1">
      <c r="D108" s="84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</row>
    <row r="109" spans="4:36" ht="15.75" customHeight="1">
      <c r="D109" s="84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</row>
    <row r="110" spans="4:36" ht="15.75" customHeight="1">
      <c r="D110" s="84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</row>
    <row r="111" spans="4:36" ht="15.75" customHeight="1">
      <c r="D111" s="84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</row>
    <row r="112" spans="4:36" ht="15.75" customHeight="1">
      <c r="D112" s="84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</row>
    <row r="113" spans="4:36" ht="15.75" customHeight="1">
      <c r="D113" s="84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</row>
    <row r="114" spans="4:36" ht="15.75" customHeight="1">
      <c r="D114" s="84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</row>
    <row r="115" spans="4:36" ht="15.75" customHeight="1">
      <c r="D115" s="84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</row>
    <row r="116" spans="4:36" ht="15.75" customHeight="1">
      <c r="D116" s="84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</row>
    <row r="117" spans="4:36" ht="15.75" customHeight="1">
      <c r="D117" s="84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</row>
    <row r="118" spans="4:36" ht="15.75" customHeight="1">
      <c r="D118" s="84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</row>
    <row r="119" spans="4:36" ht="15.75" customHeight="1">
      <c r="D119" s="84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</row>
    <row r="120" spans="4:36" ht="15.75" customHeight="1">
      <c r="D120" s="84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</row>
    <row r="121" spans="4:36" ht="15.75" customHeight="1">
      <c r="D121" s="84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</row>
    <row r="122" spans="4:36" ht="15.75" customHeight="1">
      <c r="D122" s="84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</row>
    <row r="123" spans="4:36" ht="15.75" customHeight="1">
      <c r="D123" s="84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</row>
    <row r="124" spans="4:36" ht="15.75" customHeight="1">
      <c r="D124" s="84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</row>
    <row r="125" spans="4:36" ht="15.75" customHeight="1">
      <c r="D125" s="84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</row>
    <row r="126" spans="4:36" ht="15.75" customHeight="1">
      <c r="D126" s="84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</row>
    <row r="127" spans="4:36" ht="15.75" customHeight="1">
      <c r="D127" s="84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</row>
    <row r="128" spans="4:36" ht="15.75" customHeight="1">
      <c r="D128" s="84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</row>
    <row r="129" spans="4:36" ht="15.75" customHeight="1">
      <c r="D129" s="84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</row>
    <row r="130" spans="4:36" ht="15.75" customHeight="1">
      <c r="D130" s="84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</row>
    <row r="131" spans="4:36" ht="15.75" customHeight="1">
      <c r="D131" s="84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</row>
    <row r="132" spans="4:36" ht="15.75" customHeight="1">
      <c r="D132" s="84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</row>
    <row r="133" spans="4:36" ht="15.75" customHeight="1">
      <c r="D133" s="84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</row>
    <row r="134" spans="4:36" ht="15.75" customHeight="1">
      <c r="D134" s="84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</row>
    <row r="135" spans="4:36" ht="15.75" customHeight="1">
      <c r="D135" s="84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</row>
    <row r="136" spans="4:36" ht="15.75" customHeight="1">
      <c r="D136" s="84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</row>
    <row r="137" spans="4:36" ht="15.75" customHeight="1">
      <c r="D137" s="84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</row>
    <row r="138" spans="4:36" ht="15.75" customHeight="1">
      <c r="D138" s="84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</row>
    <row r="139" spans="4:36" ht="15.75" customHeight="1">
      <c r="D139" s="84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</row>
    <row r="140" spans="4:36" ht="15.75" customHeight="1">
      <c r="D140" s="84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</row>
    <row r="141" spans="4:36" ht="15.75" customHeight="1">
      <c r="D141" s="84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</row>
    <row r="142" spans="4:36" ht="15.75" customHeight="1">
      <c r="D142" s="84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</row>
    <row r="143" spans="4:36" ht="15.75" customHeight="1">
      <c r="D143" s="84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</row>
    <row r="144" spans="4:36" ht="15.75" customHeight="1">
      <c r="D144" s="84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</row>
    <row r="145" spans="4:36" ht="15.75" customHeight="1">
      <c r="D145" s="84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</row>
    <row r="146" spans="4:36" ht="15.75" customHeight="1">
      <c r="D146" s="84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</row>
    <row r="147" spans="4:36" ht="15.75" customHeight="1">
      <c r="D147" s="84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</row>
    <row r="148" spans="4:36" ht="15.75" customHeight="1">
      <c r="D148" s="84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</row>
    <row r="149" spans="4:36" ht="15.75" customHeight="1">
      <c r="D149" s="84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</row>
    <row r="150" spans="4:36" ht="15.75" customHeight="1">
      <c r="D150" s="84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</row>
    <row r="151" spans="4:36" ht="15.75" customHeight="1">
      <c r="D151" s="84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</row>
    <row r="152" spans="4:36" ht="15.75" customHeight="1">
      <c r="D152" s="84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</row>
    <row r="153" spans="4:36" ht="15.75" customHeight="1">
      <c r="D153" s="84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</row>
    <row r="154" spans="4:36" ht="15.75" customHeight="1">
      <c r="D154" s="84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</row>
    <row r="155" spans="4:36" ht="15.75" customHeight="1">
      <c r="D155" s="84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</row>
    <row r="156" spans="4:36" ht="15.75" customHeight="1">
      <c r="D156" s="84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</row>
    <row r="157" spans="4:36" ht="15.75" customHeight="1">
      <c r="D157" s="84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</row>
    <row r="158" spans="4:36" ht="15.75" customHeight="1">
      <c r="D158" s="84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</row>
    <row r="159" spans="4:36" ht="15.75" customHeight="1">
      <c r="D159" s="84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</row>
    <row r="160" spans="4:36" ht="15.75" customHeight="1">
      <c r="D160" s="84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</row>
    <row r="161" spans="4:36" ht="15.75" customHeight="1">
      <c r="D161" s="84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</row>
    <row r="162" spans="4:36" ht="15.75" customHeight="1">
      <c r="D162" s="84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</row>
    <row r="163" spans="4:36" ht="15.75" customHeight="1">
      <c r="D163" s="84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</row>
    <row r="164" spans="4:36" ht="15.75" customHeight="1">
      <c r="D164" s="84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</row>
    <row r="165" spans="4:36" ht="15.75" customHeight="1">
      <c r="D165" s="84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</row>
    <row r="166" spans="4:36" ht="15.75" customHeight="1">
      <c r="D166" s="84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</row>
    <row r="167" spans="4:36" ht="15.75" customHeight="1">
      <c r="D167" s="84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</row>
    <row r="168" spans="4:36" ht="15.75" customHeight="1">
      <c r="D168" s="84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</row>
    <row r="169" spans="4:36" ht="15.75" customHeight="1">
      <c r="D169" s="84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</row>
    <row r="170" spans="4:36" ht="15.75" customHeight="1">
      <c r="D170" s="84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</row>
    <row r="171" spans="4:36" ht="15.75" customHeight="1">
      <c r="D171" s="84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</row>
    <row r="172" spans="4:36" ht="15.75" customHeight="1">
      <c r="D172" s="84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</row>
    <row r="173" spans="4:36" ht="15.75" customHeight="1">
      <c r="D173" s="84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</row>
    <row r="174" spans="4:36" ht="15.75" customHeight="1">
      <c r="D174" s="84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</row>
    <row r="175" spans="4:36" ht="15.75" customHeight="1">
      <c r="D175" s="84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</row>
    <row r="176" spans="4:36" ht="15.75" customHeight="1">
      <c r="D176" s="84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</row>
    <row r="177" spans="4:36" ht="15.75" customHeight="1">
      <c r="D177" s="84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</row>
    <row r="178" spans="4:36" ht="15.75" customHeight="1">
      <c r="D178" s="84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</row>
    <row r="179" spans="4:36" ht="15.75" customHeight="1">
      <c r="D179" s="84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</row>
    <row r="180" spans="4:36" ht="15.75" customHeight="1">
      <c r="D180" s="84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</row>
    <row r="181" spans="4:36" ht="15.75" customHeight="1">
      <c r="D181" s="84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</row>
    <row r="182" spans="4:36" ht="15.75" customHeight="1">
      <c r="D182" s="84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</row>
    <row r="183" spans="4:36" ht="15.75" customHeight="1">
      <c r="D183" s="84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</row>
    <row r="184" spans="4:36" ht="15.75" customHeight="1">
      <c r="D184" s="84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</row>
    <row r="185" spans="4:36" ht="15.75" customHeight="1">
      <c r="D185" s="84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</row>
    <row r="186" spans="4:36" ht="15.75" customHeight="1">
      <c r="D186" s="84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</row>
    <row r="187" spans="4:36" ht="15.75" customHeight="1">
      <c r="D187" s="84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</row>
    <row r="188" spans="4:36" ht="15.75" customHeight="1">
      <c r="D188" s="84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</row>
    <row r="189" spans="4:36" ht="15.75" customHeight="1">
      <c r="D189" s="84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</row>
    <row r="190" spans="4:36" ht="15.75" customHeight="1">
      <c r="D190" s="84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</row>
    <row r="191" spans="4:36" ht="15.75" customHeight="1">
      <c r="D191" s="84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</row>
    <row r="192" spans="4:36" ht="15.75" customHeight="1">
      <c r="D192" s="84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</row>
    <row r="193" spans="4:36" ht="15.75" customHeight="1">
      <c r="D193" s="84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</row>
    <row r="194" spans="4:36" ht="15.75" customHeight="1">
      <c r="D194" s="84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</row>
    <row r="195" spans="4:36" ht="15.75" customHeight="1">
      <c r="D195" s="84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</row>
    <row r="196" spans="4:36" ht="15.75" customHeight="1">
      <c r="D196" s="84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</row>
    <row r="197" spans="4:36" ht="15.75" customHeight="1">
      <c r="D197" s="84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</row>
    <row r="198" spans="4:36" ht="15.75" customHeight="1">
      <c r="D198" s="84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</row>
    <row r="199" spans="4:36" ht="15.75" customHeight="1">
      <c r="D199" s="84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</row>
    <row r="200" spans="4:36" ht="15.75" customHeight="1">
      <c r="D200" s="84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</row>
    <row r="201" spans="4:36" ht="15.75" customHeight="1">
      <c r="D201" s="84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</row>
    <row r="202" spans="4:36" ht="15.75" customHeight="1">
      <c r="D202" s="84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</row>
    <row r="203" spans="4:36" ht="15.75" customHeight="1">
      <c r="D203" s="84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</row>
    <row r="204" spans="4:36" ht="15.75" customHeight="1">
      <c r="D204" s="84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</row>
    <row r="205" spans="4:36" ht="15.75" customHeight="1">
      <c r="D205" s="84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</row>
    <row r="206" spans="4:36" ht="15.75" customHeight="1">
      <c r="D206" s="84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</row>
    <row r="207" spans="4:36" ht="15.75" customHeight="1">
      <c r="D207" s="84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</row>
    <row r="208" spans="4:36" ht="15.75" customHeight="1">
      <c r="D208" s="84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</row>
    <row r="209" spans="4:36" ht="15.75" customHeight="1">
      <c r="D209" s="84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</row>
    <row r="210" spans="4:36" ht="15.75" customHeight="1">
      <c r="D210" s="84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</row>
    <row r="211" spans="4:36" ht="15.75" customHeight="1">
      <c r="D211" s="84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</row>
    <row r="212" spans="4:36" ht="15.75" customHeight="1">
      <c r="D212" s="84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</row>
    <row r="213" spans="4:36" ht="15.75" customHeight="1">
      <c r="D213" s="84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</row>
    <row r="214" spans="4:36" ht="15.75" customHeight="1">
      <c r="D214" s="84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</row>
    <row r="215" spans="4:36" ht="15.75" customHeight="1">
      <c r="D215" s="84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</row>
    <row r="216" spans="4:36" ht="15.75" customHeight="1">
      <c r="D216" s="84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</row>
    <row r="217" spans="4:36" ht="15.75" customHeight="1">
      <c r="D217" s="84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</row>
    <row r="218" spans="4:36" ht="15.75" customHeight="1">
      <c r="D218" s="84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</row>
    <row r="219" spans="4:36" ht="15.75" customHeight="1">
      <c r="D219" s="84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</row>
    <row r="220" spans="4:36" ht="15.75" customHeight="1">
      <c r="D220" s="84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</row>
    <row r="221" spans="4:36" ht="15.75" customHeight="1">
      <c r="D221" s="84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</row>
    <row r="222" spans="4:36" ht="15.75" customHeight="1">
      <c r="D222" s="84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</row>
    <row r="223" spans="4:36" ht="15.75" customHeight="1">
      <c r="D223" s="84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</row>
    <row r="224" spans="4:36" ht="15.75" customHeight="1">
      <c r="D224" s="84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</row>
    <row r="225" spans="4:36" ht="15.75" customHeight="1">
      <c r="D225" s="84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</row>
    <row r="226" spans="4:36" ht="15.75" customHeight="1">
      <c r="D226" s="84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</row>
    <row r="227" spans="4:36" ht="15.75" customHeight="1">
      <c r="D227" s="84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</row>
    <row r="228" spans="4:36" ht="15.75" customHeight="1">
      <c r="D228" s="84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</row>
    <row r="229" spans="4:36" ht="15.75" customHeight="1">
      <c r="D229" s="84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</row>
    <row r="230" spans="4:36" ht="15.75" customHeight="1">
      <c r="D230" s="84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</row>
    <row r="231" spans="4:36" ht="15.75" customHeight="1">
      <c r="D231" s="84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</row>
    <row r="232" spans="4:36" ht="15.75" customHeight="1">
      <c r="D232" s="84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</row>
    <row r="233" spans="4:36" ht="15.75" customHeight="1">
      <c r="D233" s="84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</row>
    <row r="234" spans="4:36" ht="15.75" customHeight="1">
      <c r="D234" s="84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</row>
    <row r="235" spans="4:36" ht="15.75" customHeight="1">
      <c r="D235" s="84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</row>
    <row r="236" spans="4:36" ht="15.75" customHeight="1">
      <c r="D236" s="84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</row>
    <row r="237" spans="4:36" ht="15.75" customHeight="1">
      <c r="D237" s="84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</row>
    <row r="238" spans="4:36" ht="15.75" customHeight="1">
      <c r="D238" s="84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</row>
    <row r="239" spans="4:36" ht="15.75" customHeight="1">
      <c r="D239" s="84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</row>
    <row r="240" spans="4:36" ht="15.75" customHeight="1">
      <c r="D240" s="84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</row>
    <row r="241" spans="4:36" ht="15.75" customHeight="1">
      <c r="D241" s="84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</row>
    <row r="242" spans="4:36" ht="15.75" customHeight="1">
      <c r="D242" s="84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</row>
    <row r="243" spans="4:36" ht="15.75" customHeight="1">
      <c r="D243" s="84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</row>
    <row r="244" spans="4:36" ht="15.75" customHeight="1">
      <c r="D244" s="84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77"/>
    </row>
    <row r="245" spans="4:36" ht="15.75" customHeight="1">
      <c r="D245" s="84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</row>
    <row r="246" spans="4:36" ht="15.75" customHeight="1">
      <c r="D246" s="84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</row>
    <row r="247" spans="4:36" ht="15.75" customHeight="1">
      <c r="D247" s="84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</row>
    <row r="248" spans="4:36" ht="15.75" customHeight="1">
      <c r="D248" s="84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</row>
    <row r="249" spans="4:36" ht="15.75" customHeight="1">
      <c r="D249" s="84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</row>
    <row r="250" spans="4:36" ht="15.75" customHeight="1">
      <c r="D250" s="84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</row>
    <row r="251" spans="4:36" ht="15.75" customHeight="1">
      <c r="D251" s="84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</row>
    <row r="252" spans="4:36" ht="15.75" customHeight="1">
      <c r="D252" s="84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</row>
    <row r="253" spans="4:36" ht="15.75" customHeight="1">
      <c r="D253" s="84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</row>
    <row r="254" spans="4:36" ht="15.75" customHeight="1">
      <c r="D254" s="84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</row>
    <row r="255" spans="4:36" ht="15.75" customHeight="1">
      <c r="D255" s="84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</row>
    <row r="256" spans="4:36" ht="15.75" customHeight="1">
      <c r="D256" s="84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</row>
    <row r="257" spans="4:36" ht="15.75" customHeight="1">
      <c r="D257" s="84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</row>
    <row r="258" spans="4:36" ht="15.75" customHeight="1">
      <c r="D258" s="84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</row>
    <row r="259" spans="4:36" ht="15.75" customHeight="1">
      <c r="D259" s="84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</row>
    <row r="260" spans="4:36" ht="15.75" customHeight="1">
      <c r="D260" s="84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</row>
    <row r="261" spans="4:36" ht="15.75" customHeight="1">
      <c r="D261" s="84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</row>
    <row r="262" spans="4:36" ht="15.75" customHeight="1">
      <c r="D262" s="84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</row>
    <row r="263" spans="4:36" ht="15.75" customHeight="1">
      <c r="D263" s="84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</row>
    <row r="264" spans="4:36" ht="15.75" customHeight="1">
      <c r="D264" s="84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</row>
    <row r="265" spans="4:36" ht="15.75" customHeight="1">
      <c r="D265" s="84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</row>
    <row r="266" spans="4:36" ht="15.75" customHeight="1">
      <c r="D266" s="84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</row>
    <row r="267" spans="4:36" ht="15.75" customHeight="1">
      <c r="D267" s="84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</row>
    <row r="268" spans="4:36" ht="15.75" customHeight="1">
      <c r="D268" s="84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</row>
    <row r="269" spans="4:36" ht="15.75" customHeight="1">
      <c r="D269" s="84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  <c r="AG269" s="77"/>
      <c r="AH269" s="77"/>
      <c r="AI269" s="77"/>
      <c r="AJ269" s="77"/>
    </row>
    <row r="270" spans="4:36" ht="15.75" customHeight="1">
      <c r="D270" s="84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  <c r="AG270" s="77"/>
      <c r="AH270" s="77"/>
      <c r="AI270" s="77"/>
      <c r="AJ270" s="77"/>
    </row>
    <row r="271" spans="4:36" ht="15.75" customHeight="1">
      <c r="D271" s="84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</row>
    <row r="272" spans="4:36" ht="15.75" customHeight="1">
      <c r="D272" s="84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77"/>
    </row>
    <row r="273" spans="4:36" ht="15.75" customHeight="1">
      <c r="D273" s="84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</row>
    <row r="274" spans="4:36" ht="15.75" customHeight="1">
      <c r="D274" s="84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</row>
    <row r="275" spans="4:36" ht="15.75" customHeight="1">
      <c r="D275" s="84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77"/>
      <c r="AJ275" s="77"/>
    </row>
    <row r="276" spans="4:36" ht="15.75" customHeight="1">
      <c r="D276" s="84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77"/>
    </row>
    <row r="277" spans="4:36" ht="15.75" customHeight="1">
      <c r="D277" s="84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  <c r="AG277" s="77"/>
      <c r="AH277" s="77"/>
      <c r="AI277" s="77"/>
      <c r="AJ277" s="77"/>
    </row>
    <row r="278" spans="4:36" ht="15.75" customHeight="1">
      <c r="D278" s="84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  <c r="AG278" s="77"/>
      <c r="AH278" s="77"/>
      <c r="AI278" s="77"/>
      <c r="AJ278" s="77"/>
    </row>
    <row r="279" spans="4:36" ht="15.75" customHeight="1">
      <c r="D279" s="84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</row>
    <row r="280" spans="4:36" ht="15.75" customHeight="1">
      <c r="D280" s="84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</row>
    <row r="281" spans="4:36" ht="15.75" customHeight="1">
      <c r="D281" s="84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  <c r="AG281" s="77"/>
      <c r="AH281" s="77"/>
      <c r="AI281" s="77"/>
      <c r="AJ281" s="77"/>
    </row>
    <row r="282" spans="4:36" ht="15.75" customHeight="1">
      <c r="D282" s="84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  <c r="AG282" s="77"/>
      <c r="AH282" s="77"/>
      <c r="AI282" s="77"/>
      <c r="AJ282" s="77"/>
    </row>
    <row r="283" spans="4:36" ht="15.75" customHeight="1">
      <c r="D283" s="84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</row>
    <row r="284" spans="4:36" ht="15.75" customHeight="1">
      <c r="D284" s="84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  <c r="AG284" s="77"/>
      <c r="AH284" s="77"/>
      <c r="AI284" s="77"/>
      <c r="AJ284" s="77"/>
    </row>
    <row r="285" spans="4:36" ht="15.75" customHeight="1">
      <c r="D285" s="84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  <c r="AG285" s="77"/>
      <c r="AH285" s="77"/>
      <c r="AI285" s="77"/>
      <c r="AJ285" s="77"/>
    </row>
    <row r="286" spans="4:36" ht="15.75" customHeight="1">
      <c r="D286" s="84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  <c r="AG286" s="77"/>
      <c r="AH286" s="77"/>
      <c r="AI286" s="77"/>
      <c r="AJ286" s="77"/>
    </row>
    <row r="287" spans="4:36" ht="15.75" customHeight="1">
      <c r="D287" s="84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  <c r="AG287" s="77"/>
      <c r="AH287" s="77"/>
      <c r="AI287" s="77"/>
      <c r="AJ287" s="77"/>
    </row>
    <row r="288" spans="4:36" ht="15.75" customHeight="1">
      <c r="D288" s="84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  <c r="AG288" s="77"/>
      <c r="AH288" s="77"/>
      <c r="AI288" s="77"/>
      <c r="AJ288" s="77"/>
    </row>
    <row r="289" spans="4:36" ht="15.75" customHeight="1">
      <c r="D289" s="84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  <c r="AG289" s="77"/>
      <c r="AH289" s="77"/>
      <c r="AI289" s="77"/>
      <c r="AJ289" s="77"/>
    </row>
    <row r="290" spans="4:36" ht="15.75" customHeight="1">
      <c r="D290" s="84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</row>
    <row r="291" spans="4:36" ht="15.75" customHeight="1">
      <c r="D291" s="84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77"/>
    </row>
    <row r="292" spans="4:36" ht="15.75" customHeight="1">
      <c r="D292" s="84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</row>
    <row r="293" spans="4:36" ht="15.75" customHeight="1">
      <c r="D293" s="84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  <c r="AG293" s="77"/>
      <c r="AH293" s="77"/>
      <c r="AI293" s="77"/>
      <c r="AJ293" s="77"/>
    </row>
    <row r="294" spans="4:36" ht="15.75" customHeight="1">
      <c r="D294" s="84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</row>
    <row r="295" spans="4:36" ht="15.75" customHeight="1">
      <c r="D295" s="84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77"/>
    </row>
    <row r="296" spans="4:36" ht="15.75" customHeight="1">
      <c r="D296" s="84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</row>
    <row r="297" spans="4:36" ht="15.75" customHeight="1">
      <c r="D297" s="84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</row>
    <row r="298" spans="4:36" ht="15.75" customHeight="1">
      <c r="D298" s="84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</row>
    <row r="299" spans="4:36" ht="15.75" customHeight="1">
      <c r="D299" s="84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</row>
    <row r="300" spans="4:36" ht="15.75" customHeight="1">
      <c r="D300" s="84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</row>
    <row r="301" spans="4:36" ht="15.75" customHeight="1">
      <c r="D301" s="84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</row>
    <row r="302" spans="4:36" ht="15.75" customHeight="1">
      <c r="D302" s="84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77"/>
    </row>
    <row r="303" spans="4:36" ht="15.75" customHeight="1">
      <c r="D303" s="84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77"/>
    </row>
    <row r="304" spans="4:36" ht="15.75" customHeight="1">
      <c r="D304" s="84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</row>
    <row r="305" spans="4:36" ht="15.75" customHeight="1">
      <c r="D305" s="84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</row>
    <row r="306" spans="4:36" ht="15.75" customHeight="1">
      <c r="D306" s="84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77"/>
    </row>
    <row r="307" spans="4:36" ht="15.75" customHeight="1">
      <c r="D307" s="84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</row>
    <row r="308" spans="4:36" ht="15.75" customHeight="1">
      <c r="D308" s="84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</row>
    <row r="309" spans="4:36" ht="15.75" customHeight="1">
      <c r="D309" s="84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</row>
    <row r="310" spans="4:36" ht="15.75" customHeight="1">
      <c r="D310" s="84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</row>
    <row r="311" spans="4:36" ht="15.75" customHeight="1">
      <c r="D311" s="84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</row>
    <row r="312" spans="4:36" ht="15.75" customHeight="1">
      <c r="D312" s="84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</row>
    <row r="313" spans="4:36" ht="15.75" customHeight="1">
      <c r="D313" s="84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</row>
    <row r="314" spans="4:36" ht="15.75" customHeight="1">
      <c r="D314" s="84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</row>
    <row r="315" spans="4:36" ht="15.75" customHeight="1">
      <c r="D315" s="84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</row>
    <row r="316" spans="4:36" ht="15.75" customHeight="1">
      <c r="D316" s="84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</row>
    <row r="317" spans="4:36" ht="15.75" customHeight="1">
      <c r="D317" s="84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</row>
    <row r="318" spans="4:36" ht="15.75" customHeight="1">
      <c r="D318" s="84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</row>
    <row r="319" spans="4:36" ht="15.75" customHeight="1">
      <c r="D319" s="84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</row>
    <row r="320" spans="4:36" ht="15.75" customHeight="1">
      <c r="D320" s="84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</row>
    <row r="321" spans="4:36" ht="15.75" customHeight="1">
      <c r="D321" s="84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</row>
    <row r="322" spans="4:36" ht="15.75" customHeight="1">
      <c r="D322" s="84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</row>
    <row r="323" spans="4:36" ht="15.75" customHeight="1">
      <c r="D323" s="84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</row>
    <row r="324" spans="4:36" ht="15.75" customHeight="1">
      <c r="D324" s="84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</row>
    <row r="325" spans="4:36" ht="15.75" customHeight="1">
      <c r="D325" s="84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77"/>
    </row>
    <row r="326" spans="4:36" ht="15.75" customHeight="1">
      <c r="D326" s="84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</row>
    <row r="327" spans="4:36" ht="15.75" customHeight="1">
      <c r="D327" s="84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</row>
    <row r="328" spans="4:36" ht="15.75" customHeight="1">
      <c r="D328" s="84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</row>
    <row r="329" spans="4:36" ht="15.75" customHeight="1">
      <c r="D329" s="84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</row>
    <row r="330" spans="4:36" ht="15.75" customHeight="1">
      <c r="D330" s="84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</row>
    <row r="331" spans="4:36" ht="15.75" customHeight="1">
      <c r="D331" s="84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</row>
    <row r="332" spans="4:36" ht="15.75" customHeight="1">
      <c r="D332" s="84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</row>
    <row r="333" spans="4:36" ht="15.75" customHeight="1">
      <c r="D333" s="84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</row>
    <row r="334" spans="4:36" ht="15.75" customHeight="1">
      <c r="D334" s="84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</row>
    <row r="335" spans="4:36" ht="15.75" customHeight="1">
      <c r="D335" s="84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</row>
    <row r="336" spans="4:36" ht="15.75" customHeight="1">
      <c r="D336" s="84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</row>
    <row r="337" spans="4:36" ht="15.75" customHeight="1">
      <c r="D337" s="84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77"/>
    </row>
    <row r="338" spans="4:36" ht="15.75" customHeight="1">
      <c r="D338" s="84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</row>
    <row r="339" spans="4:36" ht="15.75" customHeight="1">
      <c r="D339" s="84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</row>
    <row r="340" spans="4:36" ht="15.75" customHeight="1">
      <c r="D340" s="84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</row>
    <row r="341" spans="4:36" ht="15.75" customHeight="1">
      <c r="D341" s="84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77"/>
    </row>
    <row r="342" spans="4:36" ht="15.75" customHeight="1">
      <c r="D342" s="84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</row>
    <row r="343" spans="4:36" ht="15.75" customHeight="1">
      <c r="D343" s="84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</row>
    <row r="344" spans="4:36" ht="15.75" customHeight="1">
      <c r="D344" s="84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</row>
    <row r="345" spans="4:36" ht="15.75" customHeight="1">
      <c r="D345" s="84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</row>
    <row r="346" spans="4:36" ht="15.75" customHeight="1">
      <c r="D346" s="84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</row>
    <row r="347" spans="4:36" ht="15.75" customHeight="1">
      <c r="D347" s="84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</row>
    <row r="348" spans="4:36" ht="15.75" customHeight="1">
      <c r="D348" s="84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</row>
    <row r="349" spans="4:36" ht="15.75" customHeight="1">
      <c r="D349" s="84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</row>
    <row r="350" spans="4:36" ht="15.75" customHeight="1">
      <c r="D350" s="84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</row>
    <row r="351" spans="4:36" ht="15.75" customHeight="1">
      <c r="D351" s="84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77"/>
    </row>
    <row r="352" spans="4:36" ht="15.75" customHeight="1">
      <c r="D352" s="84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</row>
    <row r="353" spans="4:36" ht="15.75" customHeight="1">
      <c r="D353" s="84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</row>
    <row r="354" spans="4:36" ht="15.75" customHeight="1">
      <c r="D354" s="84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77"/>
    </row>
    <row r="355" spans="4:36" ht="15.75" customHeight="1">
      <c r="D355" s="84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</row>
    <row r="356" spans="4:36" ht="15.75" customHeight="1">
      <c r="D356" s="84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</row>
    <row r="357" spans="4:36" ht="15.75" customHeight="1">
      <c r="D357" s="84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77"/>
    </row>
    <row r="358" spans="4:36" ht="15.75" customHeight="1">
      <c r="D358" s="84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77"/>
    </row>
    <row r="359" spans="4:36" ht="15.75" customHeight="1">
      <c r="D359" s="84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</row>
    <row r="360" spans="4:36" ht="15.75" customHeight="1">
      <c r="D360" s="84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77"/>
      <c r="AH360" s="77"/>
      <c r="AI360" s="77"/>
      <c r="AJ360" s="77"/>
    </row>
    <row r="361" spans="4:36" ht="15.75" customHeight="1">
      <c r="D361" s="84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77"/>
    </row>
    <row r="362" spans="4:36" ht="15.75" customHeight="1">
      <c r="D362" s="84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</row>
    <row r="363" spans="4:36" ht="15.75" customHeight="1">
      <c r="D363" s="84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77"/>
      <c r="AH363" s="77"/>
      <c r="AI363" s="77"/>
      <c r="AJ363" s="77"/>
    </row>
    <row r="364" spans="4:36" ht="15.75" customHeight="1">
      <c r="D364" s="84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</row>
    <row r="365" spans="4:36" ht="15.75" customHeight="1">
      <c r="D365" s="84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</row>
    <row r="366" spans="4:36" ht="15.75" customHeight="1">
      <c r="D366" s="84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</row>
    <row r="367" spans="4:36" ht="15.75" customHeight="1">
      <c r="D367" s="84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</row>
    <row r="368" spans="4:36" ht="15.75" customHeight="1">
      <c r="D368" s="84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</row>
    <row r="369" spans="4:36" ht="15.75" customHeight="1">
      <c r="D369" s="84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</row>
    <row r="370" spans="4:36" ht="15.75" customHeight="1">
      <c r="D370" s="84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</row>
    <row r="371" spans="4:36" ht="15.75" customHeight="1">
      <c r="D371" s="84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7"/>
      <c r="AH371" s="77"/>
      <c r="AI371" s="77"/>
      <c r="AJ371" s="77"/>
    </row>
    <row r="372" spans="4:36" ht="15.75" customHeight="1">
      <c r="D372" s="84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</row>
    <row r="373" spans="4:36" ht="15.75" customHeight="1">
      <c r="D373" s="84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</row>
    <row r="374" spans="4:36" ht="15.75" customHeight="1">
      <c r="D374" s="84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77"/>
    </row>
    <row r="375" spans="4:36" ht="15.75" customHeight="1">
      <c r="D375" s="84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77"/>
      <c r="AH375" s="77"/>
      <c r="AI375" s="77"/>
      <c r="AJ375" s="77"/>
    </row>
    <row r="376" spans="4:36" ht="15.75" customHeight="1">
      <c r="D376" s="84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77"/>
      <c r="AH376" s="77"/>
      <c r="AI376" s="77"/>
      <c r="AJ376" s="77"/>
    </row>
    <row r="377" spans="4:36" ht="15.75" customHeight="1">
      <c r="D377" s="84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</row>
    <row r="378" spans="4:36" ht="15.75" customHeight="1">
      <c r="D378" s="84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</row>
    <row r="379" spans="4:36" ht="15.75" customHeight="1">
      <c r="D379" s="84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  <c r="AH379" s="77"/>
      <c r="AI379" s="77"/>
      <c r="AJ379" s="77"/>
    </row>
    <row r="380" spans="4:36" ht="15.75" customHeight="1">
      <c r="D380" s="84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7"/>
      <c r="AH380" s="77"/>
      <c r="AI380" s="77"/>
      <c r="AJ380" s="77"/>
    </row>
    <row r="381" spans="4:36" ht="15.75" customHeight="1">
      <c r="D381" s="84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77"/>
      <c r="AH381" s="77"/>
      <c r="AI381" s="77"/>
      <c r="AJ381" s="77"/>
    </row>
    <row r="382" spans="4:36" ht="15.75" customHeight="1">
      <c r="D382" s="84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</row>
    <row r="383" spans="4:36" ht="15.75" customHeight="1">
      <c r="D383" s="84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</row>
    <row r="384" spans="4:36" ht="15.75" customHeight="1">
      <c r="D384" s="84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</row>
    <row r="385" spans="4:36" ht="15.75" customHeight="1">
      <c r="D385" s="84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</row>
    <row r="386" spans="4:36" ht="15.75" customHeight="1">
      <c r="D386" s="84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</row>
    <row r="387" spans="4:36" ht="15.75" customHeight="1">
      <c r="D387" s="84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</row>
    <row r="388" spans="4:36" ht="15.75" customHeight="1">
      <c r="D388" s="84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</row>
    <row r="389" spans="4:36" ht="15.75" customHeight="1">
      <c r="D389" s="84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77"/>
    </row>
    <row r="390" spans="4:36" ht="15.75" customHeight="1">
      <c r="D390" s="84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</row>
    <row r="391" spans="4:36" ht="15.75" customHeight="1">
      <c r="D391" s="84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</row>
    <row r="392" spans="4:36" ht="15.75" customHeight="1">
      <c r="D392" s="84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77"/>
    </row>
    <row r="393" spans="4:36" ht="15.75" customHeight="1">
      <c r="D393" s="84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</row>
    <row r="394" spans="4:36" ht="15.75" customHeight="1">
      <c r="D394" s="84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</row>
    <row r="395" spans="4:36" ht="15.75" customHeight="1">
      <c r="D395" s="84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77"/>
      <c r="AH395" s="77"/>
      <c r="AI395" s="77"/>
      <c r="AJ395" s="77"/>
    </row>
    <row r="396" spans="4:36" ht="15.75" customHeight="1">
      <c r="D396" s="84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77"/>
    </row>
    <row r="397" spans="4:36" ht="15.75" customHeight="1">
      <c r="D397" s="84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77"/>
    </row>
    <row r="398" spans="4:36" ht="15.75" customHeight="1">
      <c r="D398" s="84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77"/>
    </row>
    <row r="399" spans="4:36" ht="15.75" customHeight="1">
      <c r="D399" s="84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77"/>
      <c r="AH399" s="77"/>
      <c r="AI399" s="77"/>
      <c r="AJ399" s="77"/>
    </row>
    <row r="400" spans="4:36" ht="15.75" customHeight="1">
      <c r="D400" s="84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77"/>
    </row>
    <row r="401" spans="4:36" ht="15.75" customHeight="1">
      <c r="D401" s="84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77"/>
    </row>
    <row r="402" spans="4:36" ht="15.75" customHeight="1">
      <c r="D402" s="84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77"/>
      <c r="AH402" s="77"/>
      <c r="AI402" s="77"/>
      <c r="AJ402" s="77"/>
    </row>
    <row r="403" spans="4:36" ht="15.75" customHeight="1">
      <c r="D403" s="84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77"/>
      <c r="AH403" s="77"/>
      <c r="AI403" s="77"/>
      <c r="AJ403" s="77"/>
    </row>
    <row r="404" spans="4:36" ht="15.75" customHeight="1">
      <c r="D404" s="84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77"/>
    </row>
    <row r="405" spans="4:36" ht="15.75" customHeight="1">
      <c r="D405" s="84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77"/>
    </row>
    <row r="406" spans="4:36" ht="15.75" customHeight="1">
      <c r="D406" s="84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  <c r="AF406" s="77"/>
      <c r="AG406" s="77"/>
      <c r="AH406" s="77"/>
      <c r="AI406" s="77"/>
      <c r="AJ406" s="77"/>
    </row>
    <row r="407" spans="4:36" ht="15.75" customHeight="1">
      <c r="D407" s="84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  <c r="AF407" s="77"/>
      <c r="AG407" s="77"/>
      <c r="AH407" s="77"/>
      <c r="AI407" s="77"/>
      <c r="AJ407" s="77"/>
    </row>
    <row r="408" spans="4:36" ht="15.75" customHeight="1">
      <c r="D408" s="84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  <c r="AG408" s="77"/>
      <c r="AH408" s="77"/>
      <c r="AI408" s="77"/>
      <c r="AJ408" s="77"/>
    </row>
    <row r="409" spans="4:36" ht="15.75" customHeight="1">
      <c r="D409" s="84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  <c r="AF409" s="77"/>
      <c r="AG409" s="77"/>
      <c r="AH409" s="77"/>
      <c r="AI409" s="77"/>
      <c r="AJ409" s="77"/>
    </row>
    <row r="410" spans="4:36" ht="15.75" customHeight="1">
      <c r="D410" s="84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77"/>
      <c r="AE410" s="77"/>
      <c r="AF410" s="77"/>
      <c r="AG410" s="77"/>
      <c r="AH410" s="77"/>
      <c r="AI410" s="77"/>
      <c r="AJ410" s="77"/>
    </row>
    <row r="411" spans="4:36" ht="15.75" customHeight="1">
      <c r="D411" s="84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  <c r="AF411" s="77"/>
      <c r="AG411" s="77"/>
      <c r="AH411" s="77"/>
      <c r="AI411" s="77"/>
      <c r="AJ411" s="77"/>
    </row>
    <row r="412" spans="4:36" ht="15.75" customHeight="1">
      <c r="D412" s="84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  <c r="AF412" s="77"/>
      <c r="AG412" s="77"/>
      <c r="AH412" s="77"/>
      <c r="AI412" s="77"/>
      <c r="AJ412" s="77"/>
    </row>
    <row r="413" spans="4:36" ht="15.75" customHeight="1">
      <c r="D413" s="84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  <c r="AF413" s="77"/>
      <c r="AG413" s="77"/>
      <c r="AH413" s="77"/>
      <c r="AI413" s="77"/>
      <c r="AJ413" s="77"/>
    </row>
    <row r="414" spans="4:36" ht="15.75" customHeight="1">
      <c r="D414" s="84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  <c r="AF414" s="77"/>
      <c r="AG414" s="77"/>
      <c r="AH414" s="77"/>
      <c r="AI414" s="77"/>
      <c r="AJ414" s="77"/>
    </row>
    <row r="415" spans="4:36" ht="15.75" customHeight="1">
      <c r="D415" s="84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  <c r="AF415" s="77"/>
      <c r="AG415" s="77"/>
      <c r="AH415" s="77"/>
      <c r="AI415" s="77"/>
      <c r="AJ415" s="77"/>
    </row>
    <row r="416" spans="4:36" ht="15.75" customHeight="1">
      <c r="D416" s="84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  <c r="AF416" s="77"/>
      <c r="AG416" s="77"/>
      <c r="AH416" s="77"/>
      <c r="AI416" s="77"/>
      <c r="AJ416" s="77"/>
    </row>
    <row r="417" spans="4:36" ht="15.75" customHeight="1">
      <c r="D417" s="84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  <c r="AF417" s="77"/>
      <c r="AG417" s="77"/>
      <c r="AH417" s="77"/>
      <c r="AI417" s="77"/>
      <c r="AJ417" s="77"/>
    </row>
    <row r="418" spans="4:36" ht="15.75" customHeight="1">
      <c r="D418" s="84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  <c r="AF418" s="77"/>
      <c r="AG418" s="77"/>
      <c r="AH418" s="77"/>
      <c r="AI418" s="77"/>
      <c r="AJ418" s="77"/>
    </row>
    <row r="419" spans="4:36" ht="15.75" customHeight="1">
      <c r="D419" s="84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77"/>
      <c r="AG419" s="77"/>
      <c r="AH419" s="77"/>
      <c r="AI419" s="77"/>
      <c r="AJ419" s="77"/>
    </row>
    <row r="420" spans="4:36" ht="15.75" customHeight="1">
      <c r="D420" s="84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77"/>
      <c r="AG420" s="77"/>
      <c r="AH420" s="77"/>
      <c r="AI420" s="77"/>
      <c r="AJ420" s="77"/>
    </row>
    <row r="421" spans="4:36" ht="15.75" customHeight="1">
      <c r="D421" s="84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77"/>
      <c r="AG421" s="77"/>
      <c r="AH421" s="77"/>
      <c r="AI421" s="77"/>
      <c r="AJ421" s="77"/>
    </row>
    <row r="422" spans="4:36" ht="15.75" customHeight="1">
      <c r="D422" s="84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77"/>
      <c r="AG422" s="77"/>
      <c r="AH422" s="77"/>
      <c r="AI422" s="77"/>
      <c r="AJ422" s="77"/>
    </row>
    <row r="423" spans="4:36" ht="15.75" customHeight="1">
      <c r="D423" s="84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77"/>
      <c r="AG423" s="77"/>
      <c r="AH423" s="77"/>
      <c r="AI423" s="77"/>
      <c r="AJ423" s="77"/>
    </row>
    <row r="424" spans="4:36" ht="15.75" customHeight="1">
      <c r="D424" s="84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77"/>
      <c r="AG424" s="77"/>
      <c r="AH424" s="77"/>
      <c r="AI424" s="77"/>
      <c r="AJ424" s="77"/>
    </row>
    <row r="425" spans="4:36" ht="15.75" customHeight="1">
      <c r="D425" s="84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  <c r="AF425" s="77"/>
      <c r="AG425" s="77"/>
      <c r="AH425" s="77"/>
      <c r="AI425" s="77"/>
      <c r="AJ425" s="77"/>
    </row>
    <row r="426" spans="4:36" ht="15.75" customHeight="1">
      <c r="D426" s="84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  <c r="AF426" s="77"/>
      <c r="AG426" s="77"/>
      <c r="AH426" s="77"/>
      <c r="AI426" s="77"/>
      <c r="AJ426" s="77"/>
    </row>
    <row r="427" spans="4:36" ht="15.75" customHeight="1">
      <c r="D427" s="84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  <c r="AF427" s="77"/>
      <c r="AG427" s="77"/>
      <c r="AH427" s="77"/>
      <c r="AI427" s="77"/>
      <c r="AJ427" s="77"/>
    </row>
    <row r="428" spans="4:36" ht="15.75" customHeight="1">
      <c r="D428" s="84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  <c r="AG428" s="77"/>
      <c r="AH428" s="77"/>
      <c r="AI428" s="77"/>
      <c r="AJ428" s="77"/>
    </row>
    <row r="429" spans="4:36" ht="15.75" customHeight="1">
      <c r="D429" s="84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  <c r="AF429" s="77"/>
      <c r="AG429" s="77"/>
      <c r="AH429" s="77"/>
      <c r="AI429" s="77"/>
      <c r="AJ429" s="77"/>
    </row>
    <row r="430" spans="4:36" ht="15.75" customHeight="1">
      <c r="D430" s="84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  <c r="AG430" s="77"/>
      <c r="AH430" s="77"/>
      <c r="AI430" s="77"/>
      <c r="AJ430" s="77"/>
    </row>
    <row r="431" spans="4:36" ht="15.75" customHeight="1">
      <c r="D431" s="84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  <c r="AG431" s="77"/>
      <c r="AH431" s="77"/>
      <c r="AI431" s="77"/>
      <c r="AJ431" s="77"/>
    </row>
    <row r="432" spans="4:36" ht="15.75" customHeight="1">
      <c r="D432" s="84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  <c r="AF432" s="77"/>
      <c r="AG432" s="77"/>
      <c r="AH432" s="77"/>
      <c r="AI432" s="77"/>
      <c r="AJ432" s="77"/>
    </row>
    <row r="433" spans="4:36" ht="15.75" customHeight="1">
      <c r="D433" s="84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  <c r="AF433" s="77"/>
      <c r="AG433" s="77"/>
      <c r="AH433" s="77"/>
      <c r="AI433" s="77"/>
      <c r="AJ433" s="77"/>
    </row>
    <row r="434" spans="4:36" ht="15.75" customHeight="1">
      <c r="D434" s="84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  <c r="AF434" s="77"/>
      <c r="AG434" s="77"/>
      <c r="AH434" s="77"/>
      <c r="AI434" s="77"/>
      <c r="AJ434" s="77"/>
    </row>
    <row r="435" spans="4:36" ht="15.75" customHeight="1">
      <c r="D435" s="84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  <c r="AF435" s="77"/>
      <c r="AG435" s="77"/>
      <c r="AH435" s="77"/>
      <c r="AI435" s="77"/>
      <c r="AJ435" s="77"/>
    </row>
    <row r="436" spans="4:36" ht="15.75" customHeight="1">
      <c r="D436" s="84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  <c r="AF436" s="77"/>
      <c r="AG436" s="77"/>
      <c r="AH436" s="77"/>
      <c r="AI436" s="77"/>
      <c r="AJ436" s="77"/>
    </row>
    <row r="437" spans="4:36" ht="15.75" customHeight="1">
      <c r="D437" s="84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  <c r="AF437" s="77"/>
      <c r="AG437" s="77"/>
      <c r="AH437" s="77"/>
      <c r="AI437" s="77"/>
      <c r="AJ437" s="77"/>
    </row>
    <row r="438" spans="4:36" ht="15.75" customHeight="1">
      <c r="D438" s="84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  <c r="AF438" s="77"/>
      <c r="AG438" s="77"/>
      <c r="AH438" s="77"/>
      <c r="AI438" s="77"/>
      <c r="AJ438" s="77"/>
    </row>
    <row r="439" spans="4:36" ht="15.75" customHeight="1">
      <c r="D439" s="84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  <c r="AF439" s="77"/>
      <c r="AG439" s="77"/>
      <c r="AH439" s="77"/>
      <c r="AI439" s="77"/>
      <c r="AJ439" s="77"/>
    </row>
    <row r="440" spans="4:36" ht="15.75" customHeight="1">
      <c r="D440" s="84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  <c r="AF440" s="77"/>
      <c r="AG440" s="77"/>
      <c r="AH440" s="77"/>
      <c r="AI440" s="77"/>
      <c r="AJ440" s="77"/>
    </row>
    <row r="441" spans="4:36" ht="15.75" customHeight="1">
      <c r="D441" s="84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  <c r="AF441" s="77"/>
      <c r="AG441" s="77"/>
      <c r="AH441" s="77"/>
      <c r="AI441" s="77"/>
      <c r="AJ441" s="77"/>
    </row>
    <row r="442" spans="4:36" ht="15.75" customHeight="1">
      <c r="D442" s="84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  <c r="AF442" s="77"/>
      <c r="AG442" s="77"/>
      <c r="AH442" s="77"/>
      <c r="AI442" s="77"/>
      <c r="AJ442" s="77"/>
    </row>
    <row r="443" spans="4:36" ht="15.75" customHeight="1">
      <c r="D443" s="84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  <c r="AF443" s="77"/>
      <c r="AG443" s="77"/>
      <c r="AH443" s="77"/>
      <c r="AI443" s="77"/>
      <c r="AJ443" s="77"/>
    </row>
    <row r="444" spans="4:36" ht="15.75" customHeight="1">
      <c r="D444" s="84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  <c r="AF444" s="77"/>
      <c r="AG444" s="77"/>
      <c r="AH444" s="77"/>
      <c r="AI444" s="77"/>
      <c r="AJ444" s="77"/>
    </row>
    <row r="445" spans="4:36" ht="15.75" customHeight="1">
      <c r="D445" s="84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  <c r="AF445" s="77"/>
      <c r="AG445" s="77"/>
      <c r="AH445" s="77"/>
      <c r="AI445" s="77"/>
      <c r="AJ445" s="77"/>
    </row>
    <row r="446" spans="4:36" ht="15.75" customHeight="1">
      <c r="D446" s="84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  <c r="AF446" s="77"/>
      <c r="AG446" s="77"/>
      <c r="AH446" s="77"/>
      <c r="AI446" s="77"/>
      <c r="AJ446" s="77"/>
    </row>
    <row r="447" spans="4:36" ht="15.75" customHeight="1">
      <c r="D447" s="84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  <c r="AF447" s="77"/>
      <c r="AG447" s="77"/>
      <c r="AH447" s="77"/>
      <c r="AI447" s="77"/>
      <c r="AJ447" s="77"/>
    </row>
    <row r="448" spans="4:36" ht="15.75" customHeight="1">
      <c r="D448" s="84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  <c r="AF448" s="77"/>
      <c r="AG448" s="77"/>
      <c r="AH448" s="77"/>
      <c r="AI448" s="77"/>
      <c r="AJ448" s="77"/>
    </row>
    <row r="449" spans="4:36" ht="15.75" customHeight="1">
      <c r="D449" s="84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  <c r="AF449" s="77"/>
      <c r="AG449" s="77"/>
      <c r="AH449" s="77"/>
      <c r="AI449" s="77"/>
      <c r="AJ449" s="77"/>
    </row>
    <row r="450" spans="4:36" ht="15.75" customHeight="1">
      <c r="D450" s="84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  <c r="AF450" s="77"/>
      <c r="AG450" s="77"/>
      <c r="AH450" s="77"/>
      <c r="AI450" s="77"/>
      <c r="AJ450" s="77"/>
    </row>
    <row r="451" spans="4:36" ht="15.75" customHeight="1">
      <c r="D451" s="84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  <c r="AF451" s="77"/>
      <c r="AG451" s="77"/>
      <c r="AH451" s="77"/>
      <c r="AI451" s="77"/>
      <c r="AJ451" s="77"/>
    </row>
    <row r="452" spans="4:36" ht="15.75" customHeight="1">
      <c r="D452" s="84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  <c r="AF452" s="77"/>
      <c r="AG452" s="77"/>
      <c r="AH452" s="77"/>
      <c r="AI452" s="77"/>
      <c r="AJ452" s="77"/>
    </row>
    <row r="453" spans="4:36" ht="15.75" customHeight="1">
      <c r="D453" s="84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  <c r="AF453" s="77"/>
      <c r="AG453" s="77"/>
      <c r="AH453" s="77"/>
      <c r="AI453" s="77"/>
      <c r="AJ453" s="77"/>
    </row>
    <row r="454" spans="4:36" ht="15.75" customHeight="1">
      <c r="D454" s="84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  <c r="AF454" s="77"/>
      <c r="AG454" s="77"/>
      <c r="AH454" s="77"/>
      <c r="AI454" s="77"/>
      <c r="AJ454" s="77"/>
    </row>
    <row r="455" spans="4:36" ht="15.75" customHeight="1">
      <c r="D455" s="84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  <c r="AF455" s="77"/>
      <c r="AG455" s="77"/>
      <c r="AH455" s="77"/>
      <c r="AI455" s="77"/>
      <c r="AJ455" s="77"/>
    </row>
    <row r="456" spans="4:36" ht="15.75" customHeight="1">
      <c r="D456" s="84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  <c r="AF456" s="77"/>
      <c r="AG456" s="77"/>
      <c r="AH456" s="77"/>
      <c r="AI456" s="77"/>
      <c r="AJ456" s="77"/>
    </row>
    <row r="457" spans="4:36" ht="15.75" customHeight="1">
      <c r="D457" s="84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  <c r="AG457" s="77"/>
      <c r="AH457" s="77"/>
      <c r="AI457" s="77"/>
      <c r="AJ457" s="77"/>
    </row>
    <row r="458" spans="4:36" ht="15.75" customHeight="1">
      <c r="D458" s="84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  <c r="AF458" s="77"/>
      <c r="AG458" s="77"/>
      <c r="AH458" s="77"/>
      <c r="AI458" s="77"/>
      <c r="AJ458" s="77"/>
    </row>
    <row r="459" spans="4:36" ht="15.75" customHeight="1">
      <c r="D459" s="84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  <c r="AF459" s="77"/>
      <c r="AG459" s="77"/>
      <c r="AH459" s="77"/>
      <c r="AI459" s="77"/>
      <c r="AJ459" s="77"/>
    </row>
    <row r="460" spans="4:36" ht="15.75" customHeight="1">
      <c r="D460" s="84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  <c r="AF460" s="77"/>
      <c r="AG460" s="77"/>
      <c r="AH460" s="77"/>
      <c r="AI460" s="77"/>
      <c r="AJ460" s="77"/>
    </row>
    <row r="461" spans="4:36" ht="15.75" customHeight="1">
      <c r="D461" s="84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  <c r="AF461" s="77"/>
      <c r="AG461" s="77"/>
      <c r="AH461" s="77"/>
      <c r="AI461" s="77"/>
      <c r="AJ461" s="77"/>
    </row>
    <row r="462" spans="4:36" ht="15.75" customHeight="1">
      <c r="D462" s="84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  <c r="AF462" s="77"/>
      <c r="AG462" s="77"/>
      <c r="AH462" s="77"/>
      <c r="AI462" s="77"/>
      <c r="AJ462" s="77"/>
    </row>
    <row r="463" spans="4:36" ht="15.75" customHeight="1">
      <c r="D463" s="84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  <c r="AG463" s="77"/>
      <c r="AH463" s="77"/>
      <c r="AI463" s="77"/>
      <c r="AJ463" s="77"/>
    </row>
    <row r="464" spans="4:36" ht="15.75" customHeight="1">
      <c r="D464" s="84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  <c r="AF464" s="77"/>
      <c r="AG464" s="77"/>
      <c r="AH464" s="77"/>
      <c r="AI464" s="77"/>
      <c r="AJ464" s="77"/>
    </row>
    <row r="465" spans="4:36" ht="15.75" customHeight="1">
      <c r="D465" s="84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  <c r="AF465" s="77"/>
      <c r="AG465" s="77"/>
      <c r="AH465" s="77"/>
      <c r="AI465" s="77"/>
      <c r="AJ465" s="77"/>
    </row>
    <row r="466" spans="4:36" ht="15.75" customHeight="1">
      <c r="D466" s="84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  <c r="AG466" s="77"/>
      <c r="AH466" s="77"/>
      <c r="AI466" s="77"/>
      <c r="AJ466" s="77"/>
    </row>
    <row r="467" spans="4:36" ht="15.75" customHeight="1">
      <c r="D467" s="84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77"/>
      <c r="AG467" s="77"/>
      <c r="AH467" s="77"/>
      <c r="AI467" s="77"/>
      <c r="AJ467" s="77"/>
    </row>
    <row r="468" spans="4:36" ht="15.75" customHeight="1">
      <c r="D468" s="84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77"/>
      <c r="AG468" s="77"/>
      <c r="AH468" s="77"/>
      <c r="AI468" s="77"/>
      <c r="AJ468" s="77"/>
    </row>
    <row r="469" spans="4:36" ht="15.75" customHeight="1">
      <c r="D469" s="84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77"/>
      <c r="AG469" s="77"/>
      <c r="AH469" s="77"/>
      <c r="AI469" s="77"/>
      <c r="AJ469" s="77"/>
    </row>
    <row r="470" spans="4:36" ht="15.75" customHeight="1">
      <c r="D470" s="84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77"/>
      <c r="AG470" s="77"/>
      <c r="AH470" s="77"/>
      <c r="AI470" s="77"/>
      <c r="AJ470" s="77"/>
    </row>
    <row r="471" spans="4:36" ht="15.75" customHeight="1">
      <c r="D471" s="84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  <c r="AF471" s="77"/>
      <c r="AG471" s="77"/>
      <c r="AH471" s="77"/>
      <c r="AI471" s="77"/>
      <c r="AJ471" s="77"/>
    </row>
    <row r="472" spans="4:36" ht="15.75" customHeight="1">
      <c r="D472" s="84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  <c r="AF472" s="77"/>
      <c r="AG472" s="77"/>
      <c r="AH472" s="77"/>
      <c r="AI472" s="77"/>
      <c r="AJ472" s="77"/>
    </row>
    <row r="473" spans="4:36" ht="15.75" customHeight="1">
      <c r="D473" s="84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  <c r="AF473" s="77"/>
      <c r="AG473" s="77"/>
      <c r="AH473" s="77"/>
      <c r="AI473" s="77"/>
      <c r="AJ473" s="77"/>
    </row>
    <row r="474" spans="4:36" ht="15.75" customHeight="1">
      <c r="D474" s="84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  <c r="AF474" s="77"/>
      <c r="AG474" s="77"/>
      <c r="AH474" s="77"/>
      <c r="AI474" s="77"/>
      <c r="AJ474" s="77"/>
    </row>
    <row r="475" spans="4:36" ht="15.75" customHeight="1">
      <c r="D475" s="84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  <c r="AF475" s="77"/>
      <c r="AG475" s="77"/>
      <c r="AH475" s="77"/>
      <c r="AI475" s="77"/>
      <c r="AJ475" s="77"/>
    </row>
    <row r="476" spans="4:36" ht="15.75" customHeight="1">
      <c r="D476" s="84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  <c r="AF476" s="77"/>
      <c r="AG476" s="77"/>
      <c r="AH476" s="77"/>
      <c r="AI476" s="77"/>
      <c r="AJ476" s="77"/>
    </row>
    <row r="477" spans="4:36" ht="15.75" customHeight="1">
      <c r="D477" s="84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  <c r="AF477" s="77"/>
      <c r="AG477" s="77"/>
      <c r="AH477" s="77"/>
      <c r="AI477" s="77"/>
      <c r="AJ477" s="77"/>
    </row>
    <row r="478" spans="4:36" ht="15.75" customHeight="1">
      <c r="D478" s="84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77"/>
      <c r="AE478" s="77"/>
      <c r="AF478" s="77"/>
      <c r="AG478" s="77"/>
      <c r="AH478" s="77"/>
      <c r="AI478" s="77"/>
      <c r="AJ478" s="77"/>
    </row>
    <row r="479" spans="4:36" ht="15.75" customHeight="1">
      <c r="D479" s="84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77"/>
      <c r="AE479" s="77"/>
      <c r="AF479" s="77"/>
      <c r="AG479" s="77"/>
      <c r="AH479" s="77"/>
      <c r="AI479" s="77"/>
      <c r="AJ479" s="77"/>
    </row>
    <row r="480" spans="4:36" ht="15.75" customHeight="1">
      <c r="D480" s="84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77"/>
      <c r="AE480" s="77"/>
      <c r="AF480" s="77"/>
      <c r="AG480" s="77"/>
      <c r="AH480" s="77"/>
      <c r="AI480" s="77"/>
      <c r="AJ480" s="77"/>
    </row>
    <row r="481" spans="4:36" ht="15.75" customHeight="1">
      <c r="D481" s="84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77"/>
      <c r="AE481" s="77"/>
      <c r="AF481" s="77"/>
      <c r="AG481" s="77"/>
      <c r="AH481" s="77"/>
      <c r="AI481" s="77"/>
      <c r="AJ481" s="77"/>
    </row>
    <row r="482" spans="4:36" ht="15.75" customHeight="1">
      <c r="D482" s="84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77"/>
      <c r="AE482" s="77"/>
      <c r="AF482" s="77"/>
      <c r="AG482" s="77"/>
      <c r="AH482" s="77"/>
      <c r="AI482" s="77"/>
      <c r="AJ482" s="77"/>
    </row>
    <row r="483" spans="4:36" ht="15.75" customHeight="1">
      <c r="D483" s="84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  <c r="AF483" s="77"/>
      <c r="AG483" s="77"/>
      <c r="AH483" s="77"/>
      <c r="AI483" s="77"/>
      <c r="AJ483" s="77"/>
    </row>
    <row r="484" spans="4:36" ht="15.75" customHeight="1">
      <c r="D484" s="84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77"/>
      <c r="AE484" s="77"/>
      <c r="AF484" s="77"/>
      <c r="AG484" s="77"/>
      <c r="AH484" s="77"/>
      <c r="AI484" s="77"/>
      <c r="AJ484" s="77"/>
    </row>
    <row r="485" spans="4:36" ht="15.75" customHeight="1">
      <c r="D485" s="84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  <c r="AF485" s="77"/>
      <c r="AG485" s="77"/>
      <c r="AH485" s="77"/>
      <c r="AI485" s="77"/>
      <c r="AJ485" s="77"/>
    </row>
    <row r="486" spans="4:36" ht="15.75" customHeight="1">
      <c r="D486" s="84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  <c r="AF486" s="77"/>
      <c r="AG486" s="77"/>
      <c r="AH486" s="77"/>
      <c r="AI486" s="77"/>
      <c r="AJ486" s="77"/>
    </row>
    <row r="487" spans="4:36" ht="15.75" customHeight="1">
      <c r="D487" s="84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77"/>
      <c r="AE487" s="77"/>
      <c r="AF487" s="77"/>
      <c r="AG487" s="77"/>
      <c r="AH487" s="77"/>
      <c r="AI487" s="77"/>
      <c r="AJ487" s="77"/>
    </row>
    <row r="488" spans="4:36" ht="15.75" customHeight="1">
      <c r="D488" s="84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  <c r="AF488" s="77"/>
      <c r="AG488" s="77"/>
      <c r="AH488" s="77"/>
      <c r="AI488" s="77"/>
      <c r="AJ488" s="77"/>
    </row>
    <row r="489" spans="4:36" ht="15.75" customHeight="1">
      <c r="D489" s="84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77"/>
      <c r="AE489" s="77"/>
      <c r="AF489" s="77"/>
      <c r="AG489" s="77"/>
      <c r="AH489" s="77"/>
      <c r="AI489" s="77"/>
      <c r="AJ489" s="77"/>
    </row>
    <row r="490" spans="4:36" ht="15.75" customHeight="1">
      <c r="D490" s="84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  <c r="AF490" s="77"/>
      <c r="AG490" s="77"/>
      <c r="AH490" s="77"/>
      <c r="AI490" s="77"/>
      <c r="AJ490" s="77"/>
    </row>
    <row r="491" spans="4:36" ht="15.75" customHeight="1">
      <c r="D491" s="84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  <c r="AD491" s="77"/>
      <c r="AE491" s="77"/>
      <c r="AF491" s="77"/>
      <c r="AG491" s="77"/>
      <c r="AH491" s="77"/>
      <c r="AI491" s="77"/>
      <c r="AJ491" s="77"/>
    </row>
    <row r="492" spans="4:36" ht="15.75" customHeight="1">
      <c r="D492" s="84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77"/>
      <c r="AE492" s="77"/>
      <c r="AF492" s="77"/>
      <c r="AG492" s="77"/>
      <c r="AH492" s="77"/>
      <c r="AI492" s="77"/>
      <c r="AJ492" s="77"/>
    </row>
    <row r="493" spans="4:36" ht="15.75" customHeight="1">
      <c r="D493" s="84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77"/>
      <c r="AE493" s="77"/>
      <c r="AF493" s="77"/>
      <c r="AG493" s="77"/>
      <c r="AH493" s="77"/>
      <c r="AI493" s="77"/>
      <c r="AJ493" s="77"/>
    </row>
    <row r="494" spans="4:36" ht="15.75" customHeight="1">
      <c r="D494" s="84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77"/>
      <c r="AE494" s="77"/>
      <c r="AF494" s="77"/>
      <c r="AG494" s="77"/>
      <c r="AH494" s="77"/>
      <c r="AI494" s="77"/>
      <c r="AJ494" s="77"/>
    </row>
    <row r="495" spans="4:36" ht="15.75" customHeight="1">
      <c r="D495" s="84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77"/>
      <c r="AE495" s="77"/>
      <c r="AF495" s="77"/>
      <c r="AG495" s="77"/>
      <c r="AH495" s="77"/>
      <c r="AI495" s="77"/>
      <c r="AJ495" s="77"/>
    </row>
    <row r="496" spans="4:36" ht="15.75" customHeight="1">
      <c r="D496" s="84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77"/>
      <c r="AE496" s="77"/>
      <c r="AF496" s="77"/>
      <c r="AG496" s="77"/>
      <c r="AH496" s="77"/>
      <c r="AI496" s="77"/>
      <c r="AJ496" s="77"/>
    </row>
    <row r="497" spans="4:36" ht="15.75" customHeight="1">
      <c r="D497" s="84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77"/>
      <c r="AE497" s="77"/>
      <c r="AF497" s="77"/>
      <c r="AG497" s="77"/>
      <c r="AH497" s="77"/>
      <c r="AI497" s="77"/>
      <c r="AJ497" s="77"/>
    </row>
    <row r="498" spans="4:36" ht="15.75" customHeight="1">
      <c r="D498" s="84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  <c r="AF498" s="77"/>
      <c r="AG498" s="77"/>
      <c r="AH498" s="77"/>
      <c r="AI498" s="77"/>
      <c r="AJ498" s="77"/>
    </row>
    <row r="499" spans="4:36" ht="15.75" customHeight="1">
      <c r="D499" s="84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  <c r="AF499" s="77"/>
      <c r="AG499" s="77"/>
      <c r="AH499" s="77"/>
      <c r="AI499" s="77"/>
      <c r="AJ499" s="77"/>
    </row>
    <row r="500" spans="4:36" ht="15.75" customHeight="1">
      <c r="D500" s="84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  <c r="AD500" s="77"/>
      <c r="AE500" s="77"/>
      <c r="AF500" s="77"/>
      <c r="AG500" s="77"/>
      <c r="AH500" s="77"/>
      <c r="AI500" s="77"/>
      <c r="AJ500" s="77"/>
    </row>
    <row r="501" spans="4:36" ht="15.75" customHeight="1">
      <c r="D501" s="84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  <c r="AF501" s="77"/>
      <c r="AG501" s="77"/>
      <c r="AH501" s="77"/>
      <c r="AI501" s="77"/>
      <c r="AJ501" s="77"/>
    </row>
    <row r="502" spans="4:36" ht="15.75" customHeight="1">
      <c r="D502" s="84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  <c r="AF502" s="77"/>
      <c r="AG502" s="77"/>
      <c r="AH502" s="77"/>
      <c r="AI502" s="77"/>
      <c r="AJ502" s="77"/>
    </row>
    <row r="503" spans="4:36" ht="15.75" customHeight="1">
      <c r="D503" s="84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77"/>
      <c r="AE503" s="77"/>
      <c r="AF503" s="77"/>
      <c r="AG503" s="77"/>
      <c r="AH503" s="77"/>
      <c r="AI503" s="77"/>
      <c r="AJ503" s="77"/>
    </row>
    <row r="504" spans="4:36" ht="15.75" customHeight="1">
      <c r="D504" s="84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  <c r="AF504" s="77"/>
      <c r="AG504" s="77"/>
      <c r="AH504" s="77"/>
      <c r="AI504" s="77"/>
      <c r="AJ504" s="77"/>
    </row>
    <row r="505" spans="4:36" ht="15.75" customHeight="1">
      <c r="D505" s="84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77"/>
      <c r="AE505" s="77"/>
      <c r="AF505" s="77"/>
      <c r="AG505" s="77"/>
      <c r="AH505" s="77"/>
      <c r="AI505" s="77"/>
      <c r="AJ505" s="77"/>
    </row>
    <row r="506" spans="4:36" ht="15.75" customHeight="1">
      <c r="D506" s="84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77"/>
      <c r="AE506" s="77"/>
      <c r="AF506" s="77"/>
      <c r="AG506" s="77"/>
      <c r="AH506" s="77"/>
      <c r="AI506" s="77"/>
      <c r="AJ506" s="77"/>
    </row>
    <row r="507" spans="4:36" ht="15.75" customHeight="1">
      <c r="D507" s="84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77"/>
      <c r="AE507" s="77"/>
      <c r="AF507" s="77"/>
      <c r="AG507" s="77"/>
      <c r="AH507" s="77"/>
      <c r="AI507" s="77"/>
      <c r="AJ507" s="77"/>
    </row>
    <row r="508" spans="4:36" ht="15.75" customHeight="1">
      <c r="D508" s="84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  <c r="AF508" s="77"/>
      <c r="AG508" s="77"/>
      <c r="AH508" s="77"/>
      <c r="AI508" s="77"/>
      <c r="AJ508" s="77"/>
    </row>
    <row r="509" spans="4:36" ht="15.75" customHeight="1">
      <c r="D509" s="84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  <c r="AF509" s="77"/>
      <c r="AG509" s="77"/>
      <c r="AH509" s="77"/>
      <c r="AI509" s="77"/>
      <c r="AJ509" s="77"/>
    </row>
    <row r="510" spans="4:36" ht="15.75" customHeight="1">
      <c r="D510" s="84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77"/>
      <c r="AE510" s="77"/>
      <c r="AF510" s="77"/>
      <c r="AG510" s="77"/>
      <c r="AH510" s="77"/>
      <c r="AI510" s="77"/>
      <c r="AJ510" s="77"/>
    </row>
    <row r="511" spans="4:36" ht="15.75" customHeight="1">
      <c r="D511" s="84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77"/>
      <c r="AE511" s="77"/>
      <c r="AF511" s="77"/>
      <c r="AG511" s="77"/>
      <c r="AH511" s="77"/>
      <c r="AI511" s="77"/>
      <c r="AJ511" s="77"/>
    </row>
    <row r="512" spans="4:36" ht="15.75" customHeight="1">
      <c r="D512" s="84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77"/>
      <c r="AE512" s="77"/>
      <c r="AF512" s="77"/>
      <c r="AG512" s="77"/>
      <c r="AH512" s="77"/>
      <c r="AI512" s="77"/>
      <c r="AJ512" s="77"/>
    </row>
    <row r="513" spans="4:36" ht="15.75" customHeight="1">
      <c r="D513" s="84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77"/>
      <c r="AE513" s="77"/>
      <c r="AF513" s="77"/>
      <c r="AG513" s="77"/>
      <c r="AH513" s="77"/>
      <c r="AI513" s="77"/>
      <c r="AJ513" s="77"/>
    </row>
    <row r="514" spans="4:36" ht="15.75" customHeight="1">
      <c r="D514" s="84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77"/>
      <c r="AE514" s="77"/>
      <c r="AF514" s="77"/>
      <c r="AG514" s="77"/>
      <c r="AH514" s="77"/>
      <c r="AI514" s="77"/>
      <c r="AJ514" s="77"/>
    </row>
    <row r="515" spans="4:36" ht="15.75" customHeight="1">
      <c r="D515" s="84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77"/>
      <c r="AE515" s="77"/>
      <c r="AF515" s="77"/>
      <c r="AG515" s="77"/>
      <c r="AH515" s="77"/>
      <c r="AI515" s="77"/>
      <c r="AJ515" s="77"/>
    </row>
    <row r="516" spans="4:36" ht="15.75" customHeight="1">
      <c r="D516" s="84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77"/>
      <c r="AE516" s="77"/>
      <c r="AF516" s="77"/>
      <c r="AG516" s="77"/>
      <c r="AH516" s="77"/>
      <c r="AI516" s="77"/>
      <c r="AJ516" s="77"/>
    </row>
    <row r="517" spans="4:36" ht="15.75" customHeight="1">
      <c r="D517" s="84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  <c r="AF517" s="77"/>
      <c r="AG517" s="77"/>
      <c r="AH517" s="77"/>
      <c r="AI517" s="77"/>
      <c r="AJ517" s="77"/>
    </row>
    <row r="518" spans="4:36" ht="15.75" customHeight="1">
      <c r="D518" s="84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  <c r="AF518" s="77"/>
      <c r="AG518" s="77"/>
      <c r="AH518" s="77"/>
      <c r="AI518" s="77"/>
      <c r="AJ518" s="77"/>
    </row>
    <row r="519" spans="4:36" ht="15.75" customHeight="1">
      <c r="D519" s="84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77"/>
      <c r="AE519" s="77"/>
      <c r="AF519" s="77"/>
      <c r="AG519" s="77"/>
      <c r="AH519" s="77"/>
      <c r="AI519" s="77"/>
      <c r="AJ519" s="77"/>
    </row>
    <row r="520" spans="4:36" ht="15.75" customHeight="1">
      <c r="D520" s="84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77"/>
      <c r="AE520" s="77"/>
      <c r="AF520" s="77"/>
      <c r="AG520" s="77"/>
      <c r="AH520" s="77"/>
      <c r="AI520" s="77"/>
      <c r="AJ520" s="77"/>
    </row>
    <row r="521" spans="4:36" ht="15.75" customHeight="1">
      <c r="D521" s="84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  <c r="AF521" s="77"/>
      <c r="AG521" s="77"/>
      <c r="AH521" s="77"/>
      <c r="AI521" s="77"/>
      <c r="AJ521" s="77"/>
    </row>
    <row r="522" spans="4:36" ht="15.75" customHeight="1">
      <c r="D522" s="84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  <c r="AF522" s="77"/>
      <c r="AG522" s="77"/>
      <c r="AH522" s="77"/>
      <c r="AI522" s="77"/>
      <c r="AJ522" s="77"/>
    </row>
    <row r="523" spans="4:36" ht="15.75" customHeight="1">
      <c r="D523" s="84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77"/>
      <c r="AE523" s="77"/>
      <c r="AF523" s="77"/>
      <c r="AG523" s="77"/>
      <c r="AH523" s="77"/>
      <c r="AI523" s="77"/>
      <c r="AJ523" s="77"/>
    </row>
    <row r="524" spans="4:36" ht="15.75" customHeight="1">
      <c r="D524" s="84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  <c r="AF524" s="77"/>
      <c r="AG524" s="77"/>
      <c r="AH524" s="77"/>
      <c r="AI524" s="77"/>
      <c r="AJ524" s="77"/>
    </row>
    <row r="525" spans="4:36" ht="15.75" customHeight="1">
      <c r="D525" s="84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  <c r="AF525" s="77"/>
      <c r="AG525" s="77"/>
      <c r="AH525" s="77"/>
      <c r="AI525" s="77"/>
      <c r="AJ525" s="77"/>
    </row>
    <row r="526" spans="4:36" ht="15.75" customHeight="1">
      <c r="D526" s="84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  <c r="AF526" s="77"/>
      <c r="AG526" s="77"/>
      <c r="AH526" s="77"/>
      <c r="AI526" s="77"/>
      <c r="AJ526" s="77"/>
    </row>
    <row r="527" spans="4:36" ht="15.75" customHeight="1">
      <c r="D527" s="84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  <c r="AD527" s="77"/>
      <c r="AE527" s="77"/>
      <c r="AF527" s="77"/>
      <c r="AG527" s="77"/>
      <c r="AH527" s="77"/>
      <c r="AI527" s="77"/>
      <c r="AJ527" s="77"/>
    </row>
    <row r="528" spans="4:36" ht="15.75" customHeight="1">
      <c r="D528" s="84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  <c r="AD528" s="77"/>
      <c r="AE528" s="77"/>
      <c r="AF528" s="77"/>
      <c r="AG528" s="77"/>
      <c r="AH528" s="77"/>
      <c r="AI528" s="77"/>
      <c r="AJ528" s="77"/>
    </row>
    <row r="529" spans="4:36" ht="15.75" customHeight="1">
      <c r="D529" s="84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77"/>
      <c r="AE529" s="77"/>
      <c r="AF529" s="77"/>
      <c r="AG529" s="77"/>
      <c r="AH529" s="77"/>
      <c r="AI529" s="77"/>
      <c r="AJ529" s="77"/>
    </row>
    <row r="530" spans="4:36" ht="15.75" customHeight="1">
      <c r="D530" s="84"/>
      <c r="T530" s="77"/>
      <c r="U530" s="77"/>
      <c r="V530" s="77"/>
      <c r="W530" s="77"/>
      <c r="X530" s="77"/>
      <c r="Y530" s="77"/>
      <c r="Z530" s="77"/>
      <c r="AA530" s="77"/>
      <c r="AB530" s="77"/>
      <c r="AC530" s="77"/>
      <c r="AD530" s="77"/>
      <c r="AE530" s="77"/>
      <c r="AF530" s="77"/>
      <c r="AG530" s="77"/>
      <c r="AH530" s="77"/>
      <c r="AI530" s="77"/>
      <c r="AJ530" s="77"/>
    </row>
    <row r="531" spans="4:36" ht="15.75" customHeight="1">
      <c r="D531" s="84"/>
      <c r="T531" s="77"/>
      <c r="U531" s="77"/>
      <c r="V531" s="77"/>
      <c r="W531" s="77"/>
      <c r="X531" s="77"/>
      <c r="Y531" s="77"/>
      <c r="Z531" s="77"/>
      <c r="AA531" s="77"/>
      <c r="AB531" s="77"/>
      <c r="AC531" s="77"/>
      <c r="AD531" s="77"/>
      <c r="AE531" s="77"/>
      <c r="AF531" s="77"/>
      <c r="AG531" s="77"/>
      <c r="AH531" s="77"/>
      <c r="AI531" s="77"/>
      <c r="AJ531" s="77"/>
    </row>
    <row r="532" spans="4:36" ht="15.75" customHeight="1">
      <c r="D532" s="84"/>
      <c r="T532" s="77"/>
      <c r="U532" s="77"/>
      <c r="V532" s="77"/>
      <c r="W532" s="77"/>
      <c r="X532" s="77"/>
      <c r="Y532" s="77"/>
      <c r="Z532" s="77"/>
      <c r="AA532" s="77"/>
      <c r="AB532" s="77"/>
      <c r="AC532" s="77"/>
      <c r="AD532" s="77"/>
      <c r="AE532" s="77"/>
      <c r="AF532" s="77"/>
      <c r="AG532" s="77"/>
      <c r="AH532" s="77"/>
      <c r="AI532" s="77"/>
      <c r="AJ532" s="77"/>
    </row>
    <row r="533" spans="4:36" ht="15.75" customHeight="1">
      <c r="D533" s="84"/>
      <c r="T533" s="77"/>
      <c r="U533" s="77"/>
      <c r="V533" s="77"/>
      <c r="W533" s="77"/>
      <c r="X533" s="77"/>
      <c r="Y533" s="77"/>
      <c r="Z533" s="77"/>
      <c r="AA533" s="77"/>
      <c r="AB533" s="77"/>
      <c r="AC533" s="77"/>
      <c r="AD533" s="77"/>
      <c r="AE533" s="77"/>
      <c r="AF533" s="77"/>
      <c r="AG533" s="77"/>
      <c r="AH533" s="77"/>
      <c r="AI533" s="77"/>
      <c r="AJ533" s="77"/>
    </row>
    <row r="534" spans="4:36" ht="15.75" customHeight="1">
      <c r="D534" s="84"/>
      <c r="T534" s="77"/>
      <c r="U534" s="77"/>
      <c r="V534" s="77"/>
      <c r="W534" s="77"/>
      <c r="X534" s="77"/>
      <c r="Y534" s="77"/>
      <c r="Z534" s="77"/>
      <c r="AA534" s="77"/>
      <c r="AB534" s="77"/>
      <c r="AC534" s="77"/>
      <c r="AD534" s="77"/>
      <c r="AE534" s="77"/>
      <c r="AF534" s="77"/>
      <c r="AG534" s="77"/>
      <c r="AH534" s="77"/>
      <c r="AI534" s="77"/>
      <c r="AJ534" s="77"/>
    </row>
    <row r="535" spans="4:36" ht="15.75" customHeight="1">
      <c r="D535" s="84"/>
      <c r="T535" s="77"/>
      <c r="U535" s="77"/>
      <c r="V535" s="77"/>
      <c r="W535" s="77"/>
      <c r="X535" s="77"/>
      <c r="Y535" s="77"/>
      <c r="Z535" s="77"/>
      <c r="AA535" s="77"/>
      <c r="AB535" s="77"/>
      <c r="AC535" s="77"/>
      <c r="AD535" s="77"/>
      <c r="AE535" s="77"/>
      <c r="AF535" s="77"/>
      <c r="AG535" s="77"/>
      <c r="AH535" s="77"/>
      <c r="AI535" s="77"/>
      <c r="AJ535" s="77"/>
    </row>
    <row r="536" spans="4:36" ht="15.75" customHeight="1">
      <c r="D536" s="84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  <c r="AD536" s="77"/>
      <c r="AE536" s="77"/>
      <c r="AF536" s="77"/>
      <c r="AG536" s="77"/>
      <c r="AH536" s="77"/>
      <c r="AI536" s="77"/>
      <c r="AJ536" s="77"/>
    </row>
    <row r="537" spans="4:36" ht="15.75" customHeight="1">
      <c r="D537" s="84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  <c r="AD537" s="77"/>
      <c r="AE537" s="77"/>
      <c r="AF537" s="77"/>
      <c r="AG537" s="77"/>
      <c r="AH537" s="77"/>
      <c r="AI537" s="77"/>
      <c r="AJ537" s="77"/>
    </row>
    <row r="538" spans="4:36" ht="15.75" customHeight="1">
      <c r="D538" s="84"/>
      <c r="T538" s="77"/>
      <c r="U538" s="77"/>
      <c r="V538" s="77"/>
      <c r="W538" s="77"/>
      <c r="X538" s="77"/>
      <c r="Y538" s="77"/>
      <c r="Z538" s="77"/>
      <c r="AA538" s="77"/>
      <c r="AB538" s="77"/>
      <c r="AC538" s="77"/>
      <c r="AD538" s="77"/>
      <c r="AE538" s="77"/>
      <c r="AF538" s="77"/>
      <c r="AG538" s="77"/>
      <c r="AH538" s="77"/>
      <c r="AI538" s="77"/>
      <c r="AJ538" s="77"/>
    </row>
    <row r="539" spans="4:36" ht="15.75" customHeight="1">
      <c r="D539" s="84"/>
      <c r="T539" s="77"/>
      <c r="U539" s="77"/>
      <c r="V539" s="77"/>
      <c r="W539" s="77"/>
      <c r="X539" s="77"/>
      <c r="Y539" s="77"/>
      <c r="Z539" s="77"/>
      <c r="AA539" s="77"/>
      <c r="AB539" s="77"/>
      <c r="AC539" s="77"/>
      <c r="AD539" s="77"/>
      <c r="AE539" s="77"/>
      <c r="AF539" s="77"/>
      <c r="AG539" s="77"/>
      <c r="AH539" s="77"/>
      <c r="AI539" s="77"/>
      <c r="AJ539" s="77"/>
    </row>
    <row r="540" spans="4:36" ht="15.75" customHeight="1">
      <c r="D540" s="84"/>
      <c r="T540" s="77"/>
      <c r="U540" s="77"/>
      <c r="V540" s="77"/>
      <c r="W540" s="77"/>
      <c r="X540" s="77"/>
      <c r="Y540" s="77"/>
      <c r="Z540" s="77"/>
      <c r="AA540" s="77"/>
      <c r="AB540" s="77"/>
      <c r="AC540" s="77"/>
      <c r="AD540" s="77"/>
      <c r="AE540" s="77"/>
      <c r="AF540" s="77"/>
      <c r="AG540" s="77"/>
      <c r="AH540" s="77"/>
      <c r="AI540" s="77"/>
      <c r="AJ540" s="77"/>
    </row>
    <row r="541" spans="4:36" ht="15.75" customHeight="1">
      <c r="D541" s="84"/>
      <c r="T541" s="77"/>
      <c r="U541" s="77"/>
      <c r="V541" s="77"/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  <c r="AG541" s="77"/>
      <c r="AH541" s="77"/>
      <c r="AI541" s="77"/>
      <c r="AJ541" s="77"/>
    </row>
    <row r="542" spans="4:36" ht="15.75" customHeight="1">
      <c r="D542" s="84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  <c r="AD542" s="77"/>
      <c r="AE542" s="77"/>
      <c r="AF542" s="77"/>
      <c r="AG542" s="77"/>
      <c r="AH542" s="77"/>
      <c r="AI542" s="77"/>
      <c r="AJ542" s="77"/>
    </row>
    <row r="543" spans="4:36" ht="15.75" customHeight="1">
      <c r="D543" s="84"/>
      <c r="T543" s="77"/>
      <c r="U543" s="77"/>
      <c r="V543" s="77"/>
      <c r="W543" s="77"/>
      <c r="X543" s="77"/>
      <c r="Y543" s="77"/>
      <c r="Z543" s="77"/>
      <c r="AA543" s="77"/>
      <c r="AB543" s="77"/>
      <c r="AC543" s="77"/>
      <c r="AD543" s="77"/>
      <c r="AE543" s="77"/>
      <c r="AF543" s="77"/>
      <c r="AG543" s="77"/>
      <c r="AH543" s="77"/>
      <c r="AI543" s="77"/>
      <c r="AJ543" s="77"/>
    </row>
    <row r="544" spans="4:36" ht="15.75" customHeight="1">
      <c r="D544" s="84"/>
      <c r="T544" s="77"/>
      <c r="U544" s="77"/>
      <c r="V544" s="77"/>
      <c r="W544" s="77"/>
      <c r="X544" s="77"/>
      <c r="Y544" s="77"/>
      <c r="Z544" s="77"/>
      <c r="AA544" s="77"/>
      <c r="AB544" s="77"/>
      <c r="AC544" s="77"/>
      <c r="AD544" s="77"/>
      <c r="AE544" s="77"/>
      <c r="AF544" s="77"/>
      <c r="AG544" s="77"/>
      <c r="AH544" s="77"/>
      <c r="AI544" s="77"/>
      <c r="AJ544" s="77"/>
    </row>
    <row r="545" spans="4:36" ht="15.75" customHeight="1">
      <c r="D545" s="84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  <c r="AD545" s="77"/>
      <c r="AE545" s="77"/>
      <c r="AF545" s="77"/>
      <c r="AG545" s="77"/>
      <c r="AH545" s="77"/>
      <c r="AI545" s="77"/>
      <c r="AJ545" s="77"/>
    </row>
    <row r="546" spans="4:36" ht="15.75" customHeight="1">
      <c r="D546" s="84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  <c r="AD546" s="77"/>
      <c r="AE546" s="77"/>
      <c r="AF546" s="77"/>
      <c r="AG546" s="77"/>
      <c r="AH546" s="77"/>
      <c r="AI546" s="77"/>
      <c r="AJ546" s="77"/>
    </row>
    <row r="547" spans="4:36" ht="15.75" customHeight="1">
      <c r="D547" s="84"/>
      <c r="T547" s="77"/>
      <c r="U547" s="77"/>
      <c r="V547" s="77"/>
      <c r="W547" s="77"/>
      <c r="X547" s="77"/>
      <c r="Y547" s="77"/>
      <c r="Z547" s="77"/>
      <c r="AA547" s="77"/>
      <c r="AB547" s="77"/>
      <c r="AC547" s="77"/>
      <c r="AD547" s="77"/>
      <c r="AE547" s="77"/>
      <c r="AF547" s="77"/>
      <c r="AG547" s="77"/>
      <c r="AH547" s="77"/>
      <c r="AI547" s="77"/>
      <c r="AJ547" s="77"/>
    </row>
    <row r="548" spans="4:36" ht="15.75" customHeight="1">
      <c r="D548" s="84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  <c r="AD548" s="77"/>
      <c r="AE548" s="77"/>
      <c r="AF548" s="77"/>
      <c r="AG548" s="77"/>
      <c r="AH548" s="77"/>
      <c r="AI548" s="77"/>
      <c r="AJ548" s="77"/>
    </row>
    <row r="549" spans="4:36" ht="15.75" customHeight="1">
      <c r="D549" s="84"/>
      <c r="T549" s="77"/>
      <c r="U549" s="77"/>
      <c r="V549" s="77"/>
      <c r="W549" s="77"/>
      <c r="X549" s="77"/>
      <c r="Y549" s="77"/>
      <c r="Z549" s="77"/>
      <c r="AA549" s="77"/>
      <c r="AB549" s="77"/>
      <c r="AC549" s="77"/>
      <c r="AD549" s="77"/>
      <c r="AE549" s="77"/>
      <c r="AF549" s="77"/>
      <c r="AG549" s="77"/>
      <c r="AH549" s="77"/>
      <c r="AI549" s="77"/>
      <c r="AJ549" s="77"/>
    </row>
    <row r="550" spans="4:36" ht="15.75" customHeight="1">
      <c r="D550" s="84"/>
      <c r="T550" s="77"/>
      <c r="U550" s="77"/>
      <c r="V550" s="77"/>
      <c r="W550" s="77"/>
      <c r="X550" s="77"/>
      <c r="Y550" s="77"/>
      <c r="Z550" s="77"/>
      <c r="AA550" s="77"/>
      <c r="AB550" s="77"/>
      <c r="AC550" s="77"/>
      <c r="AD550" s="77"/>
      <c r="AE550" s="77"/>
      <c r="AF550" s="77"/>
      <c r="AG550" s="77"/>
      <c r="AH550" s="77"/>
      <c r="AI550" s="77"/>
      <c r="AJ550" s="77"/>
    </row>
    <row r="551" spans="4:36" ht="15.75" customHeight="1">
      <c r="D551" s="84"/>
      <c r="T551" s="77"/>
      <c r="U551" s="77"/>
      <c r="V551" s="77"/>
      <c r="W551" s="77"/>
      <c r="X551" s="77"/>
      <c r="Y551" s="77"/>
      <c r="Z551" s="77"/>
      <c r="AA551" s="77"/>
      <c r="AB551" s="77"/>
      <c r="AC551" s="77"/>
      <c r="AD551" s="77"/>
      <c r="AE551" s="77"/>
      <c r="AF551" s="77"/>
      <c r="AG551" s="77"/>
      <c r="AH551" s="77"/>
      <c r="AI551" s="77"/>
      <c r="AJ551" s="77"/>
    </row>
    <row r="552" spans="4:36" ht="15.75" customHeight="1">
      <c r="D552" s="84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  <c r="AD552" s="77"/>
      <c r="AE552" s="77"/>
      <c r="AF552" s="77"/>
      <c r="AG552" s="77"/>
      <c r="AH552" s="77"/>
      <c r="AI552" s="77"/>
      <c r="AJ552" s="77"/>
    </row>
    <row r="553" spans="4:36" ht="15.75" customHeight="1">
      <c r="D553" s="84"/>
      <c r="T553" s="77"/>
      <c r="U553" s="77"/>
      <c r="V553" s="77"/>
      <c r="W553" s="77"/>
      <c r="X553" s="77"/>
      <c r="Y553" s="77"/>
      <c r="Z553" s="77"/>
      <c r="AA553" s="77"/>
      <c r="AB553" s="77"/>
      <c r="AC553" s="77"/>
      <c r="AD553" s="77"/>
      <c r="AE553" s="77"/>
      <c r="AF553" s="77"/>
      <c r="AG553" s="77"/>
      <c r="AH553" s="77"/>
      <c r="AI553" s="77"/>
      <c r="AJ553" s="77"/>
    </row>
    <row r="554" spans="4:36" ht="15.75" customHeight="1">
      <c r="D554" s="84"/>
      <c r="T554" s="77"/>
      <c r="U554" s="77"/>
      <c r="V554" s="77"/>
      <c r="W554" s="77"/>
      <c r="X554" s="77"/>
      <c r="Y554" s="77"/>
      <c r="Z554" s="77"/>
      <c r="AA554" s="77"/>
      <c r="AB554" s="77"/>
      <c r="AC554" s="77"/>
      <c r="AD554" s="77"/>
      <c r="AE554" s="77"/>
      <c r="AF554" s="77"/>
      <c r="AG554" s="77"/>
      <c r="AH554" s="77"/>
      <c r="AI554" s="77"/>
      <c r="AJ554" s="77"/>
    </row>
    <row r="555" spans="4:36" ht="15.75" customHeight="1">
      <c r="D555" s="84"/>
      <c r="T555" s="77"/>
      <c r="U555" s="77"/>
      <c r="V555" s="77"/>
      <c r="W555" s="77"/>
      <c r="X555" s="77"/>
      <c r="Y555" s="77"/>
      <c r="Z555" s="77"/>
      <c r="AA555" s="77"/>
      <c r="AB555" s="77"/>
      <c r="AC555" s="77"/>
      <c r="AD555" s="77"/>
      <c r="AE555" s="77"/>
      <c r="AF555" s="77"/>
      <c r="AG555" s="77"/>
      <c r="AH555" s="77"/>
      <c r="AI555" s="77"/>
      <c r="AJ555" s="77"/>
    </row>
    <row r="556" spans="4:36" ht="15.75" customHeight="1">
      <c r="D556" s="84"/>
      <c r="T556" s="77"/>
      <c r="U556" s="77"/>
      <c r="V556" s="77"/>
      <c r="W556" s="77"/>
      <c r="X556" s="77"/>
      <c r="Y556" s="77"/>
      <c r="Z556" s="77"/>
      <c r="AA556" s="77"/>
      <c r="AB556" s="77"/>
      <c r="AC556" s="77"/>
      <c r="AD556" s="77"/>
      <c r="AE556" s="77"/>
      <c r="AF556" s="77"/>
      <c r="AG556" s="77"/>
      <c r="AH556" s="77"/>
      <c r="AI556" s="77"/>
      <c r="AJ556" s="77"/>
    </row>
    <row r="557" spans="4:36" ht="15.75" customHeight="1">
      <c r="D557" s="84"/>
      <c r="T557" s="77"/>
      <c r="U557" s="77"/>
      <c r="V557" s="77"/>
      <c r="W557" s="77"/>
      <c r="X557" s="77"/>
      <c r="Y557" s="77"/>
      <c r="Z557" s="77"/>
      <c r="AA557" s="77"/>
      <c r="AB557" s="77"/>
      <c r="AC557" s="77"/>
      <c r="AD557" s="77"/>
      <c r="AE557" s="77"/>
      <c r="AF557" s="77"/>
      <c r="AG557" s="77"/>
      <c r="AH557" s="77"/>
      <c r="AI557" s="77"/>
      <c r="AJ557" s="77"/>
    </row>
    <row r="558" spans="4:36" ht="15.75" customHeight="1">
      <c r="D558" s="84"/>
      <c r="T558" s="77"/>
      <c r="U558" s="77"/>
      <c r="V558" s="77"/>
      <c r="W558" s="77"/>
      <c r="X558" s="77"/>
      <c r="Y558" s="77"/>
      <c r="Z558" s="77"/>
      <c r="AA558" s="77"/>
      <c r="AB558" s="77"/>
      <c r="AC558" s="77"/>
      <c r="AD558" s="77"/>
      <c r="AE558" s="77"/>
      <c r="AF558" s="77"/>
      <c r="AG558" s="77"/>
      <c r="AH558" s="77"/>
      <c r="AI558" s="77"/>
      <c r="AJ558" s="77"/>
    </row>
    <row r="559" spans="4:36" ht="15.75" customHeight="1">
      <c r="D559" s="84"/>
      <c r="T559" s="77"/>
      <c r="U559" s="77"/>
      <c r="V559" s="77"/>
      <c r="W559" s="77"/>
      <c r="X559" s="77"/>
      <c r="Y559" s="77"/>
      <c r="Z559" s="77"/>
      <c r="AA559" s="77"/>
      <c r="AB559" s="77"/>
      <c r="AC559" s="77"/>
      <c r="AD559" s="77"/>
      <c r="AE559" s="77"/>
      <c r="AF559" s="77"/>
      <c r="AG559" s="77"/>
      <c r="AH559" s="77"/>
      <c r="AI559" s="77"/>
      <c r="AJ559" s="77"/>
    </row>
    <row r="560" spans="4:36" ht="15.75" customHeight="1">
      <c r="D560" s="84"/>
      <c r="T560" s="77"/>
      <c r="U560" s="77"/>
      <c r="V560" s="77"/>
      <c r="W560" s="77"/>
      <c r="X560" s="77"/>
      <c r="Y560" s="77"/>
      <c r="Z560" s="77"/>
      <c r="AA560" s="77"/>
      <c r="AB560" s="77"/>
      <c r="AC560" s="77"/>
      <c r="AD560" s="77"/>
      <c r="AE560" s="77"/>
      <c r="AF560" s="77"/>
      <c r="AG560" s="77"/>
      <c r="AH560" s="77"/>
      <c r="AI560" s="77"/>
      <c r="AJ560" s="77"/>
    </row>
    <row r="561" spans="4:36" ht="15.75" customHeight="1">
      <c r="D561" s="84"/>
      <c r="T561" s="77"/>
      <c r="U561" s="77"/>
      <c r="V561" s="77"/>
      <c r="W561" s="77"/>
      <c r="X561" s="77"/>
      <c r="Y561" s="77"/>
      <c r="Z561" s="77"/>
      <c r="AA561" s="77"/>
      <c r="AB561" s="77"/>
      <c r="AC561" s="77"/>
      <c r="AD561" s="77"/>
      <c r="AE561" s="77"/>
      <c r="AF561" s="77"/>
      <c r="AG561" s="77"/>
      <c r="AH561" s="77"/>
      <c r="AI561" s="77"/>
      <c r="AJ561" s="77"/>
    </row>
    <row r="562" spans="4:36" ht="15.75" customHeight="1">
      <c r="D562" s="84"/>
      <c r="T562" s="77"/>
      <c r="U562" s="77"/>
      <c r="V562" s="77"/>
      <c r="W562" s="77"/>
      <c r="X562" s="77"/>
      <c r="Y562" s="77"/>
      <c r="Z562" s="77"/>
      <c r="AA562" s="77"/>
      <c r="AB562" s="77"/>
      <c r="AC562" s="77"/>
      <c r="AD562" s="77"/>
      <c r="AE562" s="77"/>
      <c r="AF562" s="77"/>
      <c r="AG562" s="77"/>
      <c r="AH562" s="77"/>
      <c r="AI562" s="77"/>
      <c r="AJ562" s="77"/>
    </row>
    <row r="563" spans="4:36" ht="15.75" customHeight="1">
      <c r="D563" s="84"/>
      <c r="T563" s="77"/>
      <c r="U563" s="77"/>
      <c r="V563" s="77"/>
      <c r="W563" s="77"/>
      <c r="X563" s="77"/>
      <c r="Y563" s="77"/>
      <c r="Z563" s="77"/>
      <c r="AA563" s="77"/>
      <c r="AB563" s="77"/>
      <c r="AC563" s="77"/>
      <c r="AD563" s="77"/>
      <c r="AE563" s="77"/>
      <c r="AF563" s="77"/>
      <c r="AG563" s="77"/>
      <c r="AH563" s="77"/>
      <c r="AI563" s="77"/>
      <c r="AJ563" s="77"/>
    </row>
    <row r="564" spans="4:36" ht="15.75" customHeight="1">
      <c r="D564" s="84"/>
      <c r="T564" s="77"/>
      <c r="U564" s="77"/>
      <c r="V564" s="77"/>
      <c r="W564" s="77"/>
      <c r="X564" s="77"/>
      <c r="Y564" s="77"/>
      <c r="Z564" s="77"/>
      <c r="AA564" s="77"/>
      <c r="AB564" s="77"/>
      <c r="AC564" s="77"/>
      <c r="AD564" s="77"/>
      <c r="AE564" s="77"/>
      <c r="AF564" s="77"/>
      <c r="AG564" s="77"/>
      <c r="AH564" s="77"/>
      <c r="AI564" s="77"/>
      <c r="AJ564" s="77"/>
    </row>
    <row r="565" spans="4:36" ht="15.75" customHeight="1">
      <c r="D565" s="84"/>
      <c r="T565" s="77"/>
      <c r="U565" s="77"/>
      <c r="V565" s="77"/>
      <c r="W565" s="77"/>
      <c r="X565" s="77"/>
      <c r="Y565" s="77"/>
      <c r="Z565" s="77"/>
      <c r="AA565" s="77"/>
      <c r="AB565" s="77"/>
      <c r="AC565" s="77"/>
      <c r="AD565" s="77"/>
      <c r="AE565" s="77"/>
      <c r="AF565" s="77"/>
      <c r="AG565" s="77"/>
      <c r="AH565" s="77"/>
      <c r="AI565" s="77"/>
      <c r="AJ565" s="77"/>
    </row>
    <row r="566" spans="4:36" ht="15.75" customHeight="1">
      <c r="D566" s="84"/>
      <c r="T566" s="77"/>
      <c r="U566" s="77"/>
      <c r="V566" s="77"/>
      <c r="W566" s="77"/>
      <c r="X566" s="77"/>
      <c r="Y566" s="77"/>
      <c r="Z566" s="77"/>
      <c r="AA566" s="77"/>
      <c r="AB566" s="77"/>
      <c r="AC566" s="77"/>
      <c r="AD566" s="77"/>
      <c r="AE566" s="77"/>
      <c r="AF566" s="77"/>
      <c r="AG566" s="77"/>
      <c r="AH566" s="77"/>
      <c r="AI566" s="77"/>
      <c r="AJ566" s="77"/>
    </row>
    <row r="567" spans="4:36" ht="15.75" customHeight="1">
      <c r="D567" s="84"/>
      <c r="T567" s="77"/>
      <c r="U567" s="77"/>
      <c r="V567" s="77"/>
      <c r="W567" s="77"/>
      <c r="X567" s="77"/>
      <c r="Y567" s="77"/>
      <c r="Z567" s="77"/>
      <c r="AA567" s="77"/>
      <c r="AB567" s="77"/>
      <c r="AC567" s="77"/>
      <c r="AD567" s="77"/>
      <c r="AE567" s="77"/>
      <c r="AF567" s="77"/>
      <c r="AG567" s="77"/>
      <c r="AH567" s="77"/>
      <c r="AI567" s="77"/>
      <c r="AJ567" s="77"/>
    </row>
    <row r="568" spans="4:36" ht="15.75" customHeight="1">
      <c r="D568" s="84"/>
      <c r="T568" s="77"/>
      <c r="U568" s="77"/>
      <c r="V568" s="77"/>
      <c r="W568" s="77"/>
      <c r="X568" s="77"/>
      <c r="Y568" s="77"/>
      <c r="Z568" s="77"/>
      <c r="AA568" s="77"/>
      <c r="AB568" s="77"/>
      <c r="AC568" s="77"/>
      <c r="AD568" s="77"/>
      <c r="AE568" s="77"/>
      <c r="AF568" s="77"/>
      <c r="AG568" s="77"/>
      <c r="AH568" s="77"/>
      <c r="AI568" s="77"/>
      <c r="AJ568" s="77"/>
    </row>
    <row r="569" spans="4:36" ht="15.75" customHeight="1">
      <c r="D569" s="84"/>
      <c r="T569" s="77"/>
      <c r="U569" s="77"/>
      <c r="V569" s="77"/>
      <c r="W569" s="77"/>
      <c r="X569" s="77"/>
      <c r="Y569" s="77"/>
      <c r="Z569" s="77"/>
      <c r="AA569" s="77"/>
      <c r="AB569" s="77"/>
      <c r="AC569" s="77"/>
      <c r="AD569" s="77"/>
      <c r="AE569" s="77"/>
      <c r="AF569" s="77"/>
      <c r="AG569" s="77"/>
      <c r="AH569" s="77"/>
      <c r="AI569" s="77"/>
      <c r="AJ569" s="77"/>
    </row>
    <row r="570" spans="4:36" ht="15.75" customHeight="1">
      <c r="D570" s="84"/>
      <c r="T570" s="77"/>
      <c r="U570" s="77"/>
      <c r="V570" s="77"/>
      <c r="W570" s="77"/>
      <c r="X570" s="77"/>
      <c r="Y570" s="77"/>
      <c r="Z570" s="77"/>
      <c r="AA570" s="77"/>
      <c r="AB570" s="77"/>
      <c r="AC570" s="77"/>
      <c r="AD570" s="77"/>
      <c r="AE570" s="77"/>
      <c r="AF570" s="77"/>
      <c r="AG570" s="77"/>
      <c r="AH570" s="77"/>
      <c r="AI570" s="77"/>
      <c r="AJ570" s="77"/>
    </row>
    <row r="571" spans="4:36" ht="15.75" customHeight="1">
      <c r="D571" s="84"/>
      <c r="T571" s="77"/>
      <c r="U571" s="77"/>
      <c r="V571" s="77"/>
      <c r="W571" s="77"/>
      <c r="X571" s="77"/>
      <c r="Y571" s="77"/>
      <c r="Z571" s="77"/>
      <c r="AA571" s="77"/>
      <c r="AB571" s="77"/>
      <c r="AC571" s="77"/>
      <c r="AD571" s="77"/>
      <c r="AE571" s="77"/>
      <c r="AF571" s="77"/>
      <c r="AG571" s="77"/>
      <c r="AH571" s="77"/>
      <c r="AI571" s="77"/>
      <c r="AJ571" s="77"/>
    </row>
    <row r="572" spans="4:36" ht="15.75" customHeight="1">
      <c r="D572" s="84"/>
      <c r="T572" s="77"/>
      <c r="U572" s="77"/>
      <c r="V572" s="77"/>
      <c r="W572" s="77"/>
      <c r="X572" s="77"/>
      <c r="Y572" s="77"/>
      <c r="Z572" s="77"/>
      <c r="AA572" s="77"/>
      <c r="AB572" s="77"/>
      <c r="AC572" s="77"/>
      <c r="AD572" s="77"/>
      <c r="AE572" s="77"/>
      <c r="AF572" s="77"/>
      <c r="AG572" s="77"/>
      <c r="AH572" s="77"/>
      <c r="AI572" s="77"/>
      <c r="AJ572" s="77"/>
    </row>
    <row r="573" spans="4:36" ht="15.75" customHeight="1">
      <c r="D573" s="84"/>
      <c r="T573" s="77"/>
      <c r="U573" s="77"/>
      <c r="V573" s="77"/>
      <c r="W573" s="77"/>
      <c r="X573" s="77"/>
      <c r="Y573" s="77"/>
      <c r="Z573" s="77"/>
      <c r="AA573" s="77"/>
      <c r="AB573" s="77"/>
      <c r="AC573" s="77"/>
      <c r="AD573" s="77"/>
      <c r="AE573" s="77"/>
      <c r="AF573" s="77"/>
      <c r="AG573" s="77"/>
      <c r="AH573" s="77"/>
      <c r="AI573" s="77"/>
      <c r="AJ573" s="77"/>
    </row>
    <row r="574" spans="4:36" ht="15.75" customHeight="1">
      <c r="D574" s="84"/>
      <c r="T574" s="77"/>
      <c r="U574" s="77"/>
      <c r="V574" s="77"/>
      <c r="W574" s="77"/>
      <c r="X574" s="77"/>
      <c r="Y574" s="77"/>
      <c r="Z574" s="77"/>
      <c r="AA574" s="77"/>
      <c r="AB574" s="77"/>
      <c r="AC574" s="77"/>
      <c r="AD574" s="77"/>
      <c r="AE574" s="77"/>
      <c r="AF574" s="77"/>
      <c r="AG574" s="77"/>
      <c r="AH574" s="77"/>
      <c r="AI574" s="77"/>
      <c r="AJ574" s="77"/>
    </row>
    <row r="575" spans="4:36" ht="15.75" customHeight="1">
      <c r="D575" s="84"/>
      <c r="T575" s="77"/>
      <c r="U575" s="77"/>
      <c r="V575" s="77"/>
      <c r="W575" s="77"/>
      <c r="X575" s="77"/>
      <c r="Y575" s="77"/>
      <c r="Z575" s="77"/>
      <c r="AA575" s="77"/>
      <c r="AB575" s="77"/>
      <c r="AC575" s="77"/>
      <c r="AD575" s="77"/>
      <c r="AE575" s="77"/>
      <c r="AF575" s="77"/>
      <c r="AG575" s="77"/>
      <c r="AH575" s="77"/>
      <c r="AI575" s="77"/>
      <c r="AJ575" s="77"/>
    </row>
    <row r="576" spans="4:36" ht="15.75" customHeight="1">
      <c r="D576" s="84"/>
      <c r="T576" s="77"/>
      <c r="U576" s="77"/>
      <c r="V576" s="77"/>
      <c r="W576" s="77"/>
      <c r="X576" s="77"/>
      <c r="Y576" s="77"/>
      <c r="Z576" s="77"/>
      <c r="AA576" s="77"/>
      <c r="AB576" s="77"/>
      <c r="AC576" s="77"/>
      <c r="AD576" s="77"/>
      <c r="AE576" s="77"/>
      <c r="AF576" s="77"/>
      <c r="AG576" s="77"/>
      <c r="AH576" s="77"/>
      <c r="AI576" s="77"/>
      <c r="AJ576" s="77"/>
    </row>
    <row r="577" spans="4:36" ht="15.75" customHeight="1">
      <c r="D577" s="84"/>
      <c r="T577" s="77"/>
      <c r="U577" s="77"/>
      <c r="V577" s="77"/>
      <c r="W577" s="77"/>
      <c r="X577" s="77"/>
      <c r="Y577" s="77"/>
      <c r="Z577" s="77"/>
      <c r="AA577" s="77"/>
      <c r="AB577" s="77"/>
      <c r="AC577" s="77"/>
      <c r="AD577" s="77"/>
      <c r="AE577" s="77"/>
      <c r="AF577" s="77"/>
      <c r="AG577" s="77"/>
      <c r="AH577" s="77"/>
      <c r="AI577" s="77"/>
      <c r="AJ577" s="77"/>
    </row>
    <row r="578" spans="4:36" ht="15.75" customHeight="1">
      <c r="D578" s="84"/>
      <c r="T578" s="77"/>
      <c r="U578" s="77"/>
      <c r="V578" s="77"/>
      <c r="W578" s="77"/>
      <c r="X578" s="77"/>
      <c r="Y578" s="77"/>
      <c r="Z578" s="77"/>
      <c r="AA578" s="77"/>
      <c r="AB578" s="77"/>
      <c r="AC578" s="77"/>
      <c r="AD578" s="77"/>
      <c r="AE578" s="77"/>
      <c r="AF578" s="77"/>
      <c r="AG578" s="77"/>
      <c r="AH578" s="77"/>
      <c r="AI578" s="77"/>
      <c r="AJ578" s="77"/>
    </row>
    <row r="579" spans="4:36" ht="15.75" customHeight="1">
      <c r="D579" s="84"/>
      <c r="T579" s="77"/>
      <c r="U579" s="77"/>
      <c r="V579" s="77"/>
      <c r="W579" s="77"/>
      <c r="X579" s="77"/>
      <c r="Y579" s="77"/>
      <c r="Z579" s="77"/>
      <c r="AA579" s="77"/>
      <c r="AB579" s="77"/>
      <c r="AC579" s="77"/>
      <c r="AD579" s="77"/>
      <c r="AE579" s="77"/>
      <c r="AF579" s="77"/>
      <c r="AG579" s="77"/>
      <c r="AH579" s="77"/>
      <c r="AI579" s="77"/>
      <c r="AJ579" s="77"/>
    </row>
    <row r="580" spans="4:36" ht="15.75" customHeight="1">
      <c r="D580" s="84"/>
      <c r="T580" s="77"/>
      <c r="U580" s="77"/>
      <c r="V580" s="77"/>
      <c r="W580" s="77"/>
      <c r="X580" s="77"/>
      <c r="Y580" s="77"/>
      <c r="Z580" s="77"/>
      <c r="AA580" s="77"/>
      <c r="AB580" s="77"/>
      <c r="AC580" s="77"/>
      <c r="AD580" s="77"/>
      <c r="AE580" s="77"/>
      <c r="AF580" s="77"/>
      <c r="AG580" s="77"/>
      <c r="AH580" s="77"/>
      <c r="AI580" s="77"/>
      <c r="AJ580" s="77"/>
    </row>
    <row r="581" spans="4:36" ht="15.75" customHeight="1">
      <c r="D581" s="84"/>
      <c r="T581" s="77"/>
      <c r="U581" s="77"/>
      <c r="V581" s="77"/>
      <c r="W581" s="77"/>
      <c r="X581" s="77"/>
      <c r="Y581" s="77"/>
      <c r="Z581" s="77"/>
      <c r="AA581" s="77"/>
      <c r="AB581" s="77"/>
      <c r="AC581" s="77"/>
      <c r="AD581" s="77"/>
      <c r="AE581" s="77"/>
      <c r="AF581" s="77"/>
      <c r="AG581" s="77"/>
      <c r="AH581" s="77"/>
      <c r="AI581" s="77"/>
      <c r="AJ581" s="77"/>
    </row>
    <row r="582" spans="4:36" ht="15.75" customHeight="1">
      <c r="D582" s="84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  <c r="AD582" s="77"/>
      <c r="AE582" s="77"/>
      <c r="AF582" s="77"/>
      <c r="AG582" s="77"/>
      <c r="AH582" s="77"/>
      <c r="AI582" s="77"/>
      <c r="AJ582" s="77"/>
    </row>
    <row r="583" spans="4:36" ht="15.75" customHeight="1">
      <c r="D583" s="84"/>
      <c r="T583" s="77"/>
      <c r="U583" s="77"/>
      <c r="V583" s="77"/>
      <c r="W583" s="77"/>
      <c r="X583" s="77"/>
      <c r="Y583" s="77"/>
      <c r="Z583" s="77"/>
      <c r="AA583" s="77"/>
      <c r="AB583" s="77"/>
      <c r="AC583" s="77"/>
      <c r="AD583" s="77"/>
      <c r="AE583" s="77"/>
      <c r="AF583" s="77"/>
      <c r="AG583" s="77"/>
      <c r="AH583" s="77"/>
      <c r="AI583" s="77"/>
      <c r="AJ583" s="77"/>
    </row>
    <row r="584" spans="4:36" ht="15.75" customHeight="1">
      <c r="D584" s="84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  <c r="AD584" s="77"/>
      <c r="AE584" s="77"/>
      <c r="AF584" s="77"/>
      <c r="AG584" s="77"/>
      <c r="AH584" s="77"/>
      <c r="AI584" s="77"/>
      <c r="AJ584" s="77"/>
    </row>
    <row r="585" spans="4:36" ht="15.75" customHeight="1">
      <c r="D585" s="84"/>
      <c r="T585" s="77"/>
      <c r="U585" s="77"/>
      <c r="V585" s="77"/>
      <c r="W585" s="77"/>
      <c r="X585" s="77"/>
      <c r="Y585" s="77"/>
      <c r="Z585" s="77"/>
      <c r="AA585" s="77"/>
      <c r="AB585" s="77"/>
      <c r="AC585" s="77"/>
      <c r="AD585" s="77"/>
      <c r="AE585" s="77"/>
      <c r="AF585" s="77"/>
      <c r="AG585" s="77"/>
      <c r="AH585" s="77"/>
      <c r="AI585" s="77"/>
      <c r="AJ585" s="77"/>
    </row>
    <row r="586" spans="4:36" ht="15.75" customHeight="1">
      <c r="D586" s="84"/>
      <c r="T586" s="77"/>
      <c r="U586" s="77"/>
      <c r="V586" s="77"/>
      <c r="W586" s="77"/>
      <c r="X586" s="77"/>
      <c r="Y586" s="77"/>
      <c r="Z586" s="77"/>
      <c r="AA586" s="77"/>
      <c r="AB586" s="77"/>
      <c r="AC586" s="77"/>
      <c r="AD586" s="77"/>
      <c r="AE586" s="77"/>
      <c r="AF586" s="77"/>
      <c r="AG586" s="77"/>
      <c r="AH586" s="77"/>
      <c r="AI586" s="77"/>
      <c r="AJ586" s="77"/>
    </row>
    <row r="587" spans="4:36" ht="15.75" customHeight="1">
      <c r="D587" s="84"/>
      <c r="T587" s="77"/>
      <c r="U587" s="77"/>
      <c r="V587" s="77"/>
      <c r="W587" s="77"/>
      <c r="X587" s="77"/>
      <c r="Y587" s="77"/>
      <c r="Z587" s="77"/>
      <c r="AA587" s="77"/>
      <c r="AB587" s="77"/>
      <c r="AC587" s="77"/>
      <c r="AD587" s="77"/>
      <c r="AE587" s="77"/>
      <c r="AF587" s="77"/>
      <c r="AG587" s="77"/>
      <c r="AH587" s="77"/>
      <c r="AI587" s="77"/>
      <c r="AJ587" s="77"/>
    </row>
    <row r="588" spans="4:36" ht="15.75" customHeight="1">
      <c r="D588" s="84"/>
      <c r="T588" s="77"/>
      <c r="U588" s="77"/>
      <c r="V588" s="77"/>
      <c r="W588" s="77"/>
      <c r="X588" s="77"/>
      <c r="Y588" s="77"/>
      <c r="Z588" s="77"/>
      <c r="AA588" s="77"/>
      <c r="AB588" s="77"/>
      <c r="AC588" s="77"/>
      <c r="AD588" s="77"/>
      <c r="AE588" s="77"/>
      <c r="AF588" s="77"/>
      <c r="AG588" s="77"/>
      <c r="AH588" s="77"/>
      <c r="AI588" s="77"/>
      <c r="AJ588" s="77"/>
    </row>
    <row r="589" spans="4:36" ht="15.75" customHeight="1">
      <c r="D589" s="84"/>
      <c r="T589" s="77"/>
      <c r="U589" s="77"/>
      <c r="V589" s="77"/>
      <c r="W589" s="77"/>
      <c r="X589" s="77"/>
      <c r="Y589" s="77"/>
      <c r="Z589" s="77"/>
      <c r="AA589" s="77"/>
      <c r="AB589" s="77"/>
      <c r="AC589" s="77"/>
      <c r="AD589" s="77"/>
      <c r="AE589" s="77"/>
      <c r="AF589" s="77"/>
      <c r="AG589" s="77"/>
      <c r="AH589" s="77"/>
      <c r="AI589" s="77"/>
      <c r="AJ589" s="77"/>
    </row>
    <row r="590" spans="4:36" ht="15.75" customHeight="1">
      <c r="D590" s="84"/>
      <c r="T590" s="77"/>
      <c r="U590" s="77"/>
      <c r="V590" s="77"/>
      <c r="W590" s="77"/>
      <c r="X590" s="77"/>
      <c r="Y590" s="77"/>
      <c r="Z590" s="77"/>
      <c r="AA590" s="77"/>
      <c r="AB590" s="77"/>
      <c r="AC590" s="77"/>
      <c r="AD590" s="77"/>
      <c r="AE590" s="77"/>
      <c r="AF590" s="77"/>
      <c r="AG590" s="77"/>
      <c r="AH590" s="77"/>
      <c r="AI590" s="77"/>
      <c r="AJ590" s="77"/>
    </row>
    <row r="591" spans="4:36" ht="15.75" customHeight="1">
      <c r="D591" s="84"/>
      <c r="T591" s="77"/>
      <c r="U591" s="77"/>
      <c r="V591" s="77"/>
      <c r="W591" s="77"/>
      <c r="X591" s="77"/>
      <c r="Y591" s="77"/>
      <c r="Z591" s="77"/>
      <c r="AA591" s="77"/>
      <c r="AB591" s="77"/>
      <c r="AC591" s="77"/>
      <c r="AD591" s="77"/>
      <c r="AE591" s="77"/>
      <c r="AF591" s="77"/>
      <c r="AG591" s="77"/>
      <c r="AH591" s="77"/>
      <c r="AI591" s="77"/>
      <c r="AJ591" s="77"/>
    </row>
    <row r="592" spans="4:36" ht="15.75" customHeight="1">
      <c r="D592" s="84"/>
      <c r="T592" s="77"/>
      <c r="U592" s="77"/>
      <c r="V592" s="77"/>
      <c r="W592" s="77"/>
      <c r="X592" s="77"/>
      <c r="Y592" s="77"/>
      <c r="Z592" s="77"/>
      <c r="AA592" s="77"/>
      <c r="AB592" s="77"/>
      <c r="AC592" s="77"/>
      <c r="AD592" s="77"/>
      <c r="AE592" s="77"/>
      <c r="AF592" s="77"/>
      <c r="AG592" s="77"/>
      <c r="AH592" s="77"/>
      <c r="AI592" s="77"/>
      <c r="AJ592" s="77"/>
    </row>
    <row r="593" spans="4:36" ht="15.75" customHeight="1">
      <c r="D593" s="84"/>
      <c r="T593" s="77"/>
      <c r="U593" s="77"/>
      <c r="V593" s="77"/>
      <c r="W593" s="77"/>
      <c r="X593" s="77"/>
      <c r="Y593" s="77"/>
      <c r="Z593" s="77"/>
      <c r="AA593" s="77"/>
      <c r="AB593" s="77"/>
      <c r="AC593" s="77"/>
      <c r="AD593" s="77"/>
      <c r="AE593" s="77"/>
      <c r="AF593" s="77"/>
      <c r="AG593" s="77"/>
      <c r="AH593" s="77"/>
      <c r="AI593" s="77"/>
      <c r="AJ593" s="77"/>
    </row>
    <row r="594" spans="4:36" ht="15.75" customHeight="1">
      <c r="D594" s="84"/>
      <c r="T594" s="77"/>
      <c r="U594" s="77"/>
      <c r="V594" s="77"/>
      <c r="W594" s="77"/>
      <c r="X594" s="77"/>
      <c r="Y594" s="77"/>
      <c r="Z594" s="77"/>
      <c r="AA594" s="77"/>
      <c r="AB594" s="77"/>
      <c r="AC594" s="77"/>
      <c r="AD594" s="77"/>
      <c r="AE594" s="77"/>
      <c r="AF594" s="77"/>
      <c r="AG594" s="77"/>
      <c r="AH594" s="77"/>
      <c r="AI594" s="77"/>
      <c r="AJ594" s="77"/>
    </row>
    <row r="595" spans="4:36" ht="15.75" customHeight="1">
      <c r="D595" s="84"/>
      <c r="T595" s="77"/>
      <c r="U595" s="77"/>
      <c r="V595" s="77"/>
      <c r="W595" s="77"/>
      <c r="X595" s="77"/>
      <c r="Y595" s="77"/>
      <c r="Z595" s="77"/>
      <c r="AA595" s="77"/>
      <c r="AB595" s="77"/>
      <c r="AC595" s="77"/>
      <c r="AD595" s="77"/>
      <c r="AE595" s="77"/>
      <c r="AF595" s="77"/>
      <c r="AG595" s="77"/>
      <c r="AH595" s="77"/>
      <c r="AI595" s="77"/>
      <c r="AJ595" s="77"/>
    </row>
    <row r="596" spans="4:36" ht="15.75" customHeight="1">
      <c r="D596" s="84"/>
      <c r="T596" s="77"/>
      <c r="U596" s="77"/>
      <c r="V596" s="77"/>
      <c r="W596" s="77"/>
      <c r="X596" s="77"/>
      <c r="Y596" s="77"/>
      <c r="Z596" s="77"/>
      <c r="AA596" s="77"/>
      <c r="AB596" s="77"/>
      <c r="AC596" s="77"/>
      <c r="AD596" s="77"/>
      <c r="AE596" s="77"/>
      <c r="AF596" s="77"/>
      <c r="AG596" s="77"/>
      <c r="AH596" s="77"/>
      <c r="AI596" s="77"/>
      <c r="AJ596" s="77"/>
    </row>
    <row r="597" spans="4:36" ht="15.75" customHeight="1">
      <c r="D597" s="84"/>
      <c r="T597" s="77"/>
      <c r="U597" s="77"/>
      <c r="V597" s="77"/>
      <c r="W597" s="77"/>
      <c r="X597" s="77"/>
      <c r="Y597" s="77"/>
      <c r="Z597" s="77"/>
      <c r="AA597" s="77"/>
      <c r="AB597" s="77"/>
      <c r="AC597" s="77"/>
      <c r="AD597" s="77"/>
      <c r="AE597" s="77"/>
      <c r="AF597" s="77"/>
      <c r="AG597" s="77"/>
      <c r="AH597" s="77"/>
      <c r="AI597" s="77"/>
      <c r="AJ597" s="77"/>
    </row>
    <row r="598" spans="4:36" ht="15.75" customHeight="1">
      <c r="D598" s="84"/>
      <c r="T598" s="77"/>
      <c r="U598" s="77"/>
      <c r="V598" s="77"/>
      <c r="W598" s="77"/>
      <c r="X598" s="77"/>
      <c r="Y598" s="77"/>
      <c r="Z598" s="77"/>
      <c r="AA598" s="77"/>
      <c r="AB598" s="77"/>
      <c r="AC598" s="77"/>
      <c r="AD598" s="77"/>
      <c r="AE598" s="77"/>
      <c r="AF598" s="77"/>
      <c r="AG598" s="77"/>
      <c r="AH598" s="77"/>
      <c r="AI598" s="77"/>
      <c r="AJ598" s="77"/>
    </row>
    <row r="599" spans="4:36" ht="15.75" customHeight="1">
      <c r="D599" s="84"/>
      <c r="T599" s="77"/>
      <c r="U599" s="77"/>
      <c r="V599" s="77"/>
      <c r="W599" s="77"/>
      <c r="X599" s="77"/>
      <c r="Y599" s="77"/>
      <c r="Z599" s="77"/>
      <c r="AA599" s="77"/>
      <c r="AB599" s="77"/>
      <c r="AC599" s="77"/>
      <c r="AD599" s="77"/>
      <c r="AE599" s="77"/>
      <c r="AF599" s="77"/>
      <c r="AG599" s="77"/>
      <c r="AH599" s="77"/>
      <c r="AI599" s="77"/>
      <c r="AJ599" s="77"/>
    </row>
    <row r="600" spans="4:36" ht="15.75" customHeight="1">
      <c r="D600" s="84"/>
      <c r="T600" s="77"/>
      <c r="U600" s="77"/>
      <c r="V600" s="77"/>
      <c r="W600" s="77"/>
      <c r="X600" s="77"/>
      <c r="Y600" s="77"/>
      <c r="Z600" s="77"/>
      <c r="AA600" s="77"/>
      <c r="AB600" s="77"/>
      <c r="AC600" s="77"/>
      <c r="AD600" s="77"/>
      <c r="AE600" s="77"/>
      <c r="AF600" s="77"/>
      <c r="AG600" s="77"/>
      <c r="AH600" s="77"/>
      <c r="AI600" s="77"/>
      <c r="AJ600" s="77"/>
    </row>
    <row r="601" spans="4:36" ht="15.75" customHeight="1">
      <c r="D601" s="84"/>
      <c r="T601" s="77"/>
      <c r="U601" s="77"/>
      <c r="V601" s="77"/>
      <c r="W601" s="77"/>
      <c r="X601" s="77"/>
      <c r="Y601" s="77"/>
      <c r="Z601" s="77"/>
      <c r="AA601" s="77"/>
      <c r="AB601" s="77"/>
      <c r="AC601" s="77"/>
      <c r="AD601" s="77"/>
      <c r="AE601" s="77"/>
      <c r="AF601" s="77"/>
      <c r="AG601" s="77"/>
      <c r="AH601" s="77"/>
      <c r="AI601" s="77"/>
      <c r="AJ601" s="77"/>
    </row>
    <row r="602" spans="4:36" ht="15.75" customHeight="1">
      <c r="D602" s="84"/>
      <c r="T602" s="77"/>
      <c r="U602" s="77"/>
      <c r="V602" s="77"/>
      <c r="W602" s="77"/>
      <c r="X602" s="77"/>
      <c r="Y602" s="77"/>
      <c r="Z602" s="77"/>
      <c r="AA602" s="77"/>
      <c r="AB602" s="77"/>
      <c r="AC602" s="77"/>
      <c r="AD602" s="77"/>
      <c r="AE602" s="77"/>
      <c r="AF602" s="77"/>
      <c r="AG602" s="77"/>
      <c r="AH602" s="77"/>
      <c r="AI602" s="77"/>
      <c r="AJ602" s="77"/>
    </row>
    <row r="603" spans="4:36" ht="15.75" customHeight="1">
      <c r="D603" s="84"/>
      <c r="T603" s="77"/>
      <c r="U603" s="77"/>
      <c r="V603" s="77"/>
      <c r="W603" s="77"/>
      <c r="X603" s="77"/>
      <c r="Y603" s="77"/>
      <c r="Z603" s="77"/>
      <c r="AA603" s="77"/>
      <c r="AB603" s="77"/>
      <c r="AC603" s="77"/>
      <c r="AD603" s="77"/>
      <c r="AE603" s="77"/>
      <c r="AF603" s="77"/>
      <c r="AG603" s="77"/>
      <c r="AH603" s="77"/>
      <c r="AI603" s="77"/>
      <c r="AJ603" s="77"/>
    </row>
    <row r="604" spans="4:36" ht="15.75" customHeight="1">
      <c r="D604" s="84"/>
      <c r="T604" s="77"/>
      <c r="U604" s="77"/>
      <c r="V604" s="77"/>
      <c r="W604" s="77"/>
      <c r="X604" s="77"/>
      <c r="Y604" s="77"/>
      <c r="Z604" s="77"/>
      <c r="AA604" s="77"/>
      <c r="AB604" s="77"/>
      <c r="AC604" s="77"/>
      <c r="AD604" s="77"/>
      <c r="AE604" s="77"/>
      <c r="AF604" s="77"/>
      <c r="AG604" s="77"/>
      <c r="AH604" s="77"/>
      <c r="AI604" s="77"/>
      <c r="AJ604" s="77"/>
    </row>
    <row r="605" spans="4:36" ht="15.75" customHeight="1">
      <c r="D605" s="84"/>
      <c r="T605" s="77"/>
      <c r="U605" s="77"/>
      <c r="V605" s="77"/>
      <c r="W605" s="77"/>
      <c r="X605" s="77"/>
      <c r="Y605" s="77"/>
      <c r="Z605" s="77"/>
      <c r="AA605" s="77"/>
      <c r="AB605" s="77"/>
      <c r="AC605" s="77"/>
      <c r="AD605" s="77"/>
      <c r="AE605" s="77"/>
      <c r="AF605" s="77"/>
      <c r="AG605" s="77"/>
      <c r="AH605" s="77"/>
      <c r="AI605" s="77"/>
      <c r="AJ605" s="77"/>
    </row>
    <row r="606" spans="4:36" ht="15.75" customHeight="1">
      <c r="D606" s="84"/>
      <c r="T606" s="77"/>
      <c r="U606" s="77"/>
      <c r="V606" s="77"/>
      <c r="W606" s="77"/>
      <c r="X606" s="77"/>
      <c r="Y606" s="77"/>
      <c r="Z606" s="77"/>
      <c r="AA606" s="77"/>
      <c r="AB606" s="77"/>
      <c r="AC606" s="77"/>
      <c r="AD606" s="77"/>
      <c r="AE606" s="77"/>
      <c r="AF606" s="77"/>
      <c r="AG606" s="77"/>
      <c r="AH606" s="77"/>
      <c r="AI606" s="77"/>
      <c r="AJ606" s="77"/>
    </row>
    <row r="607" spans="4:36" ht="15.75" customHeight="1">
      <c r="D607" s="84"/>
      <c r="T607" s="77"/>
      <c r="U607" s="77"/>
      <c r="V607" s="77"/>
      <c r="W607" s="77"/>
      <c r="X607" s="77"/>
      <c r="Y607" s="77"/>
      <c r="Z607" s="77"/>
      <c r="AA607" s="77"/>
      <c r="AB607" s="77"/>
      <c r="AC607" s="77"/>
      <c r="AD607" s="77"/>
      <c r="AE607" s="77"/>
      <c r="AF607" s="77"/>
      <c r="AG607" s="77"/>
      <c r="AH607" s="77"/>
      <c r="AI607" s="77"/>
      <c r="AJ607" s="77"/>
    </row>
    <row r="608" spans="4:36" ht="15.75" customHeight="1">
      <c r="D608" s="84"/>
      <c r="T608" s="77"/>
      <c r="U608" s="77"/>
      <c r="V608" s="77"/>
      <c r="W608" s="77"/>
      <c r="X608" s="77"/>
      <c r="Y608" s="77"/>
      <c r="Z608" s="77"/>
      <c r="AA608" s="77"/>
      <c r="AB608" s="77"/>
      <c r="AC608" s="77"/>
      <c r="AD608" s="77"/>
      <c r="AE608" s="77"/>
      <c r="AF608" s="77"/>
      <c r="AG608" s="77"/>
      <c r="AH608" s="77"/>
      <c r="AI608" s="77"/>
      <c r="AJ608" s="77"/>
    </row>
    <row r="609" spans="4:36" ht="15.75" customHeight="1">
      <c r="D609" s="84"/>
      <c r="T609" s="77"/>
      <c r="U609" s="77"/>
      <c r="V609" s="77"/>
      <c r="W609" s="77"/>
      <c r="X609" s="77"/>
      <c r="Y609" s="77"/>
      <c r="Z609" s="77"/>
      <c r="AA609" s="77"/>
      <c r="AB609" s="77"/>
      <c r="AC609" s="77"/>
      <c r="AD609" s="77"/>
      <c r="AE609" s="77"/>
      <c r="AF609" s="77"/>
      <c r="AG609" s="77"/>
      <c r="AH609" s="77"/>
      <c r="AI609" s="77"/>
      <c r="AJ609" s="77"/>
    </row>
    <row r="610" spans="4:36" ht="15.75" customHeight="1">
      <c r="D610" s="84"/>
      <c r="T610" s="77"/>
      <c r="U610" s="77"/>
      <c r="V610" s="77"/>
      <c r="W610" s="77"/>
      <c r="X610" s="77"/>
      <c r="Y610" s="77"/>
      <c r="Z610" s="77"/>
      <c r="AA610" s="77"/>
      <c r="AB610" s="77"/>
      <c r="AC610" s="77"/>
      <c r="AD610" s="77"/>
      <c r="AE610" s="77"/>
      <c r="AF610" s="77"/>
      <c r="AG610" s="77"/>
      <c r="AH610" s="77"/>
      <c r="AI610" s="77"/>
      <c r="AJ610" s="77"/>
    </row>
    <row r="611" spans="4:36" ht="15.75" customHeight="1">
      <c r="D611" s="84"/>
      <c r="T611" s="77"/>
      <c r="U611" s="77"/>
      <c r="V611" s="77"/>
      <c r="W611" s="77"/>
      <c r="X611" s="77"/>
      <c r="Y611" s="77"/>
      <c r="Z611" s="77"/>
      <c r="AA611" s="77"/>
      <c r="AB611" s="77"/>
      <c r="AC611" s="77"/>
      <c r="AD611" s="77"/>
      <c r="AE611" s="77"/>
      <c r="AF611" s="77"/>
      <c r="AG611" s="77"/>
      <c r="AH611" s="77"/>
      <c r="AI611" s="77"/>
      <c r="AJ611" s="77"/>
    </row>
    <row r="612" spans="4:36" ht="15.75" customHeight="1">
      <c r="D612" s="84"/>
      <c r="T612" s="77"/>
      <c r="U612" s="77"/>
      <c r="V612" s="77"/>
      <c r="W612" s="77"/>
      <c r="X612" s="77"/>
      <c r="Y612" s="77"/>
      <c r="Z612" s="77"/>
      <c r="AA612" s="77"/>
      <c r="AB612" s="77"/>
      <c r="AC612" s="77"/>
      <c r="AD612" s="77"/>
      <c r="AE612" s="77"/>
      <c r="AF612" s="77"/>
      <c r="AG612" s="77"/>
      <c r="AH612" s="77"/>
      <c r="AI612" s="77"/>
      <c r="AJ612" s="77"/>
    </row>
    <row r="613" spans="4:36" ht="15.75" customHeight="1">
      <c r="D613" s="84"/>
      <c r="T613" s="77"/>
      <c r="U613" s="77"/>
      <c r="V613" s="77"/>
      <c r="W613" s="77"/>
      <c r="X613" s="77"/>
      <c r="Y613" s="77"/>
      <c r="Z613" s="77"/>
      <c r="AA613" s="77"/>
      <c r="AB613" s="77"/>
      <c r="AC613" s="77"/>
      <c r="AD613" s="77"/>
      <c r="AE613" s="77"/>
      <c r="AF613" s="77"/>
      <c r="AG613" s="77"/>
      <c r="AH613" s="77"/>
      <c r="AI613" s="77"/>
      <c r="AJ613" s="77"/>
    </row>
    <row r="614" spans="4:36" ht="15.75" customHeight="1">
      <c r="D614" s="84"/>
      <c r="T614" s="77"/>
      <c r="U614" s="77"/>
      <c r="V614" s="77"/>
      <c r="W614" s="77"/>
      <c r="X614" s="77"/>
      <c r="Y614" s="77"/>
      <c r="Z614" s="77"/>
      <c r="AA614" s="77"/>
      <c r="AB614" s="77"/>
      <c r="AC614" s="77"/>
      <c r="AD614" s="77"/>
      <c r="AE614" s="77"/>
      <c r="AF614" s="77"/>
      <c r="AG614" s="77"/>
      <c r="AH614" s="77"/>
      <c r="AI614" s="77"/>
      <c r="AJ614" s="77"/>
    </row>
    <row r="615" spans="4:36" ht="15.75" customHeight="1">
      <c r="D615" s="84"/>
      <c r="T615" s="77"/>
      <c r="U615" s="77"/>
      <c r="V615" s="77"/>
      <c r="W615" s="77"/>
      <c r="X615" s="77"/>
      <c r="Y615" s="77"/>
      <c r="Z615" s="77"/>
      <c r="AA615" s="77"/>
      <c r="AB615" s="77"/>
      <c r="AC615" s="77"/>
      <c r="AD615" s="77"/>
      <c r="AE615" s="77"/>
      <c r="AF615" s="77"/>
      <c r="AG615" s="77"/>
      <c r="AH615" s="77"/>
      <c r="AI615" s="77"/>
      <c r="AJ615" s="77"/>
    </row>
    <row r="616" spans="4:36" ht="15.75" customHeight="1">
      <c r="D616" s="84"/>
      <c r="T616" s="77"/>
      <c r="U616" s="77"/>
      <c r="V616" s="77"/>
      <c r="W616" s="77"/>
      <c r="X616" s="77"/>
      <c r="Y616" s="77"/>
      <c r="Z616" s="77"/>
      <c r="AA616" s="77"/>
      <c r="AB616" s="77"/>
      <c r="AC616" s="77"/>
      <c r="AD616" s="77"/>
      <c r="AE616" s="77"/>
      <c r="AF616" s="77"/>
      <c r="AG616" s="77"/>
      <c r="AH616" s="77"/>
      <c r="AI616" s="77"/>
      <c r="AJ616" s="77"/>
    </row>
    <row r="617" spans="4:36" ht="15.75" customHeight="1">
      <c r="D617" s="84"/>
      <c r="T617" s="77"/>
      <c r="U617" s="77"/>
      <c r="V617" s="77"/>
      <c r="W617" s="77"/>
      <c r="X617" s="77"/>
      <c r="Y617" s="77"/>
      <c r="Z617" s="77"/>
      <c r="AA617" s="77"/>
      <c r="AB617" s="77"/>
      <c r="AC617" s="77"/>
      <c r="AD617" s="77"/>
      <c r="AE617" s="77"/>
      <c r="AF617" s="77"/>
      <c r="AG617" s="77"/>
      <c r="AH617" s="77"/>
      <c r="AI617" s="77"/>
      <c r="AJ617" s="77"/>
    </row>
    <row r="618" spans="4:36" ht="15.75" customHeight="1">
      <c r="D618" s="84"/>
      <c r="T618" s="77"/>
      <c r="U618" s="77"/>
      <c r="V618" s="77"/>
      <c r="W618" s="77"/>
      <c r="X618" s="77"/>
      <c r="Y618" s="77"/>
      <c r="Z618" s="77"/>
      <c r="AA618" s="77"/>
      <c r="AB618" s="77"/>
      <c r="AC618" s="77"/>
      <c r="AD618" s="77"/>
      <c r="AE618" s="77"/>
      <c r="AF618" s="77"/>
      <c r="AG618" s="77"/>
      <c r="AH618" s="77"/>
      <c r="AI618" s="77"/>
      <c r="AJ618" s="77"/>
    </row>
    <row r="619" spans="4:36" ht="15.75" customHeight="1">
      <c r="D619" s="84"/>
      <c r="T619" s="77"/>
      <c r="U619" s="77"/>
      <c r="V619" s="77"/>
      <c r="W619" s="77"/>
      <c r="X619" s="77"/>
      <c r="Y619" s="77"/>
      <c r="Z619" s="77"/>
      <c r="AA619" s="77"/>
      <c r="AB619" s="77"/>
      <c r="AC619" s="77"/>
      <c r="AD619" s="77"/>
      <c r="AE619" s="77"/>
      <c r="AF619" s="77"/>
      <c r="AG619" s="77"/>
      <c r="AH619" s="77"/>
      <c r="AI619" s="77"/>
      <c r="AJ619" s="77"/>
    </row>
    <row r="620" spans="4:36" ht="15.75" customHeight="1">
      <c r="D620" s="84"/>
      <c r="T620" s="77"/>
      <c r="U620" s="77"/>
      <c r="V620" s="77"/>
      <c r="W620" s="77"/>
      <c r="X620" s="77"/>
      <c r="Y620" s="77"/>
      <c r="Z620" s="77"/>
      <c r="AA620" s="77"/>
      <c r="AB620" s="77"/>
      <c r="AC620" s="77"/>
      <c r="AD620" s="77"/>
      <c r="AE620" s="77"/>
      <c r="AF620" s="77"/>
      <c r="AG620" s="77"/>
      <c r="AH620" s="77"/>
      <c r="AI620" s="77"/>
      <c r="AJ620" s="77"/>
    </row>
    <row r="621" spans="4:36" ht="15.75" customHeight="1">
      <c r="D621" s="84"/>
      <c r="T621" s="77"/>
      <c r="U621" s="77"/>
      <c r="V621" s="77"/>
      <c r="W621" s="77"/>
      <c r="X621" s="77"/>
      <c r="Y621" s="77"/>
      <c r="Z621" s="77"/>
      <c r="AA621" s="77"/>
      <c r="AB621" s="77"/>
      <c r="AC621" s="77"/>
      <c r="AD621" s="77"/>
      <c r="AE621" s="77"/>
      <c r="AF621" s="77"/>
      <c r="AG621" s="77"/>
      <c r="AH621" s="77"/>
      <c r="AI621" s="77"/>
      <c r="AJ621" s="77"/>
    </row>
    <row r="622" spans="4:36" ht="15.75" customHeight="1">
      <c r="D622" s="84"/>
      <c r="T622" s="77"/>
      <c r="U622" s="77"/>
      <c r="V622" s="77"/>
      <c r="W622" s="77"/>
      <c r="X622" s="77"/>
      <c r="Y622" s="77"/>
      <c r="Z622" s="77"/>
      <c r="AA622" s="77"/>
      <c r="AB622" s="77"/>
      <c r="AC622" s="77"/>
      <c r="AD622" s="77"/>
      <c r="AE622" s="77"/>
      <c r="AF622" s="77"/>
      <c r="AG622" s="77"/>
      <c r="AH622" s="77"/>
      <c r="AI622" s="77"/>
      <c r="AJ622" s="77"/>
    </row>
    <row r="623" spans="4:36" ht="15.75" customHeight="1">
      <c r="D623" s="84"/>
      <c r="T623" s="77"/>
      <c r="U623" s="77"/>
      <c r="V623" s="77"/>
      <c r="W623" s="77"/>
      <c r="X623" s="77"/>
      <c r="Y623" s="77"/>
      <c r="Z623" s="77"/>
      <c r="AA623" s="77"/>
      <c r="AB623" s="77"/>
      <c r="AC623" s="77"/>
      <c r="AD623" s="77"/>
      <c r="AE623" s="77"/>
      <c r="AF623" s="77"/>
      <c r="AG623" s="77"/>
      <c r="AH623" s="77"/>
      <c r="AI623" s="77"/>
      <c r="AJ623" s="77"/>
    </row>
    <row r="624" spans="4:36" ht="15.75" customHeight="1">
      <c r="D624" s="84"/>
      <c r="T624" s="77"/>
      <c r="U624" s="77"/>
      <c r="V624" s="77"/>
      <c r="W624" s="77"/>
      <c r="X624" s="77"/>
      <c r="Y624" s="77"/>
      <c r="Z624" s="77"/>
      <c r="AA624" s="77"/>
      <c r="AB624" s="77"/>
      <c r="AC624" s="77"/>
      <c r="AD624" s="77"/>
      <c r="AE624" s="77"/>
      <c r="AF624" s="77"/>
      <c r="AG624" s="77"/>
      <c r="AH624" s="77"/>
      <c r="AI624" s="77"/>
      <c r="AJ624" s="77"/>
    </row>
    <row r="625" spans="4:36" ht="15.75" customHeight="1">
      <c r="D625" s="84"/>
      <c r="T625" s="77"/>
      <c r="U625" s="77"/>
      <c r="V625" s="77"/>
      <c r="W625" s="77"/>
      <c r="X625" s="77"/>
      <c r="Y625" s="77"/>
      <c r="Z625" s="77"/>
      <c r="AA625" s="77"/>
      <c r="AB625" s="77"/>
      <c r="AC625" s="77"/>
      <c r="AD625" s="77"/>
      <c r="AE625" s="77"/>
      <c r="AF625" s="77"/>
      <c r="AG625" s="77"/>
      <c r="AH625" s="77"/>
      <c r="AI625" s="77"/>
      <c r="AJ625" s="77"/>
    </row>
    <row r="626" spans="4:36" ht="15.75" customHeight="1">
      <c r="D626" s="84"/>
      <c r="T626" s="77"/>
      <c r="U626" s="77"/>
      <c r="V626" s="77"/>
      <c r="W626" s="77"/>
      <c r="X626" s="77"/>
      <c r="Y626" s="77"/>
      <c r="Z626" s="77"/>
      <c r="AA626" s="77"/>
      <c r="AB626" s="77"/>
      <c r="AC626" s="77"/>
      <c r="AD626" s="77"/>
      <c r="AE626" s="77"/>
      <c r="AF626" s="77"/>
      <c r="AG626" s="77"/>
      <c r="AH626" s="77"/>
      <c r="AI626" s="77"/>
      <c r="AJ626" s="77"/>
    </row>
    <row r="627" spans="4:36" ht="15.75" customHeight="1">
      <c r="D627" s="84"/>
      <c r="T627" s="77"/>
      <c r="U627" s="77"/>
      <c r="V627" s="77"/>
      <c r="W627" s="77"/>
      <c r="X627" s="77"/>
      <c r="Y627" s="77"/>
      <c r="Z627" s="77"/>
      <c r="AA627" s="77"/>
      <c r="AB627" s="77"/>
      <c r="AC627" s="77"/>
      <c r="AD627" s="77"/>
      <c r="AE627" s="77"/>
      <c r="AF627" s="77"/>
      <c r="AG627" s="77"/>
      <c r="AH627" s="77"/>
      <c r="AI627" s="77"/>
      <c r="AJ627" s="77"/>
    </row>
    <row r="628" spans="4:36" ht="15.75" customHeight="1">
      <c r="D628" s="84"/>
      <c r="T628" s="77"/>
      <c r="U628" s="77"/>
      <c r="V628" s="77"/>
      <c r="W628" s="77"/>
      <c r="X628" s="77"/>
      <c r="Y628" s="77"/>
      <c r="Z628" s="77"/>
      <c r="AA628" s="77"/>
      <c r="AB628" s="77"/>
      <c r="AC628" s="77"/>
      <c r="AD628" s="77"/>
      <c r="AE628" s="77"/>
      <c r="AF628" s="77"/>
      <c r="AG628" s="77"/>
      <c r="AH628" s="77"/>
      <c r="AI628" s="77"/>
      <c r="AJ628" s="77"/>
    </row>
    <row r="629" spans="4:36" ht="15.75" customHeight="1">
      <c r="D629" s="84"/>
      <c r="T629" s="77"/>
      <c r="U629" s="77"/>
      <c r="V629" s="77"/>
      <c r="W629" s="77"/>
      <c r="X629" s="77"/>
      <c r="Y629" s="77"/>
      <c r="Z629" s="77"/>
      <c r="AA629" s="77"/>
      <c r="AB629" s="77"/>
      <c r="AC629" s="77"/>
      <c r="AD629" s="77"/>
      <c r="AE629" s="77"/>
      <c r="AF629" s="77"/>
      <c r="AG629" s="77"/>
      <c r="AH629" s="77"/>
      <c r="AI629" s="77"/>
      <c r="AJ629" s="77"/>
    </row>
    <row r="630" spans="4:36" ht="15.75" customHeight="1">
      <c r="D630" s="84"/>
      <c r="T630" s="77"/>
      <c r="U630" s="77"/>
      <c r="V630" s="77"/>
      <c r="W630" s="77"/>
      <c r="X630" s="77"/>
      <c r="Y630" s="77"/>
      <c r="Z630" s="77"/>
      <c r="AA630" s="77"/>
      <c r="AB630" s="77"/>
      <c r="AC630" s="77"/>
      <c r="AD630" s="77"/>
      <c r="AE630" s="77"/>
      <c r="AF630" s="77"/>
      <c r="AG630" s="77"/>
      <c r="AH630" s="77"/>
      <c r="AI630" s="77"/>
      <c r="AJ630" s="77"/>
    </row>
    <row r="631" spans="4:36" ht="15.75" customHeight="1">
      <c r="D631" s="84"/>
      <c r="T631" s="77"/>
      <c r="U631" s="77"/>
      <c r="V631" s="77"/>
      <c r="W631" s="77"/>
      <c r="X631" s="77"/>
      <c r="Y631" s="77"/>
      <c r="Z631" s="77"/>
      <c r="AA631" s="77"/>
      <c r="AB631" s="77"/>
      <c r="AC631" s="77"/>
      <c r="AD631" s="77"/>
      <c r="AE631" s="77"/>
      <c r="AF631" s="77"/>
      <c r="AG631" s="77"/>
      <c r="AH631" s="77"/>
      <c r="AI631" s="77"/>
      <c r="AJ631" s="77"/>
    </row>
    <row r="632" spans="4:36" ht="15.75" customHeight="1">
      <c r="D632" s="84"/>
      <c r="T632" s="77"/>
      <c r="U632" s="77"/>
      <c r="V632" s="77"/>
      <c r="W632" s="77"/>
      <c r="X632" s="77"/>
      <c r="Y632" s="77"/>
      <c r="Z632" s="77"/>
      <c r="AA632" s="77"/>
      <c r="AB632" s="77"/>
      <c r="AC632" s="77"/>
      <c r="AD632" s="77"/>
      <c r="AE632" s="77"/>
      <c r="AF632" s="77"/>
      <c r="AG632" s="77"/>
      <c r="AH632" s="77"/>
      <c r="AI632" s="77"/>
      <c r="AJ632" s="77"/>
    </row>
    <row r="633" spans="4:36" ht="15.75" customHeight="1">
      <c r="D633" s="84"/>
      <c r="T633" s="77"/>
      <c r="U633" s="77"/>
      <c r="V633" s="77"/>
      <c r="W633" s="77"/>
      <c r="X633" s="77"/>
      <c r="Y633" s="77"/>
      <c r="Z633" s="77"/>
      <c r="AA633" s="77"/>
      <c r="AB633" s="77"/>
      <c r="AC633" s="77"/>
      <c r="AD633" s="77"/>
      <c r="AE633" s="77"/>
      <c r="AF633" s="77"/>
      <c r="AG633" s="77"/>
      <c r="AH633" s="77"/>
      <c r="AI633" s="77"/>
      <c r="AJ633" s="77"/>
    </row>
    <row r="634" spans="4:36" ht="15.75" customHeight="1">
      <c r="D634" s="84"/>
      <c r="T634" s="77"/>
      <c r="U634" s="77"/>
      <c r="V634" s="77"/>
      <c r="W634" s="77"/>
      <c r="X634" s="77"/>
      <c r="Y634" s="77"/>
      <c r="Z634" s="77"/>
      <c r="AA634" s="77"/>
      <c r="AB634" s="77"/>
      <c r="AC634" s="77"/>
      <c r="AD634" s="77"/>
      <c r="AE634" s="77"/>
      <c r="AF634" s="77"/>
      <c r="AG634" s="77"/>
      <c r="AH634" s="77"/>
      <c r="AI634" s="77"/>
      <c r="AJ634" s="77"/>
    </row>
    <row r="635" spans="4:36" ht="15.75" customHeight="1">
      <c r="D635" s="84"/>
      <c r="T635" s="77"/>
      <c r="U635" s="77"/>
      <c r="V635" s="77"/>
      <c r="W635" s="77"/>
      <c r="X635" s="77"/>
      <c r="Y635" s="77"/>
      <c r="Z635" s="77"/>
      <c r="AA635" s="77"/>
      <c r="AB635" s="77"/>
      <c r="AC635" s="77"/>
      <c r="AD635" s="77"/>
      <c r="AE635" s="77"/>
      <c r="AF635" s="77"/>
      <c r="AG635" s="77"/>
      <c r="AH635" s="77"/>
      <c r="AI635" s="77"/>
      <c r="AJ635" s="77"/>
    </row>
    <row r="636" spans="4:36" ht="15.75" customHeight="1">
      <c r="D636" s="84"/>
      <c r="T636" s="77"/>
      <c r="U636" s="77"/>
      <c r="V636" s="77"/>
      <c r="W636" s="77"/>
      <c r="X636" s="77"/>
      <c r="Y636" s="77"/>
      <c r="Z636" s="77"/>
      <c r="AA636" s="77"/>
      <c r="AB636" s="77"/>
      <c r="AC636" s="77"/>
      <c r="AD636" s="77"/>
      <c r="AE636" s="77"/>
      <c r="AF636" s="77"/>
      <c r="AG636" s="77"/>
      <c r="AH636" s="77"/>
      <c r="AI636" s="77"/>
      <c r="AJ636" s="77"/>
    </row>
    <row r="637" spans="4:36" ht="15.75" customHeight="1">
      <c r="D637" s="84"/>
      <c r="T637" s="77"/>
      <c r="U637" s="77"/>
      <c r="V637" s="77"/>
      <c r="W637" s="77"/>
      <c r="X637" s="77"/>
      <c r="Y637" s="77"/>
      <c r="Z637" s="77"/>
      <c r="AA637" s="77"/>
      <c r="AB637" s="77"/>
      <c r="AC637" s="77"/>
      <c r="AD637" s="77"/>
      <c r="AE637" s="77"/>
      <c r="AF637" s="77"/>
      <c r="AG637" s="77"/>
      <c r="AH637" s="77"/>
      <c r="AI637" s="77"/>
      <c r="AJ637" s="77"/>
    </row>
    <row r="638" spans="4:36" ht="15.75" customHeight="1">
      <c r="D638" s="84"/>
      <c r="T638" s="77"/>
      <c r="U638" s="77"/>
      <c r="V638" s="77"/>
      <c r="W638" s="77"/>
      <c r="X638" s="77"/>
      <c r="Y638" s="77"/>
      <c r="Z638" s="77"/>
      <c r="AA638" s="77"/>
      <c r="AB638" s="77"/>
      <c r="AC638" s="77"/>
      <c r="AD638" s="77"/>
      <c r="AE638" s="77"/>
      <c r="AF638" s="77"/>
      <c r="AG638" s="77"/>
      <c r="AH638" s="77"/>
      <c r="AI638" s="77"/>
      <c r="AJ638" s="77"/>
    </row>
    <row r="639" spans="4:36" ht="15.75" customHeight="1">
      <c r="D639" s="84"/>
      <c r="T639" s="77"/>
      <c r="U639" s="77"/>
      <c r="V639" s="77"/>
      <c r="W639" s="77"/>
      <c r="X639" s="77"/>
      <c r="Y639" s="77"/>
      <c r="Z639" s="77"/>
      <c r="AA639" s="77"/>
      <c r="AB639" s="77"/>
      <c r="AC639" s="77"/>
      <c r="AD639" s="77"/>
      <c r="AE639" s="77"/>
      <c r="AF639" s="77"/>
      <c r="AG639" s="77"/>
      <c r="AH639" s="77"/>
      <c r="AI639" s="77"/>
      <c r="AJ639" s="77"/>
    </row>
    <row r="640" spans="4:36" ht="15.75" customHeight="1">
      <c r="D640" s="84"/>
      <c r="T640" s="77"/>
      <c r="U640" s="77"/>
      <c r="V640" s="77"/>
      <c r="W640" s="77"/>
      <c r="X640" s="77"/>
      <c r="Y640" s="77"/>
      <c r="Z640" s="77"/>
      <c r="AA640" s="77"/>
      <c r="AB640" s="77"/>
      <c r="AC640" s="77"/>
      <c r="AD640" s="77"/>
      <c r="AE640" s="77"/>
      <c r="AF640" s="77"/>
      <c r="AG640" s="77"/>
      <c r="AH640" s="77"/>
      <c r="AI640" s="77"/>
      <c r="AJ640" s="77"/>
    </row>
    <row r="641" spans="4:36" ht="15.75" customHeight="1">
      <c r="D641" s="84"/>
      <c r="T641" s="77"/>
      <c r="U641" s="77"/>
      <c r="V641" s="77"/>
      <c r="W641" s="77"/>
      <c r="X641" s="77"/>
      <c r="Y641" s="77"/>
      <c r="Z641" s="77"/>
      <c r="AA641" s="77"/>
      <c r="AB641" s="77"/>
      <c r="AC641" s="77"/>
      <c r="AD641" s="77"/>
      <c r="AE641" s="77"/>
      <c r="AF641" s="77"/>
      <c r="AG641" s="77"/>
      <c r="AH641" s="77"/>
      <c r="AI641" s="77"/>
      <c r="AJ641" s="77"/>
    </row>
    <row r="642" spans="4:36" ht="15.75" customHeight="1">
      <c r="D642" s="84"/>
      <c r="T642" s="77"/>
      <c r="U642" s="77"/>
      <c r="V642" s="77"/>
      <c r="W642" s="77"/>
      <c r="X642" s="77"/>
      <c r="Y642" s="77"/>
      <c r="Z642" s="77"/>
      <c r="AA642" s="77"/>
      <c r="AB642" s="77"/>
      <c r="AC642" s="77"/>
      <c r="AD642" s="77"/>
      <c r="AE642" s="77"/>
      <c r="AF642" s="77"/>
      <c r="AG642" s="77"/>
      <c r="AH642" s="77"/>
      <c r="AI642" s="77"/>
      <c r="AJ642" s="77"/>
    </row>
    <row r="643" spans="4:36" ht="15.75" customHeight="1">
      <c r="D643" s="84"/>
      <c r="T643" s="77"/>
      <c r="U643" s="77"/>
      <c r="V643" s="77"/>
      <c r="W643" s="77"/>
      <c r="X643" s="77"/>
      <c r="Y643" s="77"/>
      <c r="Z643" s="77"/>
      <c r="AA643" s="77"/>
      <c r="AB643" s="77"/>
      <c r="AC643" s="77"/>
      <c r="AD643" s="77"/>
      <c r="AE643" s="77"/>
      <c r="AF643" s="77"/>
      <c r="AG643" s="77"/>
      <c r="AH643" s="77"/>
      <c r="AI643" s="77"/>
      <c r="AJ643" s="77"/>
    </row>
    <row r="644" spans="4:36" ht="15.75" customHeight="1">
      <c r="D644" s="84"/>
      <c r="T644" s="77"/>
      <c r="U644" s="77"/>
      <c r="V644" s="77"/>
      <c r="W644" s="77"/>
      <c r="X644" s="77"/>
      <c r="Y644" s="77"/>
      <c r="Z644" s="77"/>
      <c r="AA644" s="77"/>
      <c r="AB644" s="77"/>
      <c r="AC644" s="77"/>
      <c r="AD644" s="77"/>
      <c r="AE644" s="77"/>
      <c r="AF644" s="77"/>
      <c r="AG644" s="77"/>
      <c r="AH644" s="77"/>
      <c r="AI644" s="77"/>
      <c r="AJ644" s="77"/>
    </row>
    <row r="645" spans="4:36" ht="15.75" customHeight="1">
      <c r="D645" s="84"/>
      <c r="T645" s="77"/>
      <c r="U645" s="77"/>
      <c r="V645" s="77"/>
      <c r="W645" s="77"/>
      <c r="X645" s="77"/>
      <c r="Y645" s="77"/>
      <c r="Z645" s="77"/>
      <c r="AA645" s="77"/>
      <c r="AB645" s="77"/>
      <c r="AC645" s="77"/>
      <c r="AD645" s="77"/>
      <c r="AE645" s="77"/>
      <c r="AF645" s="77"/>
      <c r="AG645" s="77"/>
      <c r="AH645" s="77"/>
      <c r="AI645" s="77"/>
      <c r="AJ645" s="77"/>
    </row>
    <row r="646" spans="4:36" ht="15.75" customHeight="1">
      <c r="D646" s="84"/>
      <c r="T646" s="77"/>
      <c r="U646" s="77"/>
      <c r="V646" s="77"/>
      <c r="W646" s="77"/>
      <c r="X646" s="77"/>
      <c r="Y646" s="77"/>
      <c r="Z646" s="77"/>
      <c r="AA646" s="77"/>
      <c r="AB646" s="77"/>
      <c r="AC646" s="77"/>
      <c r="AD646" s="77"/>
      <c r="AE646" s="77"/>
      <c r="AF646" s="77"/>
      <c r="AG646" s="77"/>
      <c r="AH646" s="77"/>
      <c r="AI646" s="77"/>
      <c r="AJ646" s="77"/>
    </row>
    <row r="647" spans="4:36" ht="15.75" customHeight="1">
      <c r="D647" s="84"/>
      <c r="T647" s="77"/>
      <c r="U647" s="77"/>
      <c r="V647" s="77"/>
      <c r="W647" s="77"/>
      <c r="X647" s="77"/>
      <c r="Y647" s="77"/>
      <c r="Z647" s="77"/>
      <c r="AA647" s="77"/>
      <c r="AB647" s="77"/>
      <c r="AC647" s="77"/>
      <c r="AD647" s="77"/>
      <c r="AE647" s="77"/>
      <c r="AF647" s="77"/>
      <c r="AG647" s="77"/>
      <c r="AH647" s="77"/>
      <c r="AI647" s="77"/>
      <c r="AJ647" s="77"/>
    </row>
    <row r="648" spans="4:36" ht="15.75" customHeight="1">
      <c r="D648" s="84"/>
      <c r="T648" s="77"/>
      <c r="U648" s="77"/>
      <c r="V648" s="77"/>
      <c r="W648" s="77"/>
      <c r="X648" s="77"/>
      <c r="Y648" s="77"/>
      <c r="Z648" s="77"/>
      <c r="AA648" s="77"/>
      <c r="AB648" s="77"/>
      <c r="AC648" s="77"/>
      <c r="AD648" s="77"/>
      <c r="AE648" s="77"/>
      <c r="AF648" s="77"/>
      <c r="AG648" s="77"/>
      <c r="AH648" s="77"/>
      <c r="AI648" s="77"/>
      <c r="AJ648" s="77"/>
    </row>
    <row r="649" spans="4:36" ht="15.75" customHeight="1">
      <c r="D649" s="84"/>
      <c r="T649" s="77"/>
      <c r="U649" s="77"/>
      <c r="V649" s="77"/>
      <c r="W649" s="77"/>
      <c r="X649" s="77"/>
      <c r="Y649" s="77"/>
      <c r="Z649" s="77"/>
      <c r="AA649" s="77"/>
      <c r="AB649" s="77"/>
      <c r="AC649" s="77"/>
      <c r="AD649" s="77"/>
      <c r="AE649" s="77"/>
      <c r="AF649" s="77"/>
      <c r="AG649" s="77"/>
      <c r="AH649" s="77"/>
      <c r="AI649" s="77"/>
      <c r="AJ649" s="77"/>
    </row>
    <row r="650" spans="4:36" ht="15.75" customHeight="1">
      <c r="D650" s="84"/>
      <c r="T650" s="77"/>
      <c r="U650" s="77"/>
      <c r="V650" s="77"/>
      <c r="W650" s="77"/>
      <c r="X650" s="77"/>
      <c r="Y650" s="77"/>
      <c r="Z650" s="77"/>
      <c r="AA650" s="77"/>
      <c r="AB650" s="77"/>
      <c r="AC650" s="77"/>
      <c r="AD650" s="77"/>
      <c r="AE650" s="77"/>
      <c r="AF650" s="77"/>
      <c r="AG650" s="77"/>
      <c r="AH650" s="77"/>
      <c r="AI650" s="77"/>
      <c r="AJ650" s="77"/>
    </row>
    <row r="651" spans="4:36" ht="15.75" customHeight="1">
      <c r="D651" s="84"/>
      <c r="T651" s="77"/>
      <c r="U651" s="77"/>
      <c r="V651" s="77"/>
      <c r="W651" s="77"/>
      <c r="X651" s="77"/>
      <c r="Y651" s="77"/>
      <c r="Z651" s="77"/>
      <c r="AA651" s="77"/>
      <c r="AB651" s="77"/>
      <c r="AC651" s="77"/>
      <c r="AD651" s="77"/>
      <c r="AE651" s="77"/>
      <c r="AF651" s="77"/>
      <c r="AG651" s="77"/>
      <c r="AH651" s="77"/>
      <c r="AI651" s="77"/>
      <c r="AJ651" s="77"/>
    </row>
    <row r="652" spans="4:36" ht="15.75" customHeight="1">
      <c r="D652" s="84"/>
      <c r="T652" s="77"/>
      <c r="U652" s="77"/>
      <c r="V652" s="77"/>
      <c r="W652" s="77"/>
      <c r="X652" s="77"/>
      <c r="Y652" s="77"/>
      <c r="Z652" s="77"/>
      <c r="AA652" s="77"/>
      <c r="AB652" s="77"/>
      <c r="AC652" s="77"/>
      <c r="AD652" s="77"/>
      <c r="AE652" s="77"/>
      <c r="AF652" s="77"/>
      <c r="AG652" s="77"/>
      <c r="AH652" s="77"/>
      <c r="AI652" s="77"/>
      <c r="AJ652" s="77"/>
    </row>
    <row r="653" spans="4:36" ht="15.75" customHeight="1">
      <c r="D653" s="84"/>
      <c r="T653" s="77"/>
      <c r="U653" s="77"/>
      <c r="V653" s="77"/>
      <c r="W653" s="77"/>
      <c r="X653" s="77"/>
      <c r="Y653" s="77"/>
      <c r="Z653" s="77"/>
      <c r="AA653" s="77"/>
      <c r="AB653" s="77"/>
      <c r="AC653" s="77"/>
      <c r="AD653" s="77"/>
      <c r="AE653" s="77"/>
      <c r="AF653" s="77"/>
      <c r="AG653" s="77"/>
      <c r="AH653" s="77"/>
      <c r="AI653" s="77"/>
      <c r="AJ653" s="77"/>
    </row>
    <row r="654" spans="4:36" ht="15.75" customHeight="1">
      <c r="D654" s="84"/>
      <c r="T654" s="77"/>
      <c r="U654" s="77"/>
      <c r="V654" s="77"/>
      <c r="W654" s="77"/>
      <c r="X654" s="77"/>
      <c r="Y654" s="77"/>
      <c r="Z654" s="77"/>
      <c r="AA654" s="77"/>
      <c r="AB654" s="77"/>
      <c r="AC654" s="77"/>
      <c r="AD654" s="77"/>
      <c r="AE654" s="77"/>
      <c r="AF654" s="77"/>
      <c r="AG654" s="77"/>
      <c r="AH654" s="77"/>
      <c r="AI654" s="77"/>
      <c r="AJ654" s="77"/>
    </row>
    <row r="655" spans="4:36" ht="15.75" customHeight="1">
      <c r="D655" s="84"/>
      <c r="T655" s="77"/>
      <c r="U655" s="77"/>
      <c r="V655" s="77"/>
      <c r="W655" s="77"/>
      <c r="X655" s="77"/>
      <c r="Y655" s="77"/>
      <c r="Z655" s="77"/>
      <c r="AA655" s="77"/>
      <c r="AB655" s="77"/>
      <c r="AC655" s="77"/>
      <c r="AD655" s="77"/>
      <c r="AE655" s="77"/>
      <c r="AF655" s="77"/>
      <c r="AG655" s="77"/>
      <c r="AH655" s="77"/>
      <c r="AI655" s="77"/>
      <c r="AJ655" s="77"/>
    </row>
    <row r="656" spans="4:36" ht="15.75" customHeight="1">
      <c r="D656" s="84"/>
      <c r="T656" s="77"/>
      <c r="U656" s="77"/>
      <c r="V656" s="77"/>
      <c r="W656" s="77"/>
      <c r="X656" s="77"/>
      <c r="Y656" s="77"/>
      <c r="Z656" s="77"/>
      <c r="AA656" s="77"/>
      <c r="AB656" s="77"/>
      <c r="AC656" s="77"/>
      <c r="AD656" s="77"/>
      <c r="AE656" s="77"/>
      <c r="AF656" s="77"/>
      <c r="AG656" s="77"/>
      <c r="AH656" s="77"/>
      <c r="AI656" s="77"/>
      <c r="AJ656" s="77"/>
    </row>
    <row r="657" spans="4:36" ht="15.75" customHeight="1">
      <c r="D657" s="84"/>
      <c r="T657" s="77"/>
      <c r="U657" s="77"/>
      <c r="V657" s="77"/>
      <c r="W657" s="77"/>
      <c r="X657" s="77"/>
      <c r="Y657" s="77"/>
      <c r="Z657" s="77"/>
      <c r="AA657" s="77"/>
      <c r="AB657" s="77"/>
      <c r="AC657" s="77"/>
      <c r="AD657" s="77"/>
      <c r="AE657" s="77"/>
      <c r="AF657" s="77"/>
      <c r="AG657" s="77"/>
      <c r="AH657" s="77"/>
      <c r="AI657" s="77"/>
      <c r="AJ657" s="77"/>
    </row>
    <row r="658" spans="4:36" ht="15.75" customHeight="1">
      <c r="D658" s="84"/>
      <c r="T658" s="77"/>
      <c r="U658" s="77"/>
      <c r="V658" s="77"/>
      <c r="W658" s="77"/>
      <c r="X658" s="77"/>
      <c r="Y658" s="77"/>
      <c r="Z658" s="77"/>
      <c r="AA658" s="77"/>
      <c r="AB658" s="77"/>
      <c r="AC658" s="77"/>
      <c r="AD658" s="77"/>
      <c r="AE658" s="77"/>
      <c r="AF658" s="77"/>
      <c r="AG658" s="77"/>
      <c r="AH658" s="77"/>
      <c r="AI658" s="77"/>
      <c r="AJ658" s="77"/>
    </row>
    <row r="659" spans="4:36" ht="15.75" customHeight="1">
      <c r="D659" s="84"/>
      <c r="T659" s="77"/>
      <c r="U659" s="77"/>
      <c r="V659" s="77"/>
      <c r="W659" s="77"/>
      <c r="X659" s="77"/>
      <c r="Y659" s="77"/>
      <c r="Z659" s="77"/>
      <c r="AA659" s="77"/>
      <c r="AB659" s="77"/>
      <c r="AC659" s="77"/>
      <c r="AD659" s="77"/>
      <c r="AE659" s="77"/>
      <c r="AF659" s="77"/>
      <c r="AG659" s="77"/>
      <c r="AH659" s="77"/>
      <c r="AI659" s="77"/>
      <c r="AJ659" s="77"/>
    </row>
    <row r="660" spans="4:36" ht="15.75" customHeight="1">
      <c r="D660" s="84"/>
      <c r="T660" s="77"/>
      <c r="U660" s="77"/>
      <c r="V660" s="77"/>
      <c r="W660" s="77"/>
      <c r="X660" s="77"/>
      <c r="Y660" s="77"/>
      <c r="Z660" s="77"/>
      <c r="AA660" s="77"/>
      <c r="AB660" s="77"/>
      <c r="AC660" s="77"/>
      <c r="AD660" s="77"/>
      <c r="AE660" s="77"/>
      <c r="AF660" s="77"/>
      <c r="AG660" s="77"/>
      <c r="AH660" s="77"/>
      <c r="AI660" s="77"/>
      <c r="AJ660" s="77"/>
    </row>
    <row r="661" spans="4:36" ht="15.75" customHeight="1">
      <c r="D661" s="84"/>
      <c r="T661" s="77"/>
      <c r="U661" s="77"/>
      <c r="V661" s="77"/>
      <c r="W661" s="77"/>
      <c r="X661" s="77"/>
      <c r="Y661" s="77"/>
      <c r="Z661" s="77"/>
      <c r="AA661" s="77"/>
      <c r="AB661" s="77"/>
      <c r="AC661" s="77"/>
      <c r="AD661" s="77"/>
      <c r="AE661" s="77"/>
      <c r="AF661" s="77"/>
      <c r="AG661" s="77"/>
      <c r="AH661" s="77"/>
      <c r="AI661" s="77"/>
      <c r="AJ661" s="77"/>
    </row>
    <row r="662" spans="4:36" ht="15.75" customHeight="1">
      <c r="D662" s="84"/>
      <c r="T662" s="77"/>
      <c r="U662" s="77"/>
      <c r="V662" s="77"/>
      <c r="W662" s="77"/>
      <c r="X662" s="77"/>
      <c r="Y662" s="77"/>
      <c r="Z662" s="77"/>
      <c r="AA662" s="77"/>
      <c r="AB662" s="77"/>
      <c r="AC662" s="77"/>
      <c r="AD662" s="77"/>
      <c r="AE662" s="77"/>
      <c r="AF662" s="77"/>
      <c r="AG662" s="77"/>
      <c r="AH662" s="77"/>
      <c r="AI662" s="77"/>
      <c r="AJ662" s="77"/>
    </row>
    <row r="663" spans="4:36" ht="15.75" customHeight="1">
      <c r="D663" s="84"/>
      <c r="T663" s="77"/>
      <c r="U663" s="77"/>
      <c r="V663" s="77"/>
      <c r="W663" s="77"/>
      <c r="X663" s="77"/>
      <c r="Y663" s="77"/>
      <c r="Z663" s="77"/>
      <c r="AA663" s="77"/>
      <c r="AB663" s="77"/>
      <c r="AC663" s="77"/>
      <c r="AD663" s="77"/>
      <c r="AE663" s="77"/>
      <c r="AF663" s="77"/>
      <c r="AG663" s="77"/>
      <c r="AH663" s="77"/>
      <c r="AI663" s="77"/>
      <c r="AJ663" s="77"/>
    </row>
    <row r="664" spans="4:36" ht="15.75" customHeight="1">
      <c r="D664" s="84"/>
      <c r="T664" s="77"/>
      <c r="U664" s="77"/>
      <c r="V664" s="77"/>
      <c r="W664" s="77"/>
      <c r="X664" s="77"/>
      <c r="Y664" s="77"/>
      <c r="Z664" s="77"/>
      <c r="AA664" s="77"/>
      <c r="AB664" s="77"/>
      <c r="AC664" s="77"/>
      <c r="AD664" s="77"/>
      <c r="AE664" s="77"/>
      <c r="AF664" s="77"/>
      <c r="AG664" s="77"/>
      <c r="AH664" s="77"/>
      <c r="AI664" s="77"/>
      <c r="AJ664" s="77"/>
    </row>
    <row r="665" spans="4:36" ht="15.75" customHeight="1">
      <c r="D665" s="84"/>
      <c r="T665" s="77"/>
      <c r="U665" s="77"/>
      <c r="V665" s="77"/>
      <c r="W665" s="77"/>
      <c r="X665" s="77"/>
      <c r="Y665" s="77"/>
      <c r="Z665" s="77"/>
      <c r="AA665" s="77"/>
      <c r="AB665" s="77"/>
      <c r="AC665" s="77"/>
      <c r="AD665" s="77"/>
      <c r="AE665" s="77"/>
      <c r="AF665" s="77"/>
      <c r="AG665" s="77"/>
      <c r="AH665" s="77"/>
      <c r="AI665" s="77"/>
      <c r="AJ665" s="77"/>
    </row>
    <row r="666" spans="4:36" ht="15.75" customHeight="1">
      <c r="D666" s="84"/>
      <c r="T666" s="77"/>
      <c r="U666" s="77"/>
      <c r="V666" s="77"/>
      <c r="W666" s="77"/>
      <c r="X666" s="77"/>
      <c r="Y666" s="77"/>
      <c r="Z666" s="77"/>
      <c r="AA666" s="77"/>
      <c r="AB666" s="77"/>
      <c r="AC666" s="77"/>
      <c r="AD666" s="77"/>
      <c r="AE666" s="77"/>
      <c r="AF666" s="77"/>
      <c r="AG666" s="77"/>
      <c r="AH666" s="77"/>
      <c r="AI666" s="77"/>
      <c r="AJ666" s="77"/>
    </row>
    <row r="667" spans="4:36" ht="15.75" customHeight="1">
      <c r="D667" s="84"/>
      <c r="T667" s="77"/>
      <c r="U667" s="77"/>
      <c r="V667" s="77"/>
      <c r="W667" s="77"/>
      <c r="X667" s="77"/>
      <c r="Y667" s="77"/>
      <c r="Z667" s="77"/>
      <c r="AA667" s="77"/>
      <c r="AB667" s="77"/>
      <c r="AC667" s="77"/>
      <c r="AD667" s="77"/>
      <c r="AE667" s="77"/>
      <c r="AF667" s="77"/>
      <c r="AG667" s="77"/>
      <c r="AH667" s="77"/>
      <c r="AI667" s="77"/>
      <c r="AJ667" s="77"/>
    </row>
    <row r="668" spans="4:36" ht="15.75" customHeight="1">
      <c r="D668" s="84"/>
      <c r="T668" s="77"/>
      <c r="U668" s="77"/>
      <c r="V668" s="77"/>
      <c r="W668" s="77"/>
      <c r="X668" s="77"/>
      <c r="Y668" s="77"/>
      <c r="Z668" s="77"/>
      <c r="AA668" s="77"/>
      <c r="AB668" s="77"/>
      <c r="AC668" s="77"/>
      <c r="AD668" s="77"/>
      <c r="AE668" s="77"/>
      <c r="AF668" s="77"/>
      <c r="AG668" s="77"/>
      <c r="AH668" s="77"/>
      <c r="AI668" s="77"/>
      <c r="AJ668" s="77"/>
    </row>
    <row r="669" spans="4:36" ht="15.75" customHeight="1">
      <c r="D669" s="84"/>
      <c r="T669" s="77"/>
      <c r="U669" s="77"/>
      <c r="V669" s="77"/>
      <c r="W669" s="77"/>
      <c r="X669" s="77"/>
      <c r="Y669" s="77"/>
      <c r="Z669" s="77"/>
      <c r="AA669" s="77"/>
      <c r="AB669" s="77"/>
      <c r="AC669" s="77"/>
      <c r="AD669" s="77"/>
      <c r="AE669" s="77"/>
      <c r="AF669" s="77"/>
      <c r="AG669" s="77"/>
      <c r="AH669" s="77"/>
      <c r="AI669" s="77"/>
      <c r="AJ669" s="77"/>
    </row>
    <row r="670" spans="4:36" ht="15.75" customHeight="1">
      <c r="D670" s="84"/>
      <c r="T670" s="77"/>
      <c r="U670" s="77"/>
      <c r="V670" s="77"/>
      <c r="W670" s="77"/>
      <c r="X670" s="77"/>
      <c r="Y670" s="77"/>
      <c r="Z670" s="77"/>
      <c r="AA670" s="77"/>
      <c r="AB670" s="77"/>
      <c r="AC670" s="77"/>
      <c r="AD670" s="77"/>
      <c r="AE670" s="77"/>
      <c r="AF670" s="77"/>
      <c r="AG670" s="77"/>
      <c r="AH670" s="77"/>
      <c r="AI670" s="77"/>
      <c r="AJ670" s="77"/>
    </row>
    <row r="671" spans="4:36" ht="15.75" customHeight="1">
      <c r="D671" s="84"/>
      <c r="T671" s="77"/>
      <c r="U671" s="77"/>
      <c r="V671" s="77"/>
      <c r="W671" s="77"/>
      <c r="X671" s="77"/>
      <c r="Y671" s="77"/>
      <c r="Z671" s="77"/>
      <c r="AA671" s="77"/>
      <c r="AB671" s="77"/>
      <c r="AC671" s="77"/>
      <c r="AD671" s="77"/>
      <c r="AE671" s="77"/>
      <c r="AF671" s="77"/>
      <c r="AG671" s="77"/>
      <c r="AH671" s="77"/>
      <c r="AI671" s="77"/>
      <c r="AJ671" s="77"/>
    </row>
    <row r="672" spans="4:36" ht="15.75" customHeight="1">
      <c r="D672" s="84"/>
      <c r="T672" s="77"/>
      <c r="U672" s="77"/>
      <c r="V672" s="77"/>
      <c r="W672" s="77"/>
      <c r="X672" s="77"/>
      <c r="Y672" s="77"/>
      <c r="Z672" s="77"/>
      <c r="AA672" s="77"/>
      <c r="AB672" s="77"/>
      <c r="AC672" s="77"/>
      <c r="AD672" s="77"/>
      <c r="AE672" s="77"/>
      <c r="AF672" s="77"/>
      <c r="AG672" s="77"/>
      <c r="AH672" s="77"/>
      <c r="AI672" s="77"/>
      <c r="AJ672" s="77"/>
    </row>
    <row r="673" spans="4:36" ht="15.75" customHeight="1">
      <c r="D673" s="84"/>
      <c r="T673" s="77"/>
      <c r="U673" s="77"/>
      <c r="V673" s="77"/>
      <c r="W673" s="77"/>
      <c r="X673" s="77"/>
      <c r="Y673" s="77"/>
      <c r="Z673" s="77"/>
      <c r="AA673" s="77"/>
      <c r="AB673" s="77"/>
      <c r="AC673" s="77"/>
      <c r="AD673" s="77"/>
      <c r="AE673" s="77"/>
      <c r="AF673" s="77"/>
      <c r="AG673" s="77"/>
      <c r="AH673" s="77"/>
      <c r="AI673" s="77"/>
      <c r="AJ673" s="77"/>
    </row>
    <row r="674" spans="4:36" ht="15.75" customHeight="1">
      <c r="D674" s="84"/>
      <c r="T674" s="77"/>
      <c r="U674" s="77"/>
      <c r="V674" s="77"/>
      <c r="W674" s="77"/>
      <c r="X674" s="77"/>
      <c r="Y674" s="77"/>
      <c r="Z674" s="77"/>
      <c r="AA674" s="77"/>
      <c r="AB674" s="77"/>
      <c r="AC674" s="77"/>
      <c r="AD674" s="77"/>
      <c r="AE674" s="77"/>
      <c r="AF674" s="77"/>
      <c r="AG674" s="77"/>
      <c r="AH674" s="77"/>
      <c r="AI674" s="77"/>
      <c r="AJ674" s="77"/>
    </row>
    <row r="675" spans="4:36" ht="15.75" customHeight="1">
      <c r="D675" s="84"/>
      <c r="T675" s="77"/>
      <c r="U675" s="77"/>
      <c r="V675" s="77"/>
      <c r="W675" s="77"/>
      <c r="X675" s="77"/>
      <c r="Y675" s="77"/>
      <c r="Z675" s="77"/>
      <c r="AA675" s="77"/>
      <c r="AB675" s="77"/>
      <c r="AC675" s="77"/>
      <c r="AD675" s="77"/>
      <c r="AE675" s="77"/>
      <c r="AF675" s="77"/>
      <c r="AG675" s="77"/>
      <c r="AH675" s="77"/>
      <c r="AI675" s="77"/>
      <c r="AJ675" s="77"/>
    </row>
    <row r="676" spans="4:36" ht="15.75" customHeight="1">
      <c r="D676" s="84"/>
      <c r="T676" s="77"/>
      <c r="U676" s="77"/>
      <c r="V676" s="77"/>
      <c r="W676" s="77"/>
      <c r="X676" s="77"/>
      <c r="Y676" s="77"/>
      <c r="Z676" s="77"/>
      <c r="AA676" s="77"/>
      <c r="AB676" s="77"/>
      <c r="AC676" s="77"/>
      <c r="AD676" s="77"/>
      <c r="AE676" s="77"/>
      <c r="AF676" s="77"/>
      <c r="AG676" s="77"/>
      <c r="AH676" s="77"/>
      <c r="AI676" s="77"/>
      <c r="AJ676" s="77"/>
    </row>
    <row r="677" spans="4:36" ht="15.75" customHeight="1">
      <c r="D677" s="84"/>
      <c r="T677" s="77"/>
      <c r="U677" s="77"/>
      <c r="V677" s="77"/>
      <c r="W677" s="77"/>
      <c r="X677" s="77"/>
      <c r="Y677" s="77"/>
      <c r="Z677" s="77"/>
      <c r="AA677" s="77"/>
      <c r="AB677" s="77"/>
      <c r="AC677" s="77"/>
      <c r="AD677" s="77"/>
      <c r="AE677" s="77"/>
      <c r="AF677" s="77"/>
      <c r="AG677" s="77"/>
      <c r="AH677" s="77"/>
      <c r="AI677" s="77"/>
      <c r="AJ677" s="77"/>
    </row>
    <row r="678" spans="4:36" ht="15.75" customHeight="1">
      <c r="D678" s="84"/>
      <c r="T678" s="77"/>
      <c r="U678" s="77"/>
      <c r="V678" s="77"/>
      <c r="W678" s="77"/>
      <c r="X678" s="77"/>
      <c r="Y678" s="77"/>
      <c r="Z678" s="77"/>
      <c r="AA678" s="77"/>
      <c r="AB678" s="77"/>
      <c r="AC678" s="77"/>
      <c r="AD678" s="77"/>
      <c r="AE678" s="77"/>
      <c r="AF678" s="77"/>
      <c r="AG678" s="77"/>
      <c r="AH678" s="77"/>
      <c r="AI678" s="77"/>
      <c r="AJ678" s="77"/>
    </row>
    <row r="679" spans="4:36" ht="15.75" customHeight="1">
      <c r="D679" s="84"/>
      <c r="T679" s="77"/>
      <c r="U679" s="77"/>
      <c r="V679" s="77"/>
      <c r="W679" s="77"/>
      <c r="X679" s="77"/>
      <c r="Y679" s="77"/>
      <c r="Z679" s="77"/>
      <c r="AA679" s="77"/>
      <c r="AB679" s="77"/>
      <c r="AC679" s="77"/>
      <c r="AD679" s="77"/>
      <c r="AE679" s="77"/>
      <c r="AF679" s="77"/>
      <c r="AG679" s="77"/>
      <c r="AH679" s="77"/>
      <c r="AI679" s="77"/>
      <c r="AJ679" s="77"/>
    </row>
    <row r="680" spans="4:36" ht="15.75" customHeight="1">
      <c r="D680" s="84"/>
      <c r="T680" s="77"/>
      <c r="U680" s="77"/>
      <c r="V680" s="77"/>
      <c r="W680" s="77"/>
      <c r="X680" s="77"/>
      <c r="Y680" s="77"/>
      <c r="Z680" s="77"/>
      <c r="AA680" s="77"/>
      <c r="AB680" s="77"/>
      <c r="AC680" s="77"/>
      <c r="AD680" s="77"/>
      <c r="AE680" s="77"/>
      <c r="AF680" s="77"/>
      <c r="AG680" s="77"/>
      <c r="AH680" s="77"/>
      <c r="AI680" s="77"/>
      <c r="AJ680" s="77"/>
    </row>
    <row r="681" spans="4:36" ht="15.75" customHeight="1">
      <c r="D681" s="84"/>
      <c r="T681" s="77"/>
      <c r="U681" s="77"/>
      <c r="V681" s="77"/>
      <c r="W681" s="77"/>
      <c r="X681" s="77"/>
      <c r="Y681" s="77"/>
      <c r="Z681" s="77"/>
      <c r="AA681" s="77"/>
      <c r="AB681" s="77"/>
      <c r="AC681" s="77"/>
      <c r="AD681" s="77"/>
      <c r="AE681" s="77"/>
      <c r="AF681" s="77"/>
      <c r="AG681" s="77"/>
      <c r="AH681" s="77"/>
      <c r="AI681" s="77"/>
      <c r="AJ681" s="77"/>
    </row>
    <row r="682" spans="4:36" ht="15.75" customHeight="1">
      <c r="D682" s="84"/>
      <c r="T682" s="77"/>
      <c r="U682" s="77"/>
      <c r="V682" s="77"/>
      <c r="W682" s="77"/>
      <c r="X682" s="77"/>
      <c r="Y682" s="77"/>
      <c r="Z682" s="77"/>
      <c r="AA682" s="77"/>
      <c r="AB682" s="77"/>
      <c r="AC682" s="77"/>
      <c r="AD682" s="77"/>
      <c r="AE682" s="77"/>
      <c r="AF682" s="77"/>
      <c r="AG682" s="77"/>
      <c r="AH682" s="77"/>
      <c r="AI682" s="77"/>
      <c r="AJ682" s="77"/>
    </row>
    <row r="683" spans="4:36" ht="15.75" customHeight="1">
      <c r="D683" s="84"/>
      <c r="T683" s="77"/>
      <c r="U683" s="77"/>
      <c r="V683" s="77"/>
      <c r="W683" s="77"/>
      <c r="X683" s="77"/>
      <c r="Y683" s="77"/>
      <c r="Z683" s="77"/>
      <c r="AA683" s="77"/>
      <c r="AB683" s="77"/>
      <c r="AC683" s="77"/>
      <c r="AD683" s="77"/>
      <c r="AE683" s="77"/>
      <c r="AF683" s="77"/>
      <c r="AG683" s="77"/>
      <c r="AH683" s="77"/>
      <c r="AI683" s="77"/>
      <c r="AJ683" s="77"/>
    </row>
    <row r="684" spans="4:36" ht="15.75" customHeight="1">
      <c r="D684" s="84"/>
      <c r="T684" s="77"/>
      <c r="U684" s="77"/>
      <c r="V684" s="77"/>
      <c r="W684" s="77"/>
      <c r="X684" s="77"/>
      <c r="Y684" s="77"/>
      <c r="Z684" s="77"/>
      <c r="AA684" s="77"/>
      <c r="AB684" s="77"/>
      <c r="AC684" s="77"/>
      <c r="AD684" s="77"/>
      <c r="AE684" s="77"/>
      <c r="AF684" s="77"/>
      <c r="AG684" s="77"/>
      <c r="AH684" s="77"/>
      <c r="AI684" s="77"/>
      <c r="AJ684" s="77"/>
    </row>
    <row r="685" spans="4:36" ht="15.75" customHeight="1">
      <c r="D685" s="84"/>
      <c r="T685" s="77"/>
      <c r="U685" s="77"/>
      <c r="V685" s="77"/>
      <c r="W685" s="77"/>
      <c r="X685" s="77"/>
      <c r="Y685" s="77"/>
      <c r="Z685" s="77"/>
      <c r="AA685" s="77"/>
      <c r="AB685" s="77"/>
      <c r="AC685" s="77"/>
      <c r="AD685" s="77"/>
      <c r="AE685" s="77"/>
      <c r="AF685" s="77"/>
      <c r="AG685" s="77"/>
      <c r="AH685" s="77"/>
      <c r="AI685" s="77"/>
      <c r="AJ685" s="77"/>
    </row>
    <row r="686" spans="4:36" ht="15.75" customHeight="1">
      <c r="D686" s="84"/>
      <c r="T686" s="77"/>
      <c r="U686" s="77"/>
      <c r="V686" s="77"/>
      <c r="W686" s="77"/>
      <c r="X686" s="77"/>
      <c r="Y686" s="77"/>
      <c r="Z686" s="77"/>
      <c r="AA686" s="77"/>
      <c r="AB686" s="77"/>
      <c r="AC686" s="77"/>
      <c r="AD686" s="77"/>
      <c r="AE686" s="77"/>
      <c r="AF686" s="77"/>
      <c r="AG686" s="77"/>
      <c r="AH686" s="77"/>
      <c r="AI686" s="77"/>
      <c r="AJ686" s="77"/>
    </row>
    <row r="687" spans="4:36" ht="15.75" customHeight="1">
      <c r="D687" s="84"/>
      <c r="T687" s="77"/>
      <c r="U687" s="77"/>
      <c r="V687" s="77"/>
      <c r="W687" s="77"/>
      <c r="X687" s="77"/>
      <c r="Y687" s="77"/>
      <c r="Z687" s="77"/>
      <c r="AA687" s="77"/>
      <c r="AB687" s="77"/>
      <c r="AC687" s="77"/>
      <c r="AD687" s="77"/>
      <c r="AE687" s="77"/>
      <c r="AF687" s="77"/>
      <c r="AG687" s="77"/>
      <c r="AH687" s="77"/>
      <c r="AI687" s="77"/>
      <c r="AJ687" s="77"/>
    </row>
    <row r="688" spans="4:36" ht="15.75" customHeight="1">
      <c r="D688" s="84"/>
      <c r="T688" s="77"/>
      <c r="U688" s="77"/>
      <c r="V688" s="77"/>
      <c r="W688" s="77"/>
      <c r="X688" s="77"/>
      <c r="Y688" s="77"/>
      <c r="Z688" s="77"/>
      <c r="AA688" s="77"/>
      <c r="AB688" s="77"/>
      <c r="AC688" s="77"/>
      <c r="AD688" s="77"/>
      <c r="AE688" s="77"/>
      <c r="AF688" s="77"/>
      <c r="AG688" s="77"/>
      <c r="AH688" s="77"/>
      <c r="AI688" s="77"/>
      <c r="AJ688" s="77"/>
    </row>
    <row r="689" spans="4:36" ht="15.75" customHeight="1">
      <c r="D689" s="84"/>
      <c r="T689" s="77"/>
      <c r="U689" s="77"/>
      <c r="V689" s="77"/>
      <c r="W689" s="77"/>
      <c r="X689" s="77"/>
      <c r="Y689" s="77"/>
      <c r="Z689" s="77"/>
      <c r="AA689" s="77"/>
      <c r="AB689" s="77"/>
      <c r="AC689" s="77"/>
      <c r="AD689" s="77"/>
      <c r="AE689" s="77"/>
      <c r="AF689" s="77"/>
      <c r="AG689" s="77"/>
      <c r="AH689" s="77"/>
      <c r="AI689" s="77"/>
      <c r="AJ689" s="77"/>
    </row>
    <row r="690" spans="4:36" ht="15.75" customHeight="1">
      <c r="D690" s="84"/>
      <c r="T690" s="77"/>
      <c r="U690" s="77"/>
      <c r="V690" s="77"/>
      <c r="W690" s="77"/>
      <c r="X690" s="77"/>
      <c r="Y690" s="77"/>
      <c r="Z690" s="77"/>
      <c r="AA690" s="77"/>
      <c r="AB690" s="77"/>
      <c r="AC690" s="77"/>
      <c r="AD690" s="77"/>
      <c r="AE690" s="77"/>
      <c r="AF690" s="77"/>
      <c r="AG690" s="77"/>
      <c r="AH690" s="77"/>
      <c r="AI690" s="77"/>
      <c r="AJ690" s="77"/>
    </row>
    <row r="691" spans="4:36" ht="15.75" customHeight="1">
      <c r="D691" s="84"/>
      <c r="T691" s="77"/>
      <c r="U691" s="77"/>
      <c r="V691" s="77"/>
      <c r="W691" s="77"/>
      <c r="X691" s="77"/>
      <c r="Y691" s="77"/>
      <c r="Z691" s="77"/>
      <c r="AA691" s="77"/>
      <c r="AB691" s="77"/>
      <c r="AC691" s="77"/>
      <c r="AD691" s="77"/>
      <c r="AE691" s="77"/>
      <c r="AF691" s="77"/>
      <c r="AG691" s="77"/>
      <c r="AH691" s="77"/>
      <c r="AI691" s="77"/>
      <c r="AJ691" s="77"/>
    </row>
    <row r="692" spans="4:36" ht="15.75" customHeight="1">
      <c r="D692" s="84"/>
      <c r="T692" s="77"/>
      <c r="U692" s="77"/>
      <c r="V692" s="77"/>
      <c r="W692" s="77"/>
      <c r="X692" s="77"/>
      <c r="Y692" s="77"/>
      <c r="Z692" s="77"/>
      <c r="AA692" s="77"/>
      <c r="AB692" s="77"/>
      <c r="AC692" s="77"/>
      <c r="AD692" s="77"/>
      <c r="AE692" s="77"/>
      <c r="AF692" s="77"/>
      <c r="AG692" s="77"/>
      <c r="AH692" s="77"/>
      <c r="AI692" s="77"/>
      <c r="AJ692" s="77"/>
    </row>
    <row r="693" spans="4:36" ht="15.75" customHeight="1">
      <c r="D693" s="84"/>
      <c r="T693" s="77"/>
      <c r="U693" s="77"/>
      <c r="V693" s="77"/>
      <c r="W693" s="77"/>
      <c r="X693" s="77"/>
      <c r="Y693" s="77"/>
      <c r="Z693" s="77"/>
      <c r="AA693" s="77"/>
      <c r="AB693" s="77"/>
      <c r="AC693" s="77"/>
      <c r="AD693" s="77"/>
      <c r="AE693" s="77"/>
      <c r="AF693" s="77"/>
      <c r="AG693" s="77"/>
      <c r="AH693" s="77"/>
      <c r="AI693" s="77"/>
      <c r="AJ693" s="77"/>
    </row>
    <row r="694" spans="4:36" ht="15.75" customHeight="1">
      <c r="D694" s="84"/>
      <c r="T694" s="77"/>
      <c r="U694" s="77"/>
      <c r="V694" s="77"/>
      <c r="W694" s="77"/>
      <c r="X694" s="77"/>
      <c r="Y694" s="77"/>
      <c r="Z694" s="77"/>
      <c r="AA694" s="77"/>
      <c r="AB694" s="77"/>
      <c r="AC694" s="77"/>
      <c r="AD694" s="77"/>
      <c r="AE694" s="77"/>
      <c r="AF694" s="77"/>
      <c r="AG694" s="77"/>
      <c r="AH694" s="77"/>
      <c r="AI694" s="77"/>
      <c r="AJ694" s="77"/>
    </row>
    <row r="695" spans="4:36" ht="15.75" customHeight="1">
      <c r="D695" s="84"/>
      <c r="T695" s="77"/>
      <c r="U695" s="77"/>
      <c r="V695" s="77"/>
      <c r="W695" s="77"/>
      <c r="X695" s="77"/>
      <c r="Y695" s="77"/>
      <c r="Z695" s="77"/>
      <c r="AA695" s="77"/>
      <c r="AB695" s="77"/>
      <c r="AC695" s="77"/>
      <c r="AD695" s="77"/>
      <c r="AE695" s="77"/>
      <c r="AF695" s="77"/>
      <c r="AG695" s="77"/>
      <c r="AH695" s="77"/>
      <c r="AI695" s="77"/>
      <c r="AJ695" s="77"/>
    </row>
    <row r="696" spans="4:36" ht="15.75" customHeight="1">
      <c r="D696" s="84"/>
      <c r="T696" s="77"/>
      <c r="U696" s="77"/>
      <c r="V696" s="77"/>
      <c r="W696" s="77"/>
      <c r="X696" s="77"/>
      <c r="Y696" s="77"/>
      <c r="Z696" s="77"/>
      <c r="AA696" s="77"/>
      <c r="AB696" s="77"/>
      <c r="AC696" s="77"/>
      <c r="AD696" s="77"/>
      <c r="AE696" s="77"/>
      <c r="AF696" s="77"/>
      <c r="AG696" s="77"/>
      <c r="AH696" s="77"/>
      <c r="AI696" s="77"/>
      <c r="AJ696" s="77"/>
    </row>
    <row r="697" spans="4:36" ht="15.75" customHeight="1">
      <c r="D697" s="84"/>
      <c r="T697" s="77"/>
      <c r="U697" s="77"/>
      <c r="V697" s="77"/>
      <c r="W697" s="77"/>
      <c r="X697" s="77"/>
      <c r="Y697" s="77"/>
      <c r="Z697" s="77"/>
      <c r="AA697" s="77"/>
      <c r="AB697" s="77"/>
      <c r="AC697" s="77"/>
      <c r="AD697" s="77"/>
      <c r="AE697" s="77"/>
      <c r="AF697" s="77"/>
      <c r="AG697" s="77"/>
      <c r="AH697" s="77"/>
      <c r="AI697" s="77"/>
      <c r="AJ697" s="77"/>
    </row>
    <row r="698" spans="4:36" ht="15.75" customHeight="1">
      <c r="D698" s="84"/>
      <c r="T698" s="77"/>
      <c r="U698" s="77"/>
      <c r="V698" s="77"/>
      <c r="W698" s="77"/>
      <c r="X698" s="77"/>
      <c r="Y698" s="77"/>
      <c r="Z698" s="77"/>
      <c r="AA698" s="77"/>
      <c r="AB698" s="77"/>
      <c r="AC698" s="77"/>
      <c r="AD698" s="77"/>
      <c r="AE698" s="77"/>
      <c r="AF698" s="77"/>
      <c r="AG698" s="77"/>
      <c r="AH698" s="77"/>
      <c r="AI698" s="77"/>
      <c r="AJ698" s="77"/>
    </row>
    <row r="699" spans="4:36" ht="15.75" customHeight="1">
      <c r="D699" s="84"/>
      <c r="T699" s="77"/>
      <c r="U699" s="77"/>
      <c r="V699" s="77"/>
      <c r="W699" s="77"/>
      <c r="X699" s="77"/>
      <c r="Y699" s="77"/>
      <c r="Z699" s="77"/>
      <c r="AA699" s="77"/>
      <c r="AB699" s="77"/>
      <c r="AC699" s="77"/>
      <c r="AD699" s="77"/>
      <c r="AE699" s="77"/>
      <c r="AF699" s="77"/>
      <c r="AG699" s="77"/>
      <c r="AH699" s="77"/>
      <c r="AI699" s="77"/>
      <c r="AJ699" s="77"/>
    </row>
    <row r="700" spans="4:36" ht="15.75" customHeight="1">
      <c r="D700" s="84"/>
      <c r="T700" s="77"/>
      <c r="U700" s="77"/>
      <c r="V700" s="77"/>
      <c r="W700" s="77"/>
      <c r="X700" s="77"/>
      <c r="Y700" s="77"/>
      <c r="Z700" s="77"/>
      <c r="AA700" s="77"/>
      <c r="AB700" s="77"/>
      <c r="AC700" s="77"/>
      <c r="AD700" s="77"/>
      <c r="AE700" s="77"/>
      <c r="AF700" s="77"/>
      <c r="AG700" s="77"/>
      <c r="AH700" s="77"/>
      <c r="AI700" s="77"/>
      <c r="AJ700" s="77"/>
    </row>
    <row r="701" spans="4:36" ht="15.75" customHeight="1">
      <c r="D701" s="84"/>
      <c r="T701" s="77"/>
      <c r="U701" s="77"/>
      <c r="V701" s="77"/>
      <c r="W701" s="77"/>
      <c r="X701" s="77"/>
      <c r="Y701" s="77"/>
      <c r="Z701" s="77"/>
      <c r="AA701" s="77"/>
      <c r="AB701" s="77"/>
      <c r="AC701" s="77"/>
      <c r="AD701" s="77"/>
      <c r="AE701" s="77"/>
      <c r="AF701" s="77"/>
      <c r="AG701" s="77"/>
      <c r="AH701" s="77"/>
      <c r="AI701" s="77"/>
      <c r="AJ701" s="77"/>
    </row>
    <row r="702" spans="4:36" ht="15.75" customHeight="1">
      <c r="D702" s="84"/>
      <c r="T702" s="77"/>
      <c r="U702" s="77"/>
      <c r="V702" s="77"/>
      <c r="W702" s="77"/>
      <c r="X702" s="77"/>
      <c r="Y702" s="77"/>
      <c r="Z702" s="77"/>
      <c r="AA702" s="77"/>
      <c r="AB702" s="77"/>
      <c r="AC702" s="77"/>
      <c r="AD702" s="77"/>
      <c r="AE702" s="77"/>
      <c r="AF702" s="77"/>
      <c r="AG702" s="77"/>
      <c r="AH702" s="77"/>
      <c r="AI702" s="77"/>
      <c r="AJ702" s="77"/>
    </row>
    <row r="703" spans="4:36" ht="15.75" customHeight="1">
      <c r="D703" s="84"/>
      <c r="T703" s="77"/>
      <c r="U703" s="77"/>
      <c r="V703" s="77"/>
      <c r="W703" s="77"/>
      <c r="X703" s="77"/>
      <c r="Y703" s="77"/>
      <c r="Z703" s="77"/>
      <c r="AA703" s="77"/>
      <c r="AB703" s="77"/>
      <c r="AC703" s="77"/>
      <c r="AD703" s="77"/>
      <c r="AE703" s="77"/>
      <c r="AF703" s="77"/>
      <c r="AG703" s="77"/>
      <c r="AH703" s="77"/>
      <c r="AI703" s="77"/>
      <c r="AJ703" s="77"/>
    </row>
    <row r="704" spans="4:36" ht="15.75" customHeight="1">
      <c r="D704" s="84"/>
      <c r="T704" s="77"/>
      <c r="U704" s="77"/>
      <c r="V704" s="77"/>
      <c r="W704" s="77"/>
      <c r="X704" s="77"/>
      <c r="Y704" s="77"/>
      <c r="Z704" s="77"/>
      <c r="AA704" s="77"/>
      <c r="AB704" s="77"/>
      <c r="AC704" s="77"/>
      <c r="AD704" s="77"/>
      <c r="AE704" s="77"/>
      <c r="AF704" s="77"/>
      <c r="AG704" s="77"/>
      <c r="AH704" s="77"/>
      <c r="AI704" s="77"/>
      <c r="AJ704" s="77"/>
    </row>
    <row r="705" spans="4:36" ht="15.75" customHeight="1">
      <c r="D705" s="84"/>
      <c r="T705" s="77"/>
      <c r="U705" s="77"/>
      <c r="V705" s="77"/>
      <c r="W705" s="77"/>
      <c r="X705" s="77"/>
      <c r="Y705" s="77"/>
      <c r="Z705" s="77"/>
      <c r="AA705" s="77"/>
      <c r="AB705" s="77"/>
      <c r="AC705" s="77"/>
      <c r="AD705" s="77"/>
      <c r="AE705" s="77"/>
      <c r="AF705" s="77"/>
      <c r="AG705" s="77"/>
      <c r="AH705" s="77"/>
      <c r="AI705" s="77"/>
      <c r="AJ705" s="77"/>
    </row>
    <row r="706" spans="4:36" ht="15.75" customHeight="1">
      <c r="D706" s="84"/>
      <c r="T706" s="77"/>
      <c r="U706" s="77"/>
      <c r="V706" s="77"/>
      <c r="W706" s="77"/>
      <c r="X706" s="77"/>
      <c r="Y706" s="77"/>
      <c r="Z706" s="77"/>
      <c r="AA706" s="77"/>
      <c r="AB706" s="77"/>
      <c r="AC706" s="77"/>
      <c r="AD706" s="77"/>
      <c r="AE706" s="77"/>
      <c r="AF706" s="77"/>
      <c r="AG706" s="77"/>
      <c r="AH706" s="77"/>
      <c r="AI706" s="77"/>
      <c r="AJ706" s="77"/>
    </row>
    <row r="707" spans="4:36" ht="15.75" customHeight="1">
      <c r="D707" s="84"/>
      <c r="T707" s="77"/>
      <c r="U707" s="77"/>
      <c r="V707" s="77"/>
      <c r="W707" s="77"/>
      <c r="X707" s="77"/>
      <c r="Y707" s="77"/>
      <c r="Z707" s="77"/>
      <c r="AA707" s="77"/>
      <c r="AB707" s="77"/>
      <c r="AC707" s="77"/>
      <c r="AD707" s="77"/>
      <c r="AE707" s="77"/>
      <c r="AF707" s="77"/>
      <c r="AG707" s="77"/>
      <c r="AH707" s="77"/>
      <c r="AI707" s="77"/>
      <c r="AJ707" s="77"/>
    </row>
    <row r="708" spans="4:36" ht="15.75" customHeight="1">
      <c r="D708" s="84"/>
      <c r="T708" s="77"/>
      <c r="U708" s="77"/>
      <c r="V708" s="77"/>
      <c r="W708" s="77"/>
      <c r="X708" s="77"/>
      <c r="Y708" s="77"/>
      <c r="Z708" s="77"/>
      <c r="AA708" s="77"/>
      <c r="AB708" s="77"/>
      <c r="AC708" s="77"/>
      <c r="AD708" s="77"/>
      <c r="AE708" s="77"/>
      <c r="AF708" s="77"/>
      <c r="AG708" s="77"/>
      <c r="AH708" s="77"/>
      <c r="AI708" s="77"/>
      <c r="AJ708" s="77"/>
    </row>
    <row r="709" spans="4:36" ht="15.75" customHeight="1">
      <c r="D709" s="84"/>
      <c r="T709" s="77"/>
      <c r="U709" s="77"/>
      <c r="V709" s="77"/>
      <c r="W709" s="77"/>
      <c r="X709" s="77"/>
      <c r="Y709" s="77"/>
      <c r="Z709" s="77"/>
      <c r="AA709" s="77"/>
      <c r="AB709" s="77"/>
      <c r="AC709" s="77"/>
      <c r="AD709" s="77"/>
      <c r="AE709" s="77"/>
      <c r="AF709" s="77"/>
      <c r="AG709" s="77"/>
      <c r="AH709" s="77"/>
      <c r="AI709" s="77"/>
      <c r="AJ709" s="77"/>
    </row>
    <row r="710" spans="4:36" ht="15.75" customHeight="1">
      <c r="D710" s="84"/>
      <c r="T710" s="77"/>
      <c r="U710" s="77"/>
      <c r="V710" s="77"/>
      <c r="W710" s="77"/>
      <c r="X710" s="77"/>
      <c r="Y710" s="77"/>
      <c r="Z710" s="77"/>
      <c r="AA710" s="77"/>
      <c r="AB710" s="77"/>
      <c r="AC710" s="77"/>
      <c r="AD710" s="77"/>
      <c r="AE710" s="77"/>
      <c r="AF710" s="77"/>
      <c r="AG710" s="77"/>
      <c r="AH710" s="77"/>
      <c r="AI710" s="77"/>
      <c r="AJ710" s="77"/>
    </row>
    <row r="711" spans="4:36" ht="15.75" customHeight="1">
      <c r="D711" s="84"/>
      <c r="T711" s="77"/>
      <c r="U711" s="77"/>
      <c r="V711" s="77"/>
      <c r="W711" s="77"/>
      <c r="X711" s="77"/>
      <c r="Y711" s="77"/>
      <c r="Z711" s="77"/>
      <c r="AA711" s="77"/>
      <c r="AB711" s="77"/>
      <c r="AC711" s="77"/>
      <c r="AD711" s="77"/>
      <c r="AE711" s="77"/>
      <c r="AF711" s="77"/>
      <c r="AG711" s="77"/>
      <c r="AH711" s="77"/>
      <c r="AI711" s="77"/>
      <c r="AJ711" s="77"/>
    </row>
    <row r="712" spans="4:36" ht="15.75" customHeight="1">
      <c r="D712" s="84"/>
      <c r="T712" s="77"/>
      <c r="U712" s="77"/>
      <c r="V712" s="77"/>
      <c r="W712" s="77"/>
      <c r="X712" s="77"/>
      <c r="Y712" s="77"/>
      <c r="Z712" s="77"/>
      <c r="AA712" s="77"/>
      <c r="AB712" s="77"/>
      <c r="AC712" s="77"/>
      <c r="AD712" s="77"/>
      <c r="AE712" s="77"/>
      <c r="AF712" s="77"/>
      <c r="AG712" s="77"/>
      <c r="AH712" s="77"/>
      <c r="AI712" s="77"/>
      <c r="AJ712" s="77"/>
    </row>
    <row r="713" spans="4:36" ht="15.75" customHeight="1">
      <c r="D713" s="84"/>
      <c r="T713" s="77"/>
      <c r="U713" s="77"/>
      <c r="V713" s="77"/>
      <c r="W713" s="77"/>
      <c r="X713" s="77"/>
      <c r="Y713" s="77"/>
      <c r="Z713" s="77"/>
      <c r="AA713" s="77"/>
      <c r="AB713" s="77"/>
      <c r="AC713" s="77"/>
      <c r="AD713" s="77"/>
      <c r="AE713" s="77"/>
      <c r="AF713" s="77"/>
      <c r="AG713" s="77"/>
      <c r="AH713" s="77"/>
      <c r="AI713" s="77"/>
      <c r="AJ713" s="77"/>
    </row>
    <row r="714" spans="4:36" ht="15.75" customHeight="1">
      <c r="D714" s="84"/>
      <c r="T714" s="77"/>
      <c r="U714" s="77"/>
      <c r="V714" s="77"/>
      <c r="W714" s="77"/>
      <c r="X714" s="77"/>
      <c r="Y714" s="77"/>
      <c r="Z714" s="77"/>
      <c r="AA714" s="77"/>
      <c r="AB714" s="77"/>
      <c r="AC714" s="77"/>
      <c r="AD714" s="77"/>
      <c r="AE714" s="77"/>
      <c r="AF714" s="77"/>
      <c r="AG714" s="77"/>
      <c r="AH714" s="77"/>
      <c r="AI714" s="77"/>
      <c r="AJ714" s="77"/>
    </row>
    <row r="715" spans="4:36" ht="15.75" customHeight="1">
      <c r="D715" s="84"/>
      <c r="T715" s="77"/>
      <c r="U715" s="77"/>
      <c r="V715" s="77"/>
      <c r="W715" s="77"/>
      <c r="X715" s="77"/>
      <c r="Y715" s="77"/>
      <c r="Z715" s="77"/>
      <c r="AA715" s="77"/>
      <c r="AB715" s="77"/>
      <c r="AC715" s="77"/>
      <c r="AD715" s="77"/>
      <c r="AE715" s="77"/>
      <c r="AF715" s="77"/>
      <c r="AG715" s="77"/>
      <c r="AH715" s="77"/>
      <c r="AI715" s="77"/>
      <c r="AJ715" s="77"/>
    </row>
    <row r="716" spans="4:36" ht="15.75" customHeight="1">
      <c r="D716" s="84"/>
      <c r="T716" s="77"/>
      <c r="U716" s="77"/>
      <c r="V716" s="77"/>
      <c r="W716" s="77"/>
      <c r="X716" s="77"/>
      <c r="Y716" s="77"/>
      <c r="Z716" s="77"/>
      <c r="AA716" s="77"/>
      <c r="AB716" s="77"/>
      <c r="AC716" s="77"/>
      <c r="AD716" s="77"/>
      <c r="AE716" s="77"/>
      <c r="AF716" s="77"/>
      <c r="AG716" s="77"/>
      <c r="AH716" s="77"/>
      <c r="AI716" s="77"/>
      <c r="AJ716" s="77"/>
    </row>
    <row r="717" spans="4:36" ht="15.75" customHeight="1">
      <c r="D717" s="84"/>
      <c r="T717" s="77"/>
      <c r="U717" s="77"/>
      <c r="V717" s="77"/>
      <c r="W717" s="77"/>
      <c r="X717" s="77"/>
      <c r="Y717" s="77"/>
      <c r="Z717" s="77"/>
      <c r="AA717" s="77"/>
      <c r="AB717" s="77"/>
      <c r="AC717" s="77"/>
      <c r="AD717" s="77"/>
      <c r="AE717" s="77"/>
      <c r="AF717" s="77"/>
      <c r="AG717" s="77"/>
      <c r="AH717" s="77"/>
      <c r="AI717" s="77"/>
      <c r="AJ717" s="77"/>
    </row>
    <row r="718" spans="4:36" ht="15.75" customHeight="1">
      <c r="D718" s="84"/>
      <c r="T718" s="77"/>
      <c r="U718" s="77"/>
      <c r="V718" s="77"/>
      <c r="W718" s="77"/>
      <c r="X718" s="77"/>
      <c r="Y718" s="77"/>
      <c r="Z718" s="77"/>
      <c r="AA718" s="77"/>
      <c r="AB718" s="77"/>
      <c r="AC718" s="77"/>
      <c r="AD718" s="77"/>
      <c r="AE718" s="77"/>
      <c r="AF718" s="77"/>
      <c r="AG718" s="77"/>
      <c r="AH718" s="77"/>
      <c r="AI718" s="77"/>
      <c r="AJ718" s="77"/>
    </row>
    <row r="719" spans="4:36" ht="15.75" customHeight="1">
      <c r="D719" s="84"/>
      <c r="T719" s="77"/>
      <c r="U719" s="77"/>
      <c r="V719" s="77"/>
      <c r="W719" s="77"/>
      <c r="X719" s="77"/>
      <c r="Y719" s="77"/>
      <c r="Z719" s="77"/>
      <c r="AA719" s="77"/>
      <c r="AB719" s="77"/>
      <c r="AC719" s="77"/>
      <c r="AD719" s="77"/>
      <c r="AE719" s="77"/>
      <c r="AF719" s="77"/>
      <c r="AG719" s="77"/>
      <c r="AH719" s="77"/>
      <c r="AI719" s="77"/>
      <c r="AJ719" s="77"/>
    </row>
    <row r="720" spans="4:36" ht="15.75" customHeight="1">
      <c r="D720" s="84"/>
      <c r="T720" s="77"/>
      <c r="U720" s="77"/>
      <c r="V720" s="77"/>
      <c r="W720" s="77"/>
      <c r="X720" s="77"/>
      <c r="Y720" s="77"/>
      <c r="Z720" s="77"/>
      <c r="AA720" s="77"/>
      <c r="AB720" s="77"/>
      <c r="AC720" s="77"/>
      <c r="AD720" s="77"/>
      <c r="AE720" s="77"/>
      <c r="AF720" s="77"/>
      <c r="AG720" s="77"/>
      <c r="AH720" s="77"/>
      <c r="AI720" s="77"/>
      <c r="AJ720" s="77"/>
    </row>
    <row r="721" spans="4:36" ht="15.75" customHeight="1">
      <c r="D721" s="84"/>
      <c r="T721" s="77"/>
      <c r="U721" s="77"/>
      <c r="V721" s="77"/>
      <c r="W721" s="77"/>
      <c r="X721" s="77"/>
      <c r="Y721" s="77"/>
      <c r="Z721" s="77"/>
      <c r="AA721" s="77"/>
      <c r="AB721" s="77"/>
      <c r="AC721" s="77"/>
      <c r="AD721" s="77"/>
      <c r="AE721" s="77"/>
      <c r="AF721" s="77"/>
      <c r="AG721" s="77"/>
      <c r="AH721" s="77"/>
      <c r="AI721" s="77"/>
      <c r="AJ721" s="77"/>
    </row>
    <row r="722" spans="4:36" ht="15.75" customHeight="1">
      <c r="D722" s="84"/>
      <c r="T722" s="77"/>
      <c r="U722" s="77"/>
      <c r="V722" s="77"/>
      <c r="W722" s="77"/>
      <c r="X722" s="77"/>
      <c r="Y722" s="77"/>
      <c r="Z722" s="77"/>
      <c r="AA722" s="77"/>
      <c r="AB722" s="77"/>
      <c r="AC722" s="77"/>
      <c r="AD722" s="77"/>
      <c r="AE722" s="77"/>
      <c r="AF722" s="77"/>
      <c r="AG722" s="77"/>
      <c r="AH722" s="77"/>
      <c r="AI722" s="77"/>
      <c r="AJ722" s="77"/>
    </row>
    <row r="723" spans="4:36" ht="15.75" customHeight="1">
      <c r="D723" s="84"/>
      <c r="T723" s="77"/>
      <c r="U723" s="77"/>
      <c r="V723" s="77"/>
      <c r="W723" s="77"/>
      <c r="X723" s="77"/>
      <c r="Y723" s="77"/>
      <c r="Z723" s="77"/>
      <c r="AA723" s="77"/>
      <c r="AB723" s="77"/>
      <c r="AC723" s="77"/>
      <c r="AD723" s="77"/>
      <c r="AE723" s="77"/>
      <c r="AF723" s="77"/>
      <c r="AG723" s="77"/>
      <c r="AH723" s="77"/>
      <c r="AI723" s="77"/>
      <c r="AJ723" s="77"/>
    </row>
    <row r="724" spans="4:36" ht="15.75" customHeight="1">
      <c r="D724" s="84"/>
      <c r="T724" s="77"/>
      <c r="U724" s="77"/>
      <c r="V724" s="77"/>
      <c r="W724" s="77"/>
      <c r="X724" s="77"/>
      <c r="Y724" s="77"/>
      <c r="Z724" s="77"/>
      <c r="AA724" s="77"/>
      <c r="AB724" s="77"/>
      <c r="AC724" s="77"/>
      <c r="AD724" s="77"/>
      <c r="AE724" s="77"/>
      <c r="AF724" s="77"/>
      <c r="AG724" s="77"/>
      <c r="AH724" s="77"/>
      <c r="AI724" s="77"/>
      <c r="AJ724" s="77"/>
    </row>
    <row r="725" spans="4:36" ht="15.75" customHeight="1">
      <c r="D725" s="84"/>
      <c r="T725" s="77"/>
      <c r="U725" s="77"/>
      <c r="V725" s="77"/>
      <c r="W725" s="77"/>
      <c r="X725" s="77"/>
      <c r="Y725" s="77"/>
      <c r="Z725" s="77"/>
      <c r="AA725" s="77"/>
      <c r="AB725" s="77"/>
      <c r="AC725" s="77"/>
      <c r="AD725" s="77"/>
      <c r="AE725" s="77"/>
      <c r="AF725" s="77"/>
      <c r="AG725" s="77"/>
      <c r="AH725" s="77"/>
      <c r="AI725" s="77"/>
      <c r="AJ725" s="77"/>
    </row>
    <row r="726" spans="4:36" ht="15.75" customHeight="1">
      <c r="D726" s="84"/>
      <c r="T726" s="77"/>
      <c r="U726" s="77"/>
      <c r="V726" s="77"/>
      <c r="W726" s="77"/>
      <c r="X726" s="77"/>
      <c r="Y726" s="77"/>
      <c r="Z726" s="77"/>
      <c r="AA726" s="77"/>
      <c r="AB726" s="77"/>
      <c r="AC726" s="77"/>
      <c r="AD726" s="77"/>
      <c r="AE726" s="77"/>
      <c r="AF726" s="77"/>
      <c r="AG726" s="77"/>
      <c r="AH726" s="77"/>
      <c r="AI726" s="77"/>
      <c r="AJ726" s="77"/>
    </row>
    <row r="727" spans="4:36" ht="15.75" customHeight="1">
      <c r="D727" s="84"/>
      <c r="T727" s="77"/>
      <c r="U727" s="77"/>
      <c r="V727" s="77"/>
      <c r="W727" s="77"/>
      <c r="X727" s="77"/>
      <c r="Y727" s="77"/>
      <c r="Z727" s="77"/>
      <c r="AA727" s="77"/>
      <c r="AB727" s="77"/>
      <c r="AC727" s="77"/>
      <c r="AD727" s="77"/>
      <c r="AE727" s="77"/>
      <c r="AF727" s="77"/>
      <c r="AG727" s="77"/>
      <c r="AH727" s="77"/>
      <c r="AI727" s="77"/>
      <c r="AJ727" s="77"/>
    </row>
    <row r="728" spans="4:36" ht="15.75" customHeight="1">
      <c r="D728" s="84"/>
      <c r="T728" s="77"/>
      <c r="U728" s="77"/>
      <c r="V728" s="77"/>
      <c r="W728" s="77"/>
      <c r="X728" s="77"/>
      <c r="Y728" s="77"/>
      <c r="Z728" s="77"/>
      <c r="AA728" s="77"/>
      <c r="AB728" s="77"/>
      <c r="AC728" s="77"/>
      <c r="AD728" s="77"/>
      <c r="AE728" s="77"/>
      <c r="AF728" s="77"/>
      <c r="AG728" s="77"/>
      <c r="AH728" s="77"/>
      <c r="AI728" s="77"/>
      <c r="AJ728" s="77"/>
    </row>
    <row r="729" spans="4:36" ht="15.75" customHeight="1">
      <c r="D729" s="84"/>
      <c r="T729" s="77"/>
      <c r="U729" s="77"/>
      <c r="V729" s="77"/>
      <c r="W729" s="77"/>
      <c r="X729" s="77"/>
      <c r="Y729" s="77"/>
      <c r="Z729" s="77"/>
      <c r="AA729" s="77"/>
      <c r="AB729" s="77"/>
      <c r="AC729" s="77"/>
      <c r="AD729" s="77"/>
      <c r="AE729" s="77"/>
      <c r="AF729" s="77"/>
      <c r="AG729" s="77"/>
      <c r="AH729" s="77"/>
      <c r="AI729" s="77"/>
      <c r="AJ729" s="77"/>
    </row>
    <row r="730" spans="4:36" ht="15.75" customHeight="1">
      <c r="D730" s="84"/>
      <c r="T730" s="77"/>
      <c r="U730" s="77"/>
      <c r="V730" s="77"/>
      <c r="W730" s="77"/>
      <c r="X730" s="77"/>
      <c r="Y730" s="77"/>
      <c r="Z730" s="77"/>
      <c r="AA730" s="77"/>
      <c r="AB730" s="77"/>
      <c r="AC730" s="77"/>
      <c r="AD730" s="77"/>
      <c r="AE730" s="77"/>
      <c r="AF730" s="77"/>
      <c r="AG730" s="77"/>
      <c r="AH730" s="77"/>
      <c r="AI730" s="77"/>
      <c r="AJ730" s="77"/>
    </row>
    <row r="731" spans="4:36" ht="15.75" customHeight="1">
      <c r="D731" s="84"/>
      <c r="T731" s="77"/>
      <c r="U731" s="77"/>
      <c r="V731" s="77"/>
      <c r="W731" s="77"/>
      <c r="X731" s="77"/>
      <c r="Y731" s="77"/>
      <c r="Z731" s="77"/>
      <c r="AA731" s="77"/>
      <c r="AB731" s="77"/>
      <c r="AC731" s="77"/>
      <c r="AD731" s="77"/>
      <c r="AE731" s="77"/>
      <c r="AF731" s="77"/>
      <c r="AG731" s="77"/>
      <c r="AH731" s="77"/>
      <c r="AI731" s="77"/>
      <c r="AJ731" s="77"/>
    </row>
    <row r="732" spans="4:36" ht="15.75" customHeight="1">
      <c r="D732" s="84"/>
      <c r="T732" s="77"/>
      <c r="U732" s="77"/>
      <c r="V732" s="77"/>
      <c r="W732" s="77"/>
      <c r="X732" s="77"/>
      <c r="Y732" s="77"/>
      <c r="Z732" s="77"/>
      <c r="AA732" s="77"/>
      <c r="AB732" s="77"/>
      <c r="AC732" s="77"/>
      <c r="AD732" s="77"/>
      <c r="AE732" s="77"/>
      <c r="AF732" s="77"/>
      <c r="AG732" s="77"/>
      <c r="AH732" s="77"/>
      <c r="AI732" s="77"/>
      <c r="AJ732" s="77"/>
    </row>
    <row r="733" spans="4:36" ht="15.75" customHeight="1">
      <c r="D733" s="84"/>
      <c r="T733" s="77"/>
      <c r="U733" s="77"/>
      <c r="V733" s="77"/>
      <c r="W733" s="77"/>
      <c r="X733" s="77"/>
      <c r="Y733" s="77"/>
      <c r="Z733" s="77"/>
      <c r="AA733" s="77"/>
      <c r="AB733" s="77"/>
      <c r="AC733" s="77"/>
      <c r="AD733" s="77"/>
      <c r="AE733" s="77"/>
      <c r="AF733" s="77"/>
      <c r="AG733" s="77"/>
      <c r="AH733" s="77"/>
      <c r="AI733" s="77"/>
      <c r="AJ733" s="77"/>
    </row>
    <row r="734" spans="4:36" ht="15.75" customHeight="1">
      <c r="D734" s="84"/>
      <c r="T734" s="77"/>
      <c r="U734" s="77"/>
      <c r="V734" s="77"/>
      <c r="W734" s="77"/>
      <c r="X734" s="77"/>
      <c r="Y734" s="77"/>
      <c r="Z734" s="77"/>
      <c r="AA734" s="77"/>
      <c r="AB734" s="77"/>
      <c r="AC734" s="77"/>
      <c r="AD734" s="77"/>
      <c r="AE734" s="77"/>
      <c r="AF734" s="77"/>
      <c r="AG734" s="77"/>
      <c r="AH734" s="77"/>
      <c r="AI734" s="77"/>
      <c r="AJ734" s="77"/>
    </row>
    <row r="735" spans="4:36" ht="15.75" customHeight="1">
      <c r="D735" s="84"/>
      <c r="T735" s="77"/>
      <c r="U735" s="77"/>
      <c r="V735" s="77"/>
      <c r="W735" s="77"/>
      <c r="X735" s="77"/>
      <c r="Y735" s="77"/>
      <c r="Z735" s="77"/>
      <c r="AA735" s="77"/>
      <c r="AB735" s="77"/>
      <c r="AC735" s="77"/>
      <c r="AD735" s="77"/>
      <c r="AE735" s="77"/>
      <c r="AF735" s="77"/>
      <c r="AG735" s="77"/>
      <c r="AH735" s="77"/>
      <c r="AI735" s="77"/>
      <c r="AJ735" s="77"/>
    </row>
    <row r="736" spans="4:36" ht="15.75" customHeight="1">
      <c r="D736" s="84"/>
      <c r="T736" s="77"/>
      <c r="U736" s="77"/>
      <c r="V736" s="77"/>
      <c r="W736" s="77"/>
      <c r="X736" s="77"/>
      <c r="Y736" s="77"/>
      <c r="Z736" s="77"/>
      <c r="AA736" s="77"/>
      <c r="AB736" s="77"/>
      <c r="AC736" s="77"/>
      <c r="AD736" s="77"/>
      <c r="AE736" s="77"/>
      <c r="AF736" s="77"/>
      <c r="AG736" s="77"/>
      <c r="AH736" s="77"/>
      <c r="AI736" s="77"/>
      <c r="AJ736" s="77"/>
    </row>
    <row r="737" spans="4:36" ht="15.75" customHeight="1">
      <c r="D737" s="84"/>
      <c r="T737" s="77"/>
      <c r="U737" s="77"/>
      <c r="V737" s="77"/>
      <c r="W737" s="77"/>
      <c r="X737" s="77"/>
      <c r="Y737" s="77"/>
      <c r="Z737" s="77"/>
      <c r="AA737" s="77"/>
      <c r="AB737" s="77"/>
      <c r="AC737" s="77"/>
      <c r="AD737" s="77"/>
      <c r="AE737" s="77"/>
      <c r="AF737" s="77"/>
      <c r="AG737" s="77"/>
      <c r="AH737" s="77"/>
      <c r="AI737" s="77"/>
      <c r="AJ737" s="77"/>
    </row>
    <row r="738" spans="4:36" ht="15.75" customHeight="1">
      <c r="D738" s="84"/>
      <c r="T738" s="77"/>
      <c r="U738" s="77"/>
      <c r="V738" s="77"/>
      <c r="W738" s="77"/>
      <c r="X738" s="77"/>
      <c r="Y738" s="77"/>
      <c r="Z738" s="77"/>
      <c r="AA738" s="77"/>
      <c r="AB738" s="77"/>
      <c r="AC738" s="77"/>
      <c r="AD738" s="77"/>
      <c r="AE738" s="77"/>
      <c r="AF738" s="77"/>
      <c r="AG738" s="77"/>
      <c r="AH738" s="77"/>
      <c r="AI738" s="77"/>
      <c r="AJ738" s="77"/>
    </row>
    <row r="739" spans="4:36" ht="15.75" customHeight="1">
      <c r="D739" s="84"/>
      <c r="T739" s="77"/>
      <c r="U739" s="77"/>
      <c r="V739" s="77"/>
      <c r="W739" s="77"/>
      <c r="X739" s="77"/>
      <c r="Y739" s="77"/>
      <c r="Z739" s="77"/>
      <c r="AA739" s="77"/>
      <c r="AB739" s="77"/>
      <c r="AC739" s="77"/>
      <c r="AD739" s="77"/>
      <c r="AE739" s="77"/>
      <c r="AF739" s="77"/>
      <c r="AG739" s="77"/>
      <c r="AH739" s="77"/>
      <c r="AI739" s="77"/>
      <c r="AJ739" s="77"/>
    </row>
    <row r="740" spans="4:36" ht="15.75" customHeight="1">
      <c r="D740" s="84"/>
      <c r="T740" s="77"/>
      <c r="U740" s="77"/>
      <c r="V740" s="77"/>
      <c r="W740" s="77"/>
      <c r="X740" s="77"/>
      <c r="Y740" s="77"/>
      <c r="Z740" s="77"/>
      <c r="AA740" s="77"/>
      <c r="AB740" s="77"/>
      <c r="AC740" s="77"/>
      <c r="AD740" s="77"/>
      <c r="AE740" s="77"/>
      <c r="AF740" s="77"/>
      <c r="AG740" s="77"/>
      <c r="AH740" s="77"/>
      <c r="AI740" s="77"/>
      <c r="AJ740" s="77"/>
    </row>
    <row r="741" spans="4:36" ht="15.75" customHeight="1">
      <c r="D741" s="84"/>
      <c r="T741" s="77"/>
      <c r="U741" s="77"/>
      <c r="V741" s="77"/>
      <c r="W741" s="77"/>
      <c r="X741" s="77"/>
      <c r="Y741" s="77"/>
      <c r="Z741" s="77"/>
      <c r="AA741" s="77"/>
      <c r="AB741" s="77"/>
      <c r="AC741" s="77"/>
      <c r="AD741" s="77"/>
      <c r="AE741" s="77"/>
      <c r="AF741" s="77"/>
      <c r="AG741" s="77"/>
      <c r="AH741" s="77"/>
      <c r="AI741" s="77"/>
      <c r="AJ741" s="77"/>
    </row>
    <row r="742" spans="4:36" ht="15.75" customHeight="1">
      <c r="D742" s="84"/>
      <c r="T742" s="77"/>
      <c r="U742" s="77"/>
      <c r="V742" s="77"/>
      <c r="W742" s="77"/>
      <c r="X742" s="77"/>
      <c r="Y742" s="77"/>
      <c r="Z742" s="77"/>
      <c r="AA742" s="77"/>
      <c r="AB742" s="77"/>
      <c r="AC742" s="77"/>
      <c r="AD742" s="77"/>
      <c r="AE742" s="77"/>
      <c r="AF742" s="77"/>
      <c r="AG742" s="77"/>
      <c r="AH742" s="77"/>
      <c r="AI742" s="77"/>
      <c r="AJ742" s="77"/>
    </row>
    <row r="743" spans="4:36" ht="15.75" customHeight="1">
      <c r="D743" s="84"/>
      <c r="T743" s="77"/>
      <c r="U743" s="77"/>
      <c r="V743" s="77"/>
      <c r="W743" s="77"/>
      <c r="X743" s="77"/>
      <c r="Y743" s="77"/>
      <c r="Z743" s="77"/>
      <c r="AA743" s="77"/>
      <c r="AB743" s="77"/>
      <c r="AC743" s="77"/>
      <c r="AD743" s="77"/>
      <c r="AE743" s="77"/>
      <c r="AF743" s="77"/>
      <c r="AG743" s="77"/>
      <c r="AH743" s="77"/>
      <c r="AI743" s="77"/>
      <c r="AJ743" s="77"/>
    </row>
    <row r="744" spans="4:36" ht="15.75" customHeight="1">
      <c r="D744" s="84"/>
      <c r="T744" s="77"/>
      <c r="U744" s="77"/>
      <c r="V744" s="77"/>
      <c r="W744" s="77"/>
      <c r="X744" s="77"/>
      <c r="Y744" s="77"/>
      <c r="Z744" s="77"/>
      <c r="AA744" s="77"/>
      <c r="AB744" s="77"/>
      <c r="AC744" s="77"/>
      <c r="AD744" s="77"/>
      <c r="AE744" s="77"/>
      <c r="AF744" s="77"/>
      <c r="AG744" s="77"/>
      <c r="AH744" s="77"/>
      <c r="AI744" s="77"/>
      <c r="AJ744" s="77"/>
    </row>
    <row r="745" spans="4:36" ht="15.75" customHeight="1">
      <c r="D745" s="84"/>
      <c r="T745" s="77"/>
      <c r="U745" s="77"/>
      <c r="V745" s="77"/>
      <c r="W745" s="77"/>
      <c r="X745" s="77"/>
      <c r="Y745" s="77"/>
      <c r="Z745" s="77"/>
      <c r="AA745" s="77"/>
      <c r="AB745" s="77"/>
      <c r="AC745" s="77"/>
      <c r="AD745" s="77"/>
      <c r="AE745" s="77"/>
      <c r="AF745" s="77"/>
      <c r="AG745" s="77"/>
      <c r="AH745" s="77"/>
      <c r="AI745" s="77"/>
      <c r="AJ745" s="77"/>
    </row>
    <row r="746" spans="4:36" ht="15.75" customHeight="1">
      <c r="D746" s="84"/>
      <c r="T746" s="77"/>
      <c r="U746" s="77"/>
      <c r="V746" s="77"/>
      <c r="W746" s="77"/>
      <c r="X746" s="77"/>
      <c r="Y746" s="77"/>
      <c r="Z746" s="77"/>
      <c r="AA746" s="77"/>
      <c r="AB746" s="77"/>
      <c r="AC746" s="77"/>
      <c r="AD746" s="77"/>
      <c r="AE746" s="77"/>
      <c r="AF746" s="77"/>
      <c r="AG746" s="77"/>
      <c r="AH746" s="77"/>
      <c r="AI746" s="77"/>
      <c r="AJ746" s="77"/>
    </row>
    <row r="747" spans="4:36" ht="15.75" customHeight="1">
      <c r="D747" s="84"/>
      <c r="T747" s="77"/>
      <c r="U747" s="77"/>
      <c r="V747" s="77"/>
      <c r="W747" s="77"/>
      <c r="X747" s="77"/>
      <c r="Y747" s="77"/>
      <c r="Z747" s="77"/>
      <c r="AA747" s="77"/>
      <c r="AB747" s="77"/>
      <c r="AC747" s="77"/>
      <c r="AD747" s="77"/>
      <c r="AE747" s="77"/>
      <c r="AF747" s="77"/>
      <c r="AG747" s="77"/>
      <c r="AH747" s="77"/>
      <c r="AI747" s="77"/>
      <c r="AJ747" s="77"/>
    </row>
    <row r="748" spans="4:36" ht="15.75" customHeight="1">
      <c r="D748" s="84"/>
      <c r="T748" s="77"/>
      <c r="U748" s="77"/>
      <c r="V748" s="77"/>
      <c r="W748" s="77"/>
      <c r="X748" s="77"/>
      <c r="Y748" s="77"/>
      <c r="Z748" s="77"/>
      <c r="AA748" s="77"/>
      <c r="AB748" s="77"/>
      <c r="AC748" s="77"/>
      <c r="AD748" s="77"/>
      <c r="AE748" s="77"/>
      <c r="AF748" s="77"/>
      <c r="AG748" s="77"/>
      <c r="AH748" s="77"/>
      <c r="AI748" s="77"/>
      <c r="AJ748" s="77"/>
    </row>
    <row r="749" spans="4:36" ht="15.75" customHeight="1">
      <c r="D749" s="84"/>
      <c r="T749" s="77"/>
      <c r="U749" s="77"/>
      <c r="V749" s="77"/>
      <c r="W749" s="77"/>
      <c r="X749" s="77"/>
      <c r="Y749" s="77"/>
      <c r="Z749" s="77"/>
      <c r="AA749" s="77"/>
      <c r="AB749" s="77"/>
      <c r="AC749" s="77"/>
      <c r="AD749" s="77"/>
      <c r="AE749" s="77"/>
      <c r="AF749" s="77"/>
      <c r="AG749" s="77"/>
      <c r="AH749" s="77"/>
      <c r="AI749" s="77"/>
      <c r="AJ749" s="77"/>
    </row>
    <row r="750" spans="4:36" ht="15.75" customHeight="1">
      <c r="D750" s="84"/>
      <c r="T750" s="77"/>
      <c r="U750" s="77"/>
      <c r="V750" s="77"/>
      <c r="W750" s="77"/>
      <c r="X750" s="77"/>
      <c r="Y750" s="77"/>
      <c r="Z750" s="77"/>
      <c r="AA750" s="77"/>
      <c r="AB750" s="77"/>
      <c r="AC750" s="77"/>
      <c r="AD750" s="77"/>
      <c r="AE750" s="77"/>
      <c r="AF750" s="77"/>
      <c r="AG750" s="77"/>
      <c r="AH750" s="77"/>
      <c r="AI750" s="77"/>
      <c r="AJ750" s="77"/>
    </row>
    <row r="751" spans="4:36" ht="15.75" customHeight="1">
      <c r="D751" s="84"/>
      <c r="T751" s="77"/>
      <c r="U751" s="77"/>
      <c r="V751" s="77"/>
      <c r="W751" s="77"/>
      <c r="X751" s="77"/>
      <c r="Y751" s="77"/>
      <c r="Z751" s="77"/>
      <c r="AA751" s="77"/>
      <c r="AB751" s="77"/>
      <c r="AC751" s="77"/>
      <c r="AD751" s="77"/>
      <c r="AE751" s="77"/>
      <c r="AF751" s="77"/>
      <c r="AG751" s="77"/>
      <c r="AH751" s="77"/>
      <c r="AI751" s="77"/>
      <c r="AJ751" s="77"/>
    </row>
    <row r="752" spans="4:36" ht="15.75" customHeight="1">
      <c r="D752" s="84"/>
      <c r="T752" s="77"/>
      <c r="U752" s="77"/>
      <c r="V752" s="77"/>
      <c r="W752" s="77"/>
      <c r="X752" s="77"/>
      <c r="Y752" s="77"/>
      <c r="Z752" s="77"/>
      <c r="AA752" s="77"/>
      <c r="AB752" s="77"/>
      <c r="AC752" s="77"/>
      <c r="AD752" s="77"/>
      <c r="AE752" s="77"/>
      <c r="AF752" s="77"/>
      <c r="AG752" s="77"/>
      <c r="AH752" s="77"/>
      <c r="AI752" s="77"/>
      <c r="AJ752" s="77"/>
    </row>
    <row r="753" spans="4:36" ht="15.75" customHeight="1">
      <c r="D753" s="84"/>
      <c r="T753" s="77"/>
      <c r="U753" s="77"/>
      <c r="V753" s="77"/>
      <c r="W753" s="77"/>
      <c r="X753" s="77"/>
      <c r="Y753" s="77"/>
      <c r="Z753" s="77"/>
      <c r="AA753" s="77"/>
      <c r="AB753" s="77"/>
      <c r="AC753" s="77"/>
      <c r="AD753" s="77"/>
      <c r="AE753" s="77"/>
      <c r="AF753" s="77"/>
      <c r="AG753" s="77"/>
      <c r="AH753" s="77"/>
      <c r="AI753" s="77"/>
      <c r="AJ753" s="77"/>
    </row>
    <row r="754" spans="4:36" ht="15.75" customHeight="1">
      <c r="D754" s="84"/>
      <c r="T754" s="77"/>
      <c r="U754" s="77"/>
      <c r="V754" s="77"/>
      <c r="W754" s="77"/>
      <c r="X754" s="77"/>
      <c r="Y754" s="77"/>
      <c r="Z754" s="77"/>
      <c r="AA754" s="77"/>
      <c r="AB754" s="77"/>
      <c r="AC754" s="77"/>
      <c r="AD754" s="77"/>
      <c r="AE754" s="77"/>
      <c r="AF754" s="77"/>
      <c r="AG754" s="77"/>
      <c r="AH754" s="77"/>
      <c r="AI754" s="77"/>
      <c r="AJ754" s="77"/>
    </row>
    <row r="755" spans="4:36" ht="15.75" customHeight="1">
      <c r="D755" s="84"/>
      <c r="T755" s="77"/>
      <c r="U755" s="77"/>
      <c r="V755" s="77"/>
      <c r="W755" s="77"/>
      <c r="X755" s="77"/>
      <c r="Y755" s="77"/>
      <c r="Z755" s="77"/>
      <c r="AA755" s="77"/>
      <c r="AB755" s="77"/>
      <c r="AC755" s="77"/>
      <c r="AD755" s="77"/>
      <c r="AE755" s="77"/>
      <c r="AF755" s="77"/>
      <c r="AG755" s="77"/>
      <c r="AH755" s="77"/>
      <c r="AI755" s="77"/>
      <c r="AJ755" s="77"/>
    </row>
    <row r="756" spans="4:36" ht="15.75" customHeight="1">
      <c r="D756" s="84"/>
      <c r="T756" s="77"/>
      <c r="U756" s="77"/>
      <c r="V756" s="77"/>
      <c r="W756" s="77"/>
      <c r="X756" s="77"/>
      <c r="Y756" s="77"/>
      <c r="Z756" s="77"/>
      <c r="AA756" s="77"/>
      <c r="AB756" s="77"/>
      <c r="AC756" s="77"/>
      <c r="AD756" s="77"/>
      <c r="AE756" s="77"/>
      <c r="AF756" s="77"/>
      <c r="AG756" s="77"/>
      <c r="AH756" s="77"/>
      <c r="AI756" s="77"/>
      <c r="AJ756" s="77"/>
    </row>
    <row r="757" spans="4:36" ht="15.75" customHeight="1">
      <c r="D757" s="84"/>
      <c r="T757" s="77"/>
      <c r="U757" s="77"/>
      <c r="V757" s="77"/>
      <c r="W757" s="77"/>
      <c r="X757" s="77"/>
      <c r="Y757" s="77"/>
      <c r="Z757" s="77"/>
      <c r="AA757" s="77"/>
      <c r="AB757" s="77"/>
      <c r="AC757" s="77"/>
      <c r="AD757" s="77"/>
      <c r="AE757" s="77"/>
      <c r="AF757" s="77"/>
      <c r="AG757" s="77"/>
      <c r="AH757" s="77"/>
      <c r="AI757" s="77"/>
      <c r="AJ757" s="77"/>
    </row>
    <row r="758" spans="4:36" ht="15.75" customHeight="1">
      <c r="D758" s="84"/>
      <c r="T758" s="77"/>
      <c r="U758" s="77"/>
      <c r="V758" s="77"/>
      <c r="W758" s="77"/>
      <c r="X758" s="77"/>
      <c r="Y758" s="77"/>
      <c r="Z758" s="77"/>
      <c r="AA758" s="77"/>
      <c r="AB758" s="77"/>
      <c r="AC758" s="77"/>
      <c r="AD758" s="77"/>
      <c r="AE758" s="77"/>
      <c r="AF758" s="77"/>
      <c r="AG758" s="77"/>
      <c r="AH758" s="77"/>
      <c r="AI758" s="77"/>
      <c r="AJ758" s="77"/>
    </row>
    <row r="759" spans="4:36" ht="15.75" customHeight="1">
      <c r="D759" s="84"/>
      <c r="T759" s="77"/>
      <c r="U759" s="77"/>
      <c r="V759" s="77"/>
      <c r="W759" s="77"/>
      <c r="X759" s="77"/>
      <c r="Y759" s="77"/>
      <c r="Z759" s="77"/>
      <c r="AA759" s="77"/>
      <c r="AB759" s="77"/>
      <c r="AC759" s="77"/>
      <c r="AD759" s="77"/>
      <c r="AE759" s="77"/>
      <c r="AF759" s="77"/>
      <c r="AG759" s="77"/>
      <c r="AH759" s="77"/>
      <c r="AI759" s="77"/>
      <c r="AJ759" s="77"/>
    </row>
    <row r="760" spans="4:36" ht="15.75" customHeight="1">
      <c r="D760" s="84"/>
      <c r="T760" s="77"/>
      <c r="U760" s="77"/>
      <c r="V760" s="77"/>
      <c r="W760" s="77"/>
      <c r="X760" s="77"/>
      <c r="Y760" s="77"/>
      <c r="Z760" s="77"/>
      <c r="AA760" s="77"/>
      <c r="AB760" s="77"/>
      <c r="AC760" s="77"/>
      <c r="AD760" s="77"/>
      <c r="AE760" s="77"/>
      <c r="AF760" s="77"/>
      <c r="AG760" s="77"/>
      <c r="AH760" s="77"/>
      <c r="AI760" s="77"/>
      <c r="AJ760" s="77"/>
    </row>
    <row r="761" spans="4:36" ht="15.75" customHeight="1">
      <c r="D761" s="84"/>
      <c r="T761" s="77"/>
      <c r="U761" s="77"/>
      <c r="V761" s="77"/>
      <c r="W761" s="77"/>
      <c r="X761" s="77"/>
      <c r="Y761" s="77"/>
      <c r="Z761" s="77"/>
      <c r="AA761" s="77"/>
      <c r="AB761" s="77"/>
      <c r="AC761" s="77"/>
      <c r="AD761" s="77"/>
      <c r="AE761" s="77"/>
      <c r="AF761" s="77"/>
      <c r="AG761" s="77"/>
      <c r="AH761" s="77"/>
      <c r="AI761" s="77"/>
      <c r="AJ761" s="77"/>
    </row>
    <row r="762" spans="4:36" ht="15.75" customHeight="1">
      <c r="D762" s="84"/>
      <c r="T762" s="77"/>
      <c r="U762" s="77"/>
      <c r="V762" s="77"/>
      <c r="W762" s="77"/>
      <c r="X762" s="77"/>
      <c r="Y762" s="77"/>
      <c r="Z762" s="77"/>
      <c r="AA762" s="77"/>
      <c r="AB762" s="77"/>
      <c r="AC762" s="77"/>
      <c r="AD762" s="77"/>
      <c r="AE762" s="77"/>
      <c r="AF762" s="77"/>
      <c r="AG762" s="77"/>
      <c r="AH762" s="77"/>
      <c r="AI762" s="77"/>
      <c r="AJ762" s="77"/>
    </row>
    <row r="763" spans="4:36" ht="15.75" customHeight="1">
      <c r="D763" s="84"/>
      <c r="T763" s="77"/>
      <c r="U763" s="77"/>
      <c r="V763" s="77"/>
      <c r="W763" s="77"/>
      <c r="X763" s="77"/>
      <c r="Y763" s="77"/>
      <c r="Z763" s="77"/>
      <c r="AA763" s="77"/>
      <c r="AB763" s="77"/>
      <c r="AC763" s="77"/>
      <c r="AD763" s="77"/>
      <c r="AE763" s="77"/>
      <c r="AF763" s="77"/>
      <c r="AG763" s="77"/>
      <c r="AH763" s="77"/>
      <c r="AI763" s="77"/>
      <c r="AJ763" s="77"/>
    </row>
    <row r="764" spans="4:36" ht="15.75" customHeight="1">
      <c r="D764" s="84"/>
      <c r="T764" s="77"/>
      <c r="U764" s="77"/>
      <c r="V764" s="77"/>
      <c r="W764" s="77"/>
      <c r="X764" s="77"/>
      <c r="Y764" s="77"/>
      <c r="Z764" s="77"/>
      <c r="AA764" s="77"/>
      <c r="AB764" s="77"/>
      <c r="AC764" s="77"/>
      <c r="AD764" s="77"/>
      <c r="AE764" s="77"/>
      <c r="AF764" s="77"/>
      <c r="AG764" s="77"/>
      <c r="AH764" s="77"/>
      <c r="AI764" s="77"/>
      <c r="AJ764" s="77"/>
    </row>
    <row r="765" spans="4:36" ht="15.75" customHeight="1">
      <c r="D765" s="84"/>
      <c r="T765" s="77"/>
      <c r="U765" s="77"/>
      <c r="V765" s="77"/>
      <c r="W765" s="77"/>
      <c r="X765" s="77"/>
      <c r="Y765" s="77"/>
      <c r="Z765" s="77"/>
      <c r="AA765" s="77"/>
      <c r="AB765" s="77"/>
      <c r="AC765" s="77"/>
      <c r="AD765" s="77"/>
      <c r="AE765" s="77"/>
      <c r="AF765" s="77"/>
      <c r="AG765" s="77"/>
      <c r="AH765" s="77"/>
      <c r="AI765" s="77"/>
      <c r="AJ765" s="77"/>
    </row>
    <row r="766" spans="4:36" ht="15.75" customHeight="1">
      <c r="D766" s="84"/>
      <c r="T766" s="77"/>
      <c r="U766" s="77"/>
      <c r="V766" s="77"/>
      <c r="W766" s="77"/>
      <c r="X766" s="77"/>
      <c r="Y766" s="77"/>
      <c r="Z766" s="77"/>
      <c r="AA766" s="77"/>
      <c r="AB766" s="77"/>
      <c r="AC766" s="77"/>
      <c r="AD766" s="77"/>
      <c r="AE766" s="77"/>
      <c r="AF766" s="77"/>
      <c r="AG766" s="77"/>
      <c r="AH766" s="77"/>
      <c r="AI766" s="77"/>
      <c r="AJ766" s="77"/>
    </row>
    <row r="767" spans="4:36" ht="15.75" customHeight="1">
      <c r="D767" s="84"/>
      <c r="T767" s="77"/>
      <c r="U767" s="77"/>
      <c r="V767" s="77"/>
      <c r="W767" s="77"/>
      <c r="X767" s="77"/>
      <c r="Y767" s="77"/>
      <c r="Z767" s="77"/>
      <c r="AA767" s="77"/>
      <c r="AB767" s="77"/>
      <c r="AC767" s="77"/>
      <c r="AD767" s="77"/>
      <c r="AE767" s="77"/>
      <c r="AF767" s="77"/>
      <c r="AG767" s="77"/>
      <c r="AH767" s="77"/>
      <c r="AI767" s="77"/>
      <c r="AJ767" s="77"/>
    </row>
    <row r="768" spans="4:36" ht="15.75" customHeight="1">
      <c r="D768" s="84"/>
      <c r="T768" s="77"/>
      <c r="U768" s="77"/>
      <c r="V768" s="77"/>
      <c r="W768" s="77"/>
      <c r="X768" s="77"/>
      <c r="Y768" s="77"/>
      <c r="Z768" s="77"/>
      <c r="AA768" s="77"/>
      <c r="AB768" s="77"/>
      <c r="AC768" s="77"/>
      <c r="AD768" s="77"/>
      <c r="AE768" s="77"/>
      <c r="AF768" s="77"/>
      <c r="AG768" s="77"/>
      <c r="AH768" s="77"/>
      <c r="AI768" s="77"/>
      <c r="AJ768" s="77"/>
    </row>
    <row r="769" spans="4:36" ht="15.75" customHeight="1">
      <c r="D769" s="84"/>
      <c r="T769" s="77"/>
      <c r="U769" s="77"/>
      <c r="V769" s="77"/>
      <c r="W769" s="77"/>
      <c r="X769" s="77"/>
      <c r="Y769" s="77"/>
      <c r="Z769" s="77"/>
      <c r="AA769" s="77"/>
      <c r="AB769" s="77"/>
      <c r="AC769" s="77"/>
      <c r="AD769" s="77"/>
      <c r="AE769" s="77"/>
      <c r="AF769" s="77"/>
      <c r="AG769" s="77"/>
      <c r="AH769" s="77"/>
      <c r="AI769" s="77"/>
      <c r="AJ769" s="77"/>
    </row>
    <row r="770" spans="4:36" ht="15.75" customHeight="1">
      <c r="D770" s="84"/>
      <c r="T770" s="77"/>
      <c r="U770" s="77"/>
      <c r="V770" s="77"/>
      <c r="W770" s="77"/>
      <c r="X770" s="77"/>
      <c r="Y770" s="77"/>
      <c r="Z770" s="77"/>
      <c r="AA770" s="77"/>
      <c r="AB770" s="77"/>
      <c r="AC770" s="77"/>
      <c r="AD770" s="77"/>
      <c r="AE770" s="77"/>
      <c r="AF770" s="77"/>
      <c r="AG770" s="77"/>
      <c r="AH770" s="77"/>
      <c r="AI770" s="77"/>
      <c r="AJ770" s="77"/>
    </row>
    <row r="771" spans="4:36" ht="15.75" customHeight="1">
      <c r="D771" s="84"/>
      <c r="T771" s="77"/>
      <c r="U771" s="77"/>
      <c r="V771" s="77"/>
      <c r="W771" s="77"/>
      <c r="X771" s="77"/>
      <c r="Y771" s="77"/>
      <c r="Z771" s="77"/>
      <c r="AA771" s="77"/>
      <c r="AB771" s="77"/>
      <c r="AC771" s="77"/>
      <c r="AD771" s="77"/>
      <c r="AE771" s="77"/>
      <c r="AF771" s="77"/>
      <c r="AG771" s="77"/>
      <c r="AH771" s="77"/>
      <c r="AI771" s="77"/>
      <c r="AJ771" s="77"/>
    </row>
    <row r="772" spans="4:36" ht="15.75" customHeight="1">
      <c r="D772" s="84"/>
      <c r="T772" s="77"/>
      <c r="U772" s="77"/>
      <c r="V772" s="77"/>
      <c r="W772" s="77"/>
      <c r="X772" s="77"/>
      <c r="Y772" s="77"/>
      <c r="Z772" s="77"/>
      <c r="AA772" s="77"/>
      <c r="AB772" s="77"/>
      <c r="AC772" s="77"/>
      <c r="AD772" s="77"/>
      <c r="AE772" s="77"/>
      <c r="AF772" s="77"/>
      <c r="AG772" s="77"/>
      <c r="AH772" s="77"/>
      <c r="AI772" s="77"/>
      <c r="AJ772" s="77"/>
    </row>
    <row r="773" spans="4:36" ht="15.75" customHeight="1">
      <c r="D773" s="84"/>
      <c r="T773" s="77"/>
      <c r="U773" s="77"/>
      <c r="V773" s="77"/>
      <c r="W773" s="77"/>
      <c r="X773" s="77"/>
      <c r="Y773" s="77"/>
      <c r="Z773" s="77"/>
      <c r="AA773" s="77"/>
      <c r="AB773" s="77"/>
      <c r="AC773" s="77"/>
      <c r="AD773" s="77"/>
      <c r="AE773" s="77"/>
      <c r="AF773" s="77"/>
      <c r="AG773" s="77"/>
      <c r="AH773" s="77"/>
      <c r="AI773" s="77"/>
      <c r="AJ773" s="77"/>
    </row>
    <row r="774" spans="4:36" ht="15.75" customHeight="1">
      <c r="D774" s="84"/>
      <c r="T774" s="77"/>
      <c r="U774" s="77"/>
      <c r="V774" s="77"/>
      <c r="W774" s="77"/>
      <c r="X774" s="77"/>
      <c r="Y774" s="77"/>
      <c r="Z774" s="77"/>
      <c r="AA774" s="77"/>
      <c r="AB774" s="77"/>
      <c r="AC774" s="77"/>
      <c r="AD774" s="77"/>
      <c r="AE774" s="77"/>
      <c r="AF774" s="77"/>
      <c r="AG774" s="77"/>
      <c r="AH774" s="77"/>
      <c r="AI774" s="77"/>
      <c r="AJ774" s="77"/>
    </row>
    <row r="775" spans="4:36" ht="15.75" customHeight="1">
      <c r="D775" s="84"/>
      <c r="T775" s="77"/>
      <c r="U775" s="77"/>
      <c r="V775" s="77"/>
      <c r="W775" s="77"/>
      <c r="X775" s="77"/>
      <c r="Y775" s="77"/>
      <c r="Z775" s="77"/>
      <c r="AA775" s="77"/>
      <c r="AB775" s="77"/>
      <c r="AC775" s="77"/>
      <c r="AD775" s="77"/>
      <c r="AE775" s="77"/>
      <c r="AF775" s="77"/>
      <c r="AG775" s="77"/>
      <c r="AH775" s="77"/>
      <c r="AI775" s="77"/>
      <c r="AJ775" s="77"/>
    </row>
    <row r="776" spans="4:36" ht="15.75" customHeight="1">
      <c r="D776" s="84"/>
      <c r="T776" s="77"/>
      <c r="U776" s="77"/>
      <c r="V776" s="77"/>
      <c r="W776" s="77"/>
      <c r="X776" s="77"/>
      <c r="Y776" s="77"/>
      <c r="Z776" s="77"/>
      <c r="AA776" s="77"/>
      <c r="AB776" s="77"/>
      <c r="AC776" s="77"/>
      <c r="AD776" s="77"/>
      <c r="AE776" s="77"/>
      <c r="AF776" s="77"/>
      <c r="AG776" s="77"/>
      <c r="AH776" s="77"/>
      <c r="AI776" s="77"/>
      <c r="AJ776" s="77"/>
    </row>
    <row r="777" spans="4:36" ht="15.75" customHeight="1">
      <c r="D777" s="84"/>
      <c r="T777" s="77"/>
      <c r="U777" s="77"/>
      <c r="V777" s="77"/>
      <c r="W777" s="77"/>
      <c r="X777" s="77"/>
      <c r="Y777" s="77"/>
      <c r="Z777" s="77"/>
      <c r="AA777" s="77"/>
      <c r="AB777" s="77"/>
      <c r="AC777" s="77"/>
      <c r="AD777" s="77"/>
      <c r="AE777" s="77"/>
      <c r="AF777" s="77"/>
      <c r="AG777" s="77"/>
      <c r="AH777" s="77"/>
      <c r="AI777" s="77"/>
      <c r="AJ777" s="77"/>
    </row>
    <row r="778" spans="4:36" ht="15.75" customHeight="1">
      <c r="D778" s="84"/>
      <c r="T778" s="77"/>
      <c r="U778" s="77"/>
      <c r="V778" s="77"/>
      <c r="W778" s="77"/>
      <c r="X778" s="77"/>
      <c r="Y778" s="77"/>
      <c r="Z778" s="77"/>
      <c r="AA778" s="77"/>
      <c r="AB778" s="77"/>
      <c r="AC778" s="77"/>
      <c r="AD778" s="77"/>
      <c r="AE778" s="77"/>
      <c r="AF778" s="77"/>
      <c r="AG778" s="77"/>
      <c r="AH778" s="77"/>
      <c r="AI778" s="77"/>
      <c r="AJ778" s="77"/>
    </row>
    <row r="779" spans="4:36" ht="15.75" customHeight="1">
      <c r="D779" s="84"/>
      <c r="T779" s="77"/>
      <c r="U779" s="77"/>
      <c r="V779" s="77"/>
      <c r="W779" s="77"/>
      <c r="X779" s="77"/>
      <c r="Y779" s="77"/>
      <c r="Z779" s="77"/>
      <c r="AA779" s="77"/>
      <c r="AB779" s="77"/>
      <c r="AC779" s="77"/>
      <c r="AD779" s="77"/>
      <c r="AE779" s="77"/>
      <c r="AF779" s="77"/>
      <c r="AG779" s="77"/>
      <c r="AH779" s="77"/>
      <c r="AI779" s="77"/>
      <c r="AJ779" s="77"/>
    </row>
    <row r="780" spans="4:36" ht="15.75" customHeight="1">
      <c r="D780" s="84"/>
      <c r="T780" s="77"/>
      <c r="U780" s="77"/>
      <c r="V780" s="77"/>
      <c r="W780" s="77"/>
      <c r="X780" s="77"/>
      <c r="Y780" s="77"/>
      <c r="Z780" s="77"/>
      <c r="AA780" s="77"/>
      <c r="AB780" s="77"/>
      <c r="AC780" s="77"/>
      <c r="AD780" s="77"/>
      <c r="AE780" s="77"/>
      <c r="AF780" s="77"/>
      <c r="AG780" s="77"/>
      <c r="AH780" s="77"/>
      <c r="AI780" s="77"/>
      <c r="AJ780" s="77"/>
    </row>
    <row r="781" spans="4:36" ht="15.75" customHeight="1">
      <c r="D781" s="84"/>
      <c r="T781" s="77"/>
      <c r="U781" s="77"/>
      <c r="V781" s="77"/>
      <c r="W781" s="77"/>
      <c r="X781" s="77"/>
      <c r="Y781" s="77"/>
      <c r="Z781" s="77"/>
      <c r="AA781" s="77"/>
      <c r="AB781" s="77"/>
      <c r="AC781" s="77"/>
      <c r="AD781" s="77"/>
      <c r="AE781" s="77"/>
      <c r="AF781" s="77"/>
      <c r="AG781" s="77"/>
      <c r="AH781" s="77"/>
      <c r="AI781" s="77"/>
      <c r="AJ781" s="77"/>
    </row>
    <row r="782" spans="4:36" ht="15.75" customHeight="1">
      <c r="D782" s="84"/>
      <c r="T782" s="77"/>
      <c r="U782" s="77"/>
      <c r="V782" s="77"/>
      <c r="W782" s="77"/>
      <c r="X782" s="77"/>
      <c r="Y782" s="77"/>
      <c r="Z782" s="77"/>
      <c r="AA782" s="77"/>
      <c r="AB782" s="77"/>
      <c r="AC782" s="77"/>
      <c r="AD782" s="77"/>
      <c r="AE782" s="77"/>
      <c r="AF782" s="77"/>
      <c r="AG782" s="77"/>
      <c r="AH782" s="77"/>
      <c r="AI782" s="77"/>
      <c r="AJ782" s="77"/>
    </row>
    <row r="783" spans="4:36" ht="15.75" customHeight="1">
      <c r="D783" s="84"/>
      <c r="T783" s="77"/>
      <c r="U783" s="77"/>
      <c r="V783" s="77"/>
      <c r="W783" s="77"/>
      <c r="X783" s="77"/>
      <c r="Y783" s="77"/>
      <c r="Z783" s="77"/>
      <c r="AA783" s="77"/>
      <c r="AB783" s="77"/>
      <c r="AC783" s="77"/>
      <c r="AD783" s="77"/>
      <c r="AE783" s="77"/>
      <c r="AF783" s="77"/>
      <c r="AG783" s="77"/>
      <c r="AH783" s="77"/>
      <c r="AI783" s="77"/>
      <c r="AJ783" s="77"/>
    </row>
    <row r="784" spans="4:36" ht="15.75" customHeight="1">
      <c r="D784" s="84"/>
      <c r="T784" s="77"/>
      <c r="U784" s="77"/>
      <c r="V784" s="77"/>
      <c r="W784" s="77"/>
      <c r="X784" s="77"/>
      <c r="Y784" s="77"/>
      <c r="Z784" s="77"/>
      <c r="AA784" s="77"/>
      <c r="AB784" s="77"/>
      <c r="AC784" s="77"/>
      <c r="AD784" s="77"/>
      <c r="AE784" s="77"/>
      <c r="AF784" s="77"/>
      <c r="AG784" s="77"/>
      <c r="AH784" s="77"/>
      <c r="AI784" s="77"/>
      <c r="AJ784" s="77"/>
    </row>
    <row r="785" spans="4:36" ht="15.75" customHeight="1">
      <c r="D785" s="84"/>
      <c r="T785" s="77"/>
      <c r="U785" s="77"/>
      <c r="V785" s="77"/>
      <c r="W785" s="77"/>
      <c r="X785" s="77"/>
      <c r="Y785" s="77"/>
      <c r="Z785" s="77"/>
      <c r="AA785" s="77"/>
      <c r="AB785" s="77"/>
      <c r="AC785" s="77"/>
      <c r="AD785" s="77"/>
      <c r="AE785" s="77"/>
      <c r="AF785" s="77"/>
      <c r="AG785" s="77"/>
      <c r="AH785" s="77"/>
      <c r="AI785" s="77"/>
      <c r="AJ785" s="77"/>
    </row>
    <row r="786" spans="4:36" ht="15.75" customHeight="1">
      <c r="D786" s="84"/>
      <c r="T786" s="77"/>
      <c r="U786" s="77"/>
      <c r="V786" s="77"/>
      <c r="W786" s="77"/>
      <c r="X786" s="77"/>
      <c r="Y786" s="77"/>
      <c r="Z786" s="77"/>
      <c r="AA786" s="77"/>
      <c r="AB786" s="77"/>
      <c r="AC786" s="77"/>
      <c r="AD786" s="77"/>
      <c r="AE786" s="77"/>
      <c r="AF786" s="77"/>
      <c r="AG786" s="77"/>
      <c r="AH786" s="77"/>
      <c r="AI786" s="77"/>
      <c r="AJ786" s="77"/>
    </row>
    <row r="787" spans="4:36" ht="15.75" customHeight="1">
      <c r="D787" s="84"/>
      <c r="T787" s="77"/>
      <c r="U787" s="77"/>
      <c r="V787" s="77"/>
      <c r="W787" s="77"/>
      <c r="X787" s="77"/>
      <c r="Y787" s="77"/>
      <c r="Z787" s="77"/>
      <c r="AA787" s="77"/>
      <c r="AB787" s="77"/>
      <c r="AC787" s="77"/>
      <c r="AD787" s="77"/>
      <c r="AE787" s="77"/>
      <c r="AF787" s="77"/>
      <c r="AG787" s="77"/>
      <c r="AH787" s="77"/>
      <c r="AI787" s="77"/>
      <c r="AJ787" s="77"/>
    </row>
    <row r="788" spans="4:36" ht="15.75" customHeight="1">
      <c r="D788" s="84"/>
      <c r="T788" s="77"/>
      <c r="U788" s="77"/>
      <c r="V788" s="77"/>
      <c r="W788" s="77"/>
      <c r="X788" s="77"/>
      <c r="Y788" s="77"/>
      <c r="Z788" s="77"/>
      <c r="AA788" s="77"/>
      <c r="AB788" s="77"/>
      <c r="AC788" s="77"/>
      <c r="AD788" s="77"/>
      <c r="AE788" s="77"/>
      <c r="AF788" s="77"/>
      <c r="AG788" s="77"/>
      <c r="AH788" s="77"/>
      <c r="AI788" s="77"/>
      <c r="AJ788" s="77"/>
    </row>
    <row r="789" spans="4:36" ht="15.75" customHeight="1">
      <c r="D789" s="84"/>
      <c r="T789" s="77"/>
      <c r="U789" s="77"/>
      <c r="V789" s="77"/>
      <c r="W789" s="77"/>
      <c r="X789" s="77"/>
      <c r="Y789" s="77"/>
      <c r="Z789" s="77"/>
      <c r="AA789" s="77"/>
      <c r="AB789" s="77"/>
      <c r="AC789" s="77"/>
      <c r="AD789" s="77"/>
      <c r="AE789" s="77"/>
      <c r="AF789" s="77"/>
      <c r="AG789" s="77"/>
      <c r="AH789" s="77"/>
      <c r="AI789" s="77"/>
      <c r="AJ789" s="77"/>
    </row>
    <row r="790" spans="4:36" ht="15.75" customHeight="1">
      <c r="D790" s="84"/>
      <c r="T790" s="77"/>
      <c r="U790" s="77"/>
      <c r="V790" s="77"/>
      <c r="W790" s="77"/>
      <c r="X790" s="77"/>
      <c r="Y790" s="77"/>
      <c r="Z790" s="77"/>
      <c r="AA790" s="77"/>
      <c r="AB790" s="77"/>
      <c r="AC790" s="77"/>
      <c r="AD790" s="77"/>
      <c r="AE790" s="77"/>
      <c r="AF790" s="77"/>
      <c r="AG790" s="77"/>
      <c r="AH790" s="77"/>
      <c r="AI790" s="77"/>
      <c r="AJ790" s="77"/>
    </row>
    <row r="791" spans="4:36" ht="15.75" customHeight="1">
      <c r="D791" s="84"/>
      <c r="T791" s="77"/>
      <c r="U791" s="77"/>
      <c r="V791" s="77"/>
      <c r="W791" s="77"/>
      <c r="X791" s="77"/>
      <c r="Y791" s="77"/>
      <c r="Z791" s="77"/>
      <c r="AA791" s="77"/>
      <c r="AB791" s="77"/>
      <c r="AC791" s="77"/>
      <c r="AD791" s="77"/>
      <c r="AE791" s="77"/>
      <c r="AF791" s="77"/>
      <c r="AG791" s="77"/>
      <c r="AH791" s="77"/>
      <c r="AI791" s="77"/>
      <c r="AJ791" s="77"/>
    </row>
    <row r="792" spans="4:36" ht="15.75" customHeight="1">
      <c r="D792" s="84"/>
      <c r="T792" s="77"/>
      <c r="U792" s="77"/>
      <c r="V792" s="77"/>
      <c r="W792" s="77"/>
      <c r="X792" s="77"/>
      <c r="Y792" s="77"/>
      <c r="Z792" s="77"/>
      <c r="AA792" s="77"/>
      <c r="AB792" s="77"/>
      <c r="AC792" s="77"/>
      <c r="AD792" s="77"/>
      <c r="AE792" s="77"/>
      <c r="AF792" s="77"/>
      <c r="AG792" s="77"/>
      <c r="AH792" s="77"/>
      <c r="AI792" s="77"/>
      <c r="AJ792" s="77"/>
    </row>
    <row r="793" spans="4:36" ht="15.75" customHeight="1">
      <c r="D793" s="84"/>
      <c r="T793" s="77"/>
      <c r="U793" s="77"/>
      <c r="V793" s="77"/>
      <c r="W793" s="77"/>
      <c r="X793" s="77"/>
      <c r="Y793" s="77"/>
      <c r="Z793" s="77"/>
      <c r="AA793" s="77"/>
      <c r="AB793" s="77"/>
      <c r="AC793" s="77"/>
      <c r="AD793" s="77"/>
      <c r="AE793" s="77"/>
      <c r="AF793" s="77"/>
      <c r="AG793" s="77"/>
      <c r="AH793" s="77"/>
      <c r="AI793" s="77"/>
      <c r="AJ793" s="77"/>
    </row>
    <row r="794" spans="4:36" ht="15.75" customHeight="1">
      <c r="D794" s="84"/>
      <c r="T794" s="77"/>
      <c r="U794" s="77"/>
      <c r="V794" s="77"/>
      <c r="W794" s="77"/>
      <c r="X794" s="77"/>
      <c r="Y794" s="77"/>
      <c r="Z794" s="77"/>
      <c r="AA794" s="77"/>
      <c r="AB794" s="77"/>
      <c r="AC794" s="77"/>
      <c r="AD794" s="77"/>
      <c r="AE794" s="77"/>
      <c r="AF794" s="77"/>
      <c r="AG794" s="77"/>
      <c r="AH794" s="77"/>
      <c r="AI794" s="77"/>
      <c r="AJ794" s="77"/>
    </row>
    <row r="795" spans="4:36" ht="15.75" customHeight="1">
      <c r="D795" s="84"/>
      <c r="T795" s="77"/>
      <c r="U795" s="77"/>
      <c r="V795" s="77"/>
      <c r="W795" s="77"/>
      <c r="X795" s="77"/>
      <c r="Y795" s="77"/>
      <c r="Z795" s="77"/>
      <c r="AA795" s="77"/>
      <c r="AB795" s="77"/>
      <c r="AC795" s="77"/>
      <c r="AD795" s="77"/>
      <c r="AE795" s="77"/>
      <c r="AF795" s="77"/>
      <c r="AG795" s="77"/>
      <c r="AH795" s="77"/>
      <c r="AI795" s="77"/>
      <c r="AJ795" s="77"/>
    </row>
    <row r="796" spans="4:36" ht="15.75" customHeight="1">
      <c r="D796" s="84"/>
      <c r="T796" s="77"/>
      <c r="U796" s="77"/>
      <c r="V796" s="77"/>
      <c r="W796" s="77"/>
      <c r="X796" s="77"/>
      <c r="Y796" s="77"/>
      <c r="Z796" s="77"/>
      <c r="AA796" s="77"/>
      <c r="AB796" s="77"/>
      <c r="AC796" s="77"/>
      <c r="AD796" s="77"/>
      <c r="AE796" s="77"/>
      <c r="AF796" s="77"/>
      <c r="AG796" s="77"/>
      <c r="AH796" s="77"/>
      <c r="AI796" s="77"/>
      <c r="AJ796" s="77"/>
    </row>
    <row r="797" spans="4:36" ht="15.75" customHeight="1">
      <c r="D797" s="84"/>
      <c r="T797" s="77"/>
      <c r="U797" s="77"/>
      <c r="V797" s="77"/>
      <c r="W797" s="77"/>
      <c r="X797" s="77"/>
      <c r="Y797" s="77"/>
      <c r="Z797" s="77"/>
      <c r="AA797" s="77"/>
      <c r="AB797" s="77"/>
      <c r="AC797" s="77"/>
      <c r="AD797" s="77"/>
      <c r="AE797" s="77"/>
      <c r="AF797" s="77"/>
      <c r="AG797" s="77"/>
      <c r="AH797" s="77"/>
      <c r="AI797" s="77"/>
      <c r="AJ797" s="77"/>
    </row>
    <row r="798" spans="4:36" ht="15.75" customHeight="1">
      <c r="D798" s="84"/>
      <c r="T798" s="77"/>
      <c r="U798" s="77"/>
      <c r="V798" s="77"/>
      <c r="W798" s="77"/>
      <c r="X798" s="77"/>
      <c r="Y798" s="77"/>
      <c r="Z798" s="77"/>
      <c r="AA798" s="77"/>
      <c r="AB798" s="77"/>
      <c r="AC798" s="77"/>
      <c r="AD798" s="77"/>
      <c r="AE798" s="77"/>
      <c r="AF798" s="77"/>
      <c r="AG798" s="77"/>
      <c r="AH798" s="77"/>
      <c r="AI798" s="77"/>
      <c r="AJ798" s="77"/>
    </row>
    <row r="799" spans="4:36" ht="15.75" customHeight="1">
      <c r="D799" s="84"/>
      <c r="T799" s="77"/>
      <c r="U799" s="77"/>
      <c r="V799" s="77"/>
      <c r="W799" s="77"/>
      <c r="X799" s="77"/>
      <c r="Y799" s="77"/>
      <c r="Z799" s="77"/>
      <c r="AA799" s="77"/>
      <c r="AB799" s="77"/>
      <c r="AC799" s="77"/>
      <c r="AD799" s="77"/>
      <c r="AE799" s="77"/>
      <c r="AF799" s="77"/>
      <c r="AG799" s="77"/>
      <c r="AH799" s="77"/>
      <c r="AI799" s="77"/>
      <c r="AJ799" s="77"/>
    </row>
    <row r="800" spans="4:36" ht="15.75" customHeight="1">
      <c r="D800" s="84"/>
      <c r="T800" s="77"/>
      <c r="U800" s="77"/>
      <c r="V800" s="77"/>
      <c r="W800" s="77"/>
      <c r="X800" s="77"/>
      <c r="Y800" s="77"/>
      <c r="Z800" s="77"/>
      <c r="AA800" s="77"/>
      <c r="AB800" s="77"/>
      <c r="AC800" s="77"/>
      <c r="AD800" s="77"/>
      <c r="AE800" s="77"/>
      <c r="AF800" s="77"/>
      <c r="AG800" s="77"/>
      <c r="AH800" s="77"/>
      <c r="AI800" s="77"/>
      <c r="AJ800" s="77"/>
    </row>
    <row r="801" spans="4:36" ht="15.75" customHeight="1">
      <c r="D801" s="84"/>
      <c r="T801" s="77"/>
      <c r="U801" s="77"/>
      <c r="V801" s="77"/>
      <c r="W801" s="77"/>
      <c r="X801" s="77"/>
      <c r="Y801" s="77"/>
      <c r="Z801" s="77"/>
      <c r="AA801" s="77"/>
      <c r="AB801" s="77"/>
      <c r="AC801" s="77"/>
      <c r="AD801" s="77"/>
      <c r="AE801" s="77"/>
      <c r="AF801" s="77"/>
      <c r="AG801" s="77"/>
      <c r="AH801" s="77"/>
      <c r="AI801" s="77"/>
      <c r="AJ801" s="77"/>
    </row>
    <row r="802" spans="4:36" ht="15.75" customHeight="1">
      <c r="D802" s="84"/>
      <c r="T802" s="77"/>
      <c r="U802" s="77"/>
      <c r="V802" s="77"/>
      <c r="W802" s="77"/>
      <c r="X802" s="77"/>
      <c r="Y802" s="77"/>
      <c r="Z802" s="77"/>
      <c r="AA802" s="77"/>
      <c r="AB802" s="77"/>
      <c r="AC802" s="77"/>
      <c r="AD802" s="77"/>
      <c r="AE802" s="77"/>
      <c r="AF802" s="77"/>
      <c r="AG802" s="77"/>
      <c r="AH802" s="77"/>
      <c r="AI802" s="77"/>
      <c r="AJ802" s="77"/>
    </row>
    <row r="803" spans="4:36" ht="15.75" customHeight="1">
      <c r="D803" s="84"/>
      <c r="T803" s="77"/>
      <c r="U803" s="77"/>
      <c r="V803" s="77"/>
      <c r="W803" s="77"/>
      <c r="X803" s="77"/>
      <c r="Y803" s="77"/>
      <c r="Z803" s="77"/>
      <c r="AA803" s="77"/>
      <c r="AB803" s="77"/>
      <c r="AC803" s="77"/>
      <c r="AD803" s="77"/>
      <c r="AE803" s="77"/>
      <c r="AF803" s="77"/>
      <c r="AG803" s="77"/>
      <c r="AH803" s="77"/>
      <c r="AI803" s="77"/>
      <c r="AJ803" s="77"/>
    </row>
    <row r="804" spans="4:36" ht="15.75" customHeight="1">
      <c r="D804" s="84"/>
      <c r="T804" s="77"/>
      <c r="U804" s="77"/>
      <c r="V804" s="77"/>
      <c r="W804" s="77"/>
      <c r="X804" s="77"/>
      <c r="Y804" s="77"/>
      <c r="Z804" s="77"/>
      <c r="AA804" s="77"/>
      <c r="AB804" s="77"/>
      <c r="AC804" s="77"/>
      <c r="AD804" s="77"/>
      <c r="AE804" s="77"/>
      <c r="AF804" s="77"/>
      <c r="AG804" s="77"/>
      <c r="AH804" s="77"/>
      <c r="AI804" s="77"/>
      <c r="AJ804" s="77"/>
    </row>
    <row r="805" spans="4:36" ht="15.75" customHeight="1">
      <c r="D805" s="84"/>
      <c r="T805" s="77"/>
      <c r="U805" s="77"/>
      <c r="V805" s="77"/>
      <c r="W805" s="77"/>
      <c r="X805" s="77"/>
      <c r="Y805" s="77"/>
      <c r="Z805" s="77"/>
      <c r="AA805" s="77"/>
      <c r="AB805" s="77"/>
      <c r="AC805" s="77"/>
      <c r="AD805" s="77"/>
      <c r="AE805" s="77"/>
      <c r="AF805" s="77"/>
      <c r="AG805" s="77"/>
      <c r="AH805" s="77"/>
      <c r="AI805" s="77"/>
      <c r="AJ805" s="77"/>
    </row>
    <row r="806" spans="4:36" ht="15.75" customHeight="1">
      <c r="D806" s="84"/>
      <c r="T806" s="77"/>
      <c r="U806" s="77"/>
      <c r="V806" s="77"/>
      <c r="W806" s="77"/>
      <c r="X806" s="77"/>
      <c r="Y806" s="77"/>
      <c r="Z806" s="77"/>
      <c r="AA806" s="77"/>
      <c r="AB806" s="77"/>
      <c r="AC806" s="77"/>
      <c r="AD806" s="77"/>
      <c r="AE806" s="77"/>
      <c r="AF806" s="77"/>
      <c r="AG806" s="77"/>
      <c r="AH806" s="77"/>
      <c r="AI806" s="77"/>
      <c r="AJ806" s="77"/>
    </row>
    <row r="807" spans="4:36" ht="15.75" customHeight="1">
      <c r="D807" s="84"/>
      <c r="T807" s="77"/>
      <c r="U807" s="77"/>
      <c r="V807" s="77"/>
      <c r="W807" s="77"/>
      <c r="X807" s="77"/>
      <c r="Y807" s="77"/>
      <c r="Z807" s="77"/>
      <c r="AA807" s="77"/>
      <c r="AB807" s="77"/>
      <c r="AC807" s="77"/>
      <c r="AD807" s="77"/>
      <c r="AE807" s="77"/>
      <c r="AF807" s="77"/>
      <c r="AG807" s="77"/>
      <c r="AH807" s="77"/>
      <c r="AI807" s="77"/>
      <c r="AJ807" s="77"/>
    </row>
    <row r="808" spans="4:36" ht="15.75" customHeight="1">
      <c r="D808" s="84"/>
      <c r="T808" s="77"/>
      <c r="U808" s="77"/>
      <c r="V808" s="77"/>
      <c r="W808" s="77"/>
      <c r="X808" s="77"/>
      <c r="Y808" s="77"/>
      <c r="Z808" s="77"/>
      <c r="AA808" s="77"/>
      <c r="AB808" s="77"/>
      <c r="AC808" s="77"/>
      <c r="AD808" s="77"/>
      <c r="AE808" s="77"/>
      <c r="AF808" s="77"/>
      <c r="AG808" s="77"/>
      <c r="AH808" s="77"/>
      <c r="AI808" s="77"/>
      <c r="AJ808" s="77"/>
    </row>
    <row r="809" spans="4:36" ht="15.75" customHeight="1">
      <c r="D809" s="84"/>
      <c r="T809" s="77"/>
      <c r="U809" s="77"/>
      <c r="V809" s="77"/>
      <c r="W809" s="77"/>
      <c r="X809" s="77"/>
      <c r="Y809" s="77"/>
      <c r="Z809" s="77"/>
      <c r="AA809" s="77"/>
      <c r="AB809" s="77"/>
      <c r="AC809" s="77"/>
      <c r="AD809" s="77"/>
      <c r="AE809" s="77"/>
      <c r="AF809" s="77"/>
      <c r="AG809" s="77"/>
      <c r="AH809" s="77"/>
      <c r="AI809" s="77"/>
      <c r="AJ809" s="77"/>
    </row>
    <row r="810" spans="4:36" ht="15.75" customHeight="1">
      <c r="D810" s="84"/>
      <c r="T810" s="77"/>
      <c r="U810" s="77"/>
      <c r="V810" s="77"/>
      <c r="W810" s="77"/>
      <c r="X810" s="77"/>
      <c r="Y810" s="77"/>
      <c r="Z810" s="77"/>
      <c r="AA810" s="77"/>
      <c r="AB810" s="77"/>
      <c r="AC810" s="77"/>
      <c r="AD810" s="77"/>
      <c r="AE810" s="77"/>
      <c r="AF810" s="77"/>
      <c r="AG810" s="77"/>
      <c r="AH810" s="77"/>
      <c r="AI810" s="77"/>
      <c r="AJ810" s="77"/>
    </row>
    <row r="811" spans="4:36" ht="15.75" customHeight="1">
      <c r="D811" s="84"/>
      <c r="T811" s="77"/>
      <c r="U811" s="77"/>
      <c r="V811" s="77"/>
      <c r="W811" s="77"/>
      <c r="X811" s="77"/>
      <c r="Y811" s="77"/>
      <c r="Z811" s="77"/>
      <c r="AA811" s="77"/>
      <c r="AB811" s="77"/>
      <c r="AC811" s="77"/>
      <c r="AD811" s="77"/>
      <c r="AE811" s="77"/>
      <c r="AF811" s="77"/>
      <c r="AG811" s="77"/>
      <c r="AH811" s="77"/>
      <c r="AI811" s="77"/>
      <c r="AJ811" s="77"/>
    </row>
    <row r="812" spans="4:36" ht="15.75" customHeight="1">
      <c r="D812" s="84"/>
      <c r="T812" s="77"/>
      <c r="U812" s="77"/>
      <c r="V812" s="77"/>
      <c r="W812" s="77"/>
      <c r="X812" s="77"/>
      <c r="Y812" s="77"/>
      <c r="Z812" s="77"/>
      <c r="AA812" s="77"/>
      <c r="AB812" s="77"/>
      <c r="AC812" s="77"/>
      <c r="AD812" s="77"/>
      <c r="AE812" s="77"/>
      <c r="AF812" s="77"/>
      <c r="AG812" s="77"/>
      <c r="AH812" s="77"/>
      <c r="AI812" s="77"/>
      <c r="AJ812" s="77"/>
    </row>
    <row r="813" spans="4:36" ht="15.75" customHeight="1">
      <c r="D813" s="84"/>
      <c r="T813" s="77"/>
      <c r="U813" s="77"/>
      <c r="V813" s="77"/>
      <c r="W813" s="77"/>
      <c r="X813" s="77"/>
      <c r="Y813" s="77"/>
      <c r="Z813" s="77"/>
      <c r="AA813" s="77"/>
      <c r="AB813" s="77"/>
      <c r="AC813" s="77"/>
      <c r="AD813" s="77"/>
      <c r="AE813" s="77"/>
      <c r="AF813" s="77"/>
      <c r="AG813" s="77"/>
      <c r="AH813" s="77"/>
      <c r="AI813" s="77"/>
      <c r="AJ813" s="77"/>
    </row>
    <row r="814" spans="4:36" ht="15.75" customHeight="1">
      <c r="D814" s="84"/>
      <c r="T814" s="77"/>
      <c r="U814" s="77"/>
      <c r="V814" s="77"/>
      <c r="W814" s="77"/>
      <c r="X814" s="77"/>
      <c r="Y814" s="77"/>
      <c r="Z814" s="77"/>
      <c r="AA814" s="77"/>
      <c r="AB814" s="77"/>
      <c r="AC814" s="77"/>
      <c r="AD814" s="77"/>
      <c r="AE814" s="77"/>
      <c r="AF814" s="77"/>
      <c r="AG814" s="77"/>
      <c r="AH814" s="77"/>
      <c r="AI814" s="77"/>
      <c r="AJ814" s="77"/>
    </row>
    <row r="815" spans="4:36" ht="15.75" customHeight="1">
      <c r="D815" s="84"/>
      <c r="T815" s="77"/>
      <c r="U815" s="77"/>
      <c r="V815" s="77"/>
      <c r="W815" s="77"/>
      <c r="X815" s="77"/>
      <c r="Y815" s="77"/>
      <c r="Z815" s="77"/>
      <c r="AA815" s="77"/>
      <c r="AB815" s="77"/>
      <c r="AC815" s="77"/>
      <c r="AD815" s="77"/>
      <c r="AE815" s="77"/>
      <c r="AF815" s="77"/>
      <c r="AG815" s="77"/>
      <c r="AH815" s="77"/>
      <c r="AI815" s="77"/>
      <c r="AJ815" s="77"/>
    </row>
    <row r="816" spans="4:36" ht="15.75" customHeight="1">
      <c r="D816" s="84"/>
      <c r="T816" s="77"/>
      <c r="U816" s="77"/>
      <c r="V816" s="77"/>
      <c r="W816" s="77"/>
      <c r="X816" s="77"/>
      <c r="Y816" s="77"/>
      <c r="Z816" s="77"/>
      <c r="AA816" s="77"/>
      <c r="AB816" s="77"/>
      <c r="AC816" s="77"/>
      <c r="AD816" s="77"/>
      <c r="AE816" s="77"/>
      <c r="AF816" s="77"/>
      <c r="AG816" s="77"/>
      <c r="AH816" s="77"/>
      <c r="AI816" s="77"/>
      <c r="AJ816" s="77"/>
    </row>
    <row r="817" spans="4:36" ht="15.75" customHeight="1">
      <c r="D817" s="84"/>
      <c r="T817" s="77"/>
      <c r="U817" s="77"/>
      <c r="V817" s="77"/>
      <c r="W817" s="77"/>
      <c r="X817" s="77"/>
      <c r="Y817" s="77"/>
      <c r="Z817" s="77"/>
      <c r="AA817" s="77"/>
      <c r="AB817" s="77"/>
      <c r="AC817" s="77"/>
      <c r="AD817" s="77"/>
      <c r="AE817" s="77"/>
      <c r="AF817" s="77"/>
      <c r="AG817" s="77"/>
      <c r="AH817" s="77"/>
      <c r="AI817" s="77"/>
      <c r="AJ817" s="77"/>
    </row>
    <row r="818" spans="4:36" ht="15.75" customHeight="1">
      <c r="D818" s="84"/>
      <c r="T818" s="77"/>
      <c r="U818" s="77"/>
      <c r="V818" s="77"/>
      <c r="W818" s="77"/>
      <c r="X818" s="77"/>
      <c r="Y818" s="77"/>
      <c r="Z818" s="77"/>
      <c r="AA818" s="77"/>
      <c r="AB818" s="77"/>
      <c r="AC818" s="77"/>
      <c r="AD818" s="77"/>
      <c r="AE818" s="77"/>
      <c r="AF818" s="77"/>
      <c r="AG818" s="77"/>
      <c r="AH818" s="77"/>
      <c r="AI818" s="77"/>
      <c r="AJ818" s="77"/>
    </row>
    <row r="819" spans="4:36" ht="15.75" customHeight="1">
      <c r="D819" s="84"/>
      <c r="T819" s="77"/>
      <c r="U819" s="77"/>
      <c r="V819" s="77"/>
      <c r="W819" s="77"/>
      <c r="X819" s="77"/>
      <c r="Y819" s="77"/>
      <c r="Z819" s="77"/>
      <c r="AA819" s="77"/>
      <c r="AB819" s="77"/>
      <c r="AC819" s="77"/>
      <c r="AD819" s="77"/>
      <c r="AE819" s="77"/>
      <c r="AF819" s="77"/>
      <c r="AG819" s="77"/>
      <c r="AH819" s="77"/>
      <c r="AI819" s="77"/>
      <c r="AJ819" s="77"/>
    </row>
    <row r="820" spans="4:36" ht="15.75" customHeight="1">
      <c r="D820" s="84"/>
      <c r="T820" s="77"/>
      <c r="U820" s="77"/>
      <c r="V820" s="77"/>
      <c r="W820" s="77"/>
      <c r="X820" s="77"/>
      <c r="Y820" s="77"/>
      <c r="Z820" s="77"/>
      <c r="AA820" s="77"/>
      <c r="AB820" s="77"/>
      <c r="AC820" s="77"/>
      <c r="AD820" s="77"/>
      <c r="AE820" s="77"/>
      <c r="AF820" s="77"/>
      <c r="AG820" s="77"/>
      <c r="AH820" s="77"/>
      <c r="AI820" s="77"/>
      <c r="AJ820" s="77"/>
    </row>
    <row r="821" spans="4:36" ht="15.75" customHeight="1">
      <c r="D821" s="84"/>
      <c r="T821" s="77"/>
      <c r="U821" s="77"/>
      <c r="V821" s="77"/>
      <c r="W821" s="77"/>
      <c r="X821" s="77"/>
      <c r="Y821" s="77"/>
      <c r="Z821" s="77"/>
      <c r="AA821" s="77"/>
      <c r="AB821" s="77"/>
      <c r="AC821" s="77"/>
      <c r="AD821" s="77"/>
      <c r="AE821" s="77"/>
      <c r="AF821" s="77"/>
      <c r="AG821" s="77"/>
      <c r="AH821" s="77"/>
      <c r="AI821" s="77"/>
      <c r="AJ821" s="77"/>
    </row>
    <row r="822" spans="4:36" ht="15.75" customHeight="1">
      <c r="D822" s="84"/>
      <c r="T822" s="77"/>
      <c r="U822" s="77"/>
      <c r="V822" s="77"/>
      <c r="W822" s="77"/>
      <c r="X822" s="77"/>
      <c r="Y822" s="77"/>
      <c r="Z822" s="77"/>
      <c r="AA822" s="77"/>
      <c r="AB822" s="77"/>
      <c r="AC822" s="77"/>
      <c r="AD822" s="77"/>
      <c r="AE822" s="77"/>
      <c r="AF822" s="77"/>
      <c r="AG822" s="77"/>
      <c r="AH822" s="77"/>
      <c r="AI822" s="77"/>
      <c r="AJ822" s="77"/>
    </row>
    <row r="823" spans="4:36" ht="15.75" customHeight="1">
      <c r="D823" s="84"/>
      <c r="T823" s="77"/>
      <c r="U823" s="77"/>
      <c r="V823" s="77"/>
      <c r="W823" s="77"/>
      <c r="X823" s="77"/>
      <c r="Y823" s="77"/>
      <c r="Z823" s="77"/>
      <c r="AA823" s="77"/>
      <c r="AB823" s="77"/>
      <c r="AC823" s="77"/>
      <c r="AD823" s="77"/>
      <c r="AE823" s="77"/>
      <c r="AF823" s="77"/>
      <c r="AG823" s="77"/>
      <c r="AH823" s="77"/>
      <c r="AI823" s="77"/>
      <c r="AJ823" s="77"/>
    </row>
    <row r="824" spans="4:36" ht="15.75" customHeight="1">
      <c r="D824" s="84"/>
      <c r="T824" s="77"/>
      <c r="U824" s="77"/>
      <c r="V824" s="77"/>
      <c r="W824" s="77"/>
      <c r="X824" s="77"/>
      <c r="Y824" s="77"/>
      <c r="Z824" s="77"/>
      <c r="AA824" s="77"/>
      <c r="AB824" s="77"/>
      <c r="AC824" s="77"/>
      <c r="AD824" s="77"/>
      <c r="AE824" s="77"/>
      <c r="AF824" s="77"/>
      <c r="AG824" s="77"/>
      <c r="AH824" s="77"/>
      <c r="AI824" s="77"/>
      <c r="AJ824" s="77"/>
    </row>
    <row r="825" spans="4:36" ht="15.75" customHeight="1">
      <c r="D825" s="84"/>
      <c r="T825" s="77"/>
      <c r="U825" s="77"/>
      <c r="V825" s="77"/>
      <c r="W825" s="77"/>
      <c r="X825" s="77"/>
      <c r="Y825" s="77"/>
      <c r="Z825" s="77"/>
      <c r="AA825" s="77"/>
      <c r="AB825" s="77"/>
      <c r="AC825" s="77"/>
      <c r="AD825" s="77"/>
      <c r="AE825" s="77"/>
      <c r="AF825" s="77"/>
      <c r="AG825" s="77"/>
      <c r="AH825" s="77"/>
      <c r="AI825" s="77"/>
      <c r="AJ825" s="77"/>
    </row>
    <row r="826" spans="4:36" ht="15.75" customHeight="1">
      <c r="D826" s="84"/>
      <c r="T826" s="77"/>
      <c r="U826" s="77"/>
      <c r="V826" s="77"/>
      <c r="W826" s="77"/>
      <c r="X826" s="77"/>
      <c r="Y826" s="77"/>
      <c r="Z826" s="77"/>
      <c r="AA826" s="77"/>
      <c r="AB826" s="77"/>
      <c r="AC826" s="77"/>
      <c r="AD826" s="77"/>
      <c r="AE826" s="77"/>
      <c r="AF826" s="77"/>
      <c r="AG826" s="77"/>
      <c r="AH826" s="77"/>
      <c r="AI826" s="77"/>
      <c r="AJ826" s="77"/>
    </row>
    <row r="827" spans="4:36" ht="15.75" customHeight="1">
      <c r="D827" s="84"/>
      <c r="T827" s="77"/>
      <c r="U827" s="77"/>
      <c r="V827" s="77"/>
      <c r="W827" s="77"/>
      <c r="X827" s="77"/>
      <c r="Y827" s="77"/>
      <c r="Z827" s="77"/>
      <c r="AA827" s="77"/>
      <c r="AB827" s="77"/>
      <c r="AC827" s="77"/>
      <c r="AD827" s="77"/>
      <c r="AE827" s="77"/>
      <c r="AF827" s="77"/>
      <c r="AG827" s="77"/>
      <c r="AH827" s="77"/>
      <c r="AI827" s="77"/>
      <c r="AJ827" s="77"/>
    </row>
    <row r="828" spans="4:36" ht="15.75" customHeight="1">
      <c r="D828" s="84"/>
      <c r="T828" s="77"/>
      <c r="U828" s="77"/>
      <c r="V828" s="77"/>
      <c r="W828" s="77"/>
      <c r="X828" s="77"/>
      <c r="Y828" s="77"/>
      <c r="Z828" s="77"/>
      <c r="AA828" s="77"/>
      <c r="AB828" s="77"/>
      <c r="AC828" s="77"/>
      <c r="AD828" s="77"/>
      <c r="AE828" s="77"/>
      <c r="AF828" s="77"/>
      <c r="AG828" s="77"/>
      <c r="AH828" s="77"/>
      <c r="AI828" s="77"/>
      <c r="AJ828" s="77"/>
    </row>
    <row r="829" spans="4:36" ht="15.75" customHeight="1">
      <c r="D829" s="84"/>
      <c r="T829" s="77"/>
      <c r="U829" s="77"/>
      <c r="V829" s="77"/>
      <c r="W829" s="77"/>
      <c r="X829" s="77"/>
      <c r="Y829" s="77"/>
      <c r="Z829" s="77"/>
      <c r="AA829" s="77"/>
      <c r="AB829" s="77"/>
      <c r="AC829" s="77"/>
      <c r="AD829" s="77"/>
      <c r="AE829" s="77"/>
      <c r="AF829" s="77"/>
      <c r="AG829" s="77"/>
      <c r="AH829" s="77"/>
      <c r="AI829" s="77"/>
      <c r="AJ829" s="77"/>
    </row>
    <row r="830" spans="4:36" ht="15.75" customHeight="1">
      <c r="D830" s="84"/>
      <c r="T830" s="77"/>
      <c r="U830" s="77"/>
      <c r="V830" s="77"/>
      <c r="W830" s="77"/>
      <c r="X830" s="77"/>
      <c r="Y830" s="77"/>
      <c r="Z830" s="77"/>
      <c r="AA830" s="77"/>
      <c r="AB830" s="77"/>
      <c r="AC830" s="77"/>
      <c r="AD830" s="77"/>
      <c r="AE830" s="77"/>
      <c r="AF830" s="77"/>
      <c r="AG830" s="77"/>
      <c r="AH830" s="77"/>
      <c r="AI830" s="77"/>
      <c r="AJ830" s="77"/>
    </row>
    <row r="831" spans="4:36" ht="15.75" customHeight="1">
      <c r="D831" s="84"/>
      <c r="T831" s="77"/>
      <c r="U831" s="77"/>
      <c r="V831" s="77"/>
      <c r="W831" s="77"/>
      <c r="X831" s="77"/>
      <c r="Y831" s="77"/>
      <c r="Z831" s="77"/>
      <c r="AA831" s="77"/>
      <c r="AB831" s="77"/>
      <c r="AC831" s="77"/>
      <c r="AD831" s="77"/>
      <c r="AE831" s="77"/>
      <c r="AF831" s="77"/>
      <c r="AG831" s="77"/>
      <c r="AH831" s="77"/>
      <c r="AI831" s="77"/>
      <c r="AJ831" s="77"/>
    </row>
    <row r="832" spans="4:36" ht="15.75" customHeight="1">
      <c r="D832" s="84"/>
      <c r="T832" s="77"/>
      <c r="U832" s="77"/>
      <c r="V832" s="77"/>
      <c r="W832" s="77"/>
      <c r="X832" s="77"/>
      <c r="Y832" s="77"/>
      <c r="Z832" s="77"/>
      <c r="AA832" s="77"/>
      <c r="AB832" s="77"/>
      <c r="AC832" s="77"/>
      <c r="AD832" s="77"/>
      <c r="AE832" s="77"/>
      <c r="AF832" s="77"/>
      <c r="AG832" s="77"/>
      <c r="AH832" s="77"/>
      <c r="AI832" s="77"/>
      <c r="AJ832" s="77"/>
    </row>
    <row r="833" spans="4:36" ht="15.75" customHeight="1">
      <c r="D833" s="84"/>
      <c r="T833" s="77"/>
      <c r="U833" s="77"/>
      <c r="V833" s="77"/>
      <c r="W833" s="77"/>
      <c r="X833" s="77"/>
      <c r="Y833" s="77"/>
      <c r="Z833" s="77"/>
      <c r="AA833" s="77"/>
      <c r="AB833" s="77"/>
      <c r="AC833" s="77"/>
      <c r="AD833" s="77"/>
      <c r="AE833" s="77"/>
      <c r="AF833" s="77"/>
      <c r="AG833" s="77"/>
      <c r="AH833" s="77"/>
      <c r="AI833" s="77"/>
      <c r="AJ833" s="77"/>
    </row>
    <row r="834" spans="4:36" ht="15.75" customHeight="1">
      <c r="D834" s="84"/>
      <c r="T834" s="77"/>
      <c r="U834" s="77"/>
      <c r="V834" s="77"/>
      <c r="W834" s="77"/>
      <c r="X834" s="77"/>
      <c r="Y834" s="77"/>
      <c r="Z834" s="77"/>
      <c r="AA834" s="77"/>
      <c r="AB834" s="77"/>
      <c r="AC834" s="77"/>
      <c r="AD834" s="77"/>
      <c r="AE834" s="77"/>
      <c r="AF834" s="77"/>
      <c r="AG834" s="77"/>
      <c r="AH834" s="77"/>
      <c r="AI834" s="77"/>
      <c r="AJ834" s="77"/>
    </row>
    <row r="835" spans="4:36" ht="15.75" customHeight="1">
      <c r="D835" s="84"/>
      <c r="T835" s="77"/>
      <c r="U835" s="77"/>
      <c r="V835" s="77"/>
      <c r="W835" s="77"/>
      <c r="X835" s="77"/>
      <c r="Y835" s="77"/>
      <c r="Z835" s="77"/>
      <c r="AA835" s="77"/>
      <c r="AB835" s="77"/>
      <c r="AC835" s="77"/>
      <c r="AD835" s="77"/>
      <c r="AE835" s="77"/>
      <c r="AF835" s="77"/>
      <c r="AG835" s="77"/>
      <c r="AH835" s="77"/>
      <c r="AI835" s="77"/>
      <c r="AJ835" s="77"/>
    </row>
    <row r="836" spans="4:36" ht="15.75" customHeight="1">
      <c r="D836" s="84"/>
      <c r="T836" s="77"/>
      <c r="U836" s="77"/>
      <c r="V836" s="77"/>
      <c r="W836" s="77"/>
      <c r="X836" s="77"/>
      <c r="Y836" s="77"/>
      <c r="Z836" s="77"/>
      <c r="AA836" s="77"/>
      <c r="AB836" s="77"/>
      <c r="AC836" s="77"/>
      <c r="AD836" s="77"/>
      <c r="AE836" s="77"/>
      <c r="AF836" s="77"/>
      <c r="AG836" s="77"/>
      <c r="AH836" s="77"/>
      <c r="AI836" s="77"/>
      <c r="AJ836" s="77"/>
    </row>
    <row r="837" spans="4:36" ht="15.75" customHeight="1">
      <c r="D837" s="84"/>
      <c r="T837" s="77"/>
      <c r="U837" s="77"/>
      <c r="V837" s="77"/>
      <c r="W837" s="77"/>
      <c r="X837" s="77"/>
      <c r="Y837" s="77"/>
      <c r="Z837" s="77"/>
      <c r="AA837" s="77"/>
      <c r="AB837" s="77"/>
      <c r="AC837" s="77"/>
      <c r="AD837" s="77"/>
      <c r="AE837" s="77"/>
      <c r="AF837" s="77"/>
      <c r="AG837" s="77"/>
      <c r="AH837" s="77"/>
      <c r="AI837" s="77"/>
      <c r="AJ837" s="77"/>
    </row>
    <row r="838" spans="4:36" ht="15.75" customHeight="1">
      <c r="D838" s="84"/>
      <c r="T838" s="77"/>
      <c r="U838" s="77"/>
      <c r="V838" s="77"/>
      <c r="W838" s="77"/>
      <c r="X838" s="77"/>
      <c r="Y838" s="77"/>
      <c r="Z838" s="77"/>
      <c r="AA838" s="77"/>
      <c r="AB838" s="77"/>
      <c r="AC838" s="77"/>
      <c r="AD838" s="77"/>
      <c r="AE838" s="77"/>
      <c r="AF838" s="77"/>
      <c r="AG838" s="77"/>
      <c r="AH838" s="77"/>
      <c r="AI838" s="77"/>
      <c r="AJ838" s="77"/>
    </row>
    <row r="839" spans="4:36" ht="15.75" customHeight="1">
      <c r="D839" s="84"/>
      <c r="T839" s="77"/>
      <c r="U839" s="77"/>
      <c r="V839" s="77"/>
      <c r="W839" s="77"/>
      <c r="X839" s="77"/>
      <c r="Y839" s="77"/>
      <c r="Z839" s="77"/>
      <c r="AA839" s="77"/>
      <c r="AB839" s="77"/>
      <c r="AC839" s="77"/>
      <c r="AD839" s="77"/>
      <c r="AE839" s="77"/>
      <c r="AF839" s="77"/>
      <c r="AG839" s="77"/>
      <c r="AH839" s="77"/>
      <c r="AI839" s="77"/>
      <c r="AJ839" s="77"/>
    </row>
    <row r="840" spans="4:36" ht="15.75" customHeight="1">
      <c r="D840" s="84"/>
      <c r="T840" s="77"/>
      <c r="U840" s="77"/>
      <c r="V840" s="77"/>
      <c r="W840" s="77"/>
      <c r="X840" s="77"/>
      <c r="Y840" s="77"/>
      <c r="Z840" s="77"/>
      <c r="AA840" s="77"/>
      <c r="AB840" s="77"/>
      <c r="AC840" s="77"/>
      <c r="AD840" s="77"/>
      <c r="AE840" s="77"/>
      <c r="AF840" s="77"/>
      <c r="AG840" s="77"/>
      <c r="AH840" s="77"/>
      <c r="AI840" s="77"/>
      <c r="AJ840" s="77"/>
    </row>
    <row r="841" spans="4:36" ht="15.75" customHeight="1">
      <c r="D841" s="84"/>
      <c r="T841" s="77"/>
      <c r="U841" s="77"/>
      <c r="V841" s="77"/>
      <c r="W841" s="77"/>
      <c r="X841" s="77"/>
      <c r="Y841" s="77"/>
      <c r="Z841" s="77"/>
      <c r="AA841" s="77"/>
      <c r="AB841" s="77"/>
      <c r="AC841" s="77"/>
      <c r="AD841" s="77"/>
      <c r="AE841" s="77"/>
      <c r="AF841" s="77"/>
      <c r="AG841" s="77"/>
      <c r="AH841" s="77"/>
      <c r="AI841" s="77"/>
      <c r="AJ841" s="77"/>
    </row>
    <row r="842" spans="4:36" ht="15.75" customHeight="1">
      <c r="D842" s="84"/>
      <c r="T842" s="77"/>
      <c r="U842" s="77"/>
      <c r="V842" s="77"/>
      <c r="W842" s="77"/>
      <c r="X842" s="77"/>
      <c r="Y842" s="77"/>
      <c r="Z842" s="77"/>
      <c r="AA842" s="77"/>
      <c r="AB842" s="77"/>
      <c r="AC842" s="77"/>
      <c r="AD842" s="77"/>
      <c r="AE842" s="77"/>
      <c r="AF842" s="77"/>
      <c r="AG842" s="77"/>
      <c r="AH842" s="77"/>
      <c r="AI842" s="77"/>
      <c r="AJ842" s="77"/>
    </row>
    <row r="843" spans="4:36" ht="15.75" customHeight="1">
      <c r="D843" s="84"/>
      <c r="T843" s="77"/>
      <c r="U843" s="77"/>
      <c r="V843" s="77"/>
      <c r="W843" s="77"/>
      <c r="X843" s="77"/>
      <c r="Y843" s="77"/>
      <c r="Z843" s="77"/>
      <c r="AA843" s="77"/>
      <c r="AB843" s="77"/>
      <c r="AC843" s="77"/>
      <c r="AD843" s="77"/>
      <c r="AE843" s="77"/>
      <c r="AF843" s="77"/>
      <c r="AG843" s="77"/>
      <c r="AH843" s="77"/>
      <c r="AI843" s="77"/>
      <c r="AJ843" s="77"/>
    </row>
    <row r="844" spans="4:36" ht="15.75" customHeight="1">
      <c r="D844" s="84"/>
      <c r="T844" s="77"/>
      <c r="U844" s="77"/>
      <c r="V844" s="77"/>
      <c r="W844" s="77"/>
      <c r="X844" s="77"/>
      <c r="Y844" s="77"/>
      <c r="Z844" s="77"/>
      <c r="AA844" s="77"/>
      <c r="AB844" s="77"/>
      <c r="AC844" s="77"/>
      <c r="AD844" s="77"/>
      <c r="AE844" s="77"/>
      <c r="AF844" s="77"/>
      <c r="AG844" s="77"/>
      <c r="AH844" s="77"/>
      <c r="AI844" s="77"/>
      <c r="AJ844" s="77"/>
    </row>
    <row r="845" spans="4:36" ht="15.75" customHeight="1">
      <c r="D845" s="84"/>
      <c r="T845" s="77"/>
      <c r="U845" s="77"/>
      <c r="V845" s="77"/>
      <c r="W845" s="77"/>
      <c r="X845" s="77"/>
      <c r="Y845" s="77"/>
      <c r="Z845" s="77"/>
      <c r="AA845" s="77"/>
      <c r="AB845" s="77"/>
      <c r="AC845" s="77"/>
      <c r="AD845" s="77"/>
      <c r="AE845" s="77"/>
      <c r="AF845" s="77"/>
      <c r="AG845" s="77"/>
      <c r="AH845" s="77"/>
      <c r="AI845" s="77"/>
      <c r="AJ845" s="77"/>
    </row>
    <row r="846" spans="4:36" ht="15.75" customHeight="1">
      <c r="D846" s="84"/>
      <c r="T846" s="77"/>
      <c r="U846" s="77"/>
      <c r="V846" s="77"/>
      <c r="W846" s="77"/>
      <c r="X846" s="77"/>
      <c r="Y846" s="77"/>
      <c r="Z846" s="77"/>
      <c r="AA846" s="77"/>
      <c r="AB846" s="77"/>
      <c r="AC846" s="77"/>
      <c r="AD846" s="77"/>
      <c r="AE846" s="77"/>
      <c r="AF846" s="77"/>
      <c r="AG846" s="77"/>
      <c r="AH846" s="77"/>
      <c r="AI846" s="77"/>
      <c r="AJ846" s="77"/>
    </row>
    <row r="847" spans="4:36" ht="15.75" customHeight="1">
      <c r="D847" s="84"/>
      <c r="T847" s="77"/>
      <c r="U847" s="77"/>
      <c r="V847" s="77"/>
      <c r="W847" s="77"/>
      <c r="X847" s="77"/>
      <c r="Y847" s="77"/>
      <c r="Z847" s="77"/>
      <c r="AA847" s="77"/>
      <c r="AB847" s="77"/>
      <c r="AC847" s="77"/>
      <c r="AD847" s="77"/>
      <c r="AE847" s="77"/>
      <c r="AF847" s="77"/>
      <c r="AG847" s="77"/>
      <c r="AH847" s="77"/>
      <c r="AI847" s="77"/>
      <c r="AJ847" s="77"/>
    </row>
    <row r="848" spans="4:36" ht="15.75" customHeight="1">
      <c r="D848" s="84"/>
      <c r="T848" s="77"/>
      <c r="U848" s="77"/>
      <c r="V848" s="77"/>
      <c r="W848" s="77"/>
      <c r="X848" s="77"/>
      <c r="Y848" s="77"/>
      <c r="Z848" s="77"/>
      <c r="AA848" s="77"/>
      <c r="AB848" s="77"/>
      <c r="AC848" s="77"/>
      <c r="AD848" s="77"/>
      <c r="AE848" s="77"/>
      <c r="AF848" s="77"/>
      <c r="AG848" s="77"/>
      <c r="AH848" s="77"/>
      <c r="AI848" s="77"/>
      <c r="AJ848" s="77"/>
    </row>
    <row r="849" spans="4:36" ht="15.75" customHeight="1">
      <c r="D849" s="84"/>
      <c r="T849" s="77"/>
      <c r="U849" s="77"/>
      <c r="V849" s="77"/>
      <c r="W849" s="77"/>
      <c r="X849" s="77"/>
      <c r="Y849" s="77"/>
      <c r="Z849" s="77"/>
      <c r="AA849" s="77"/>
      <c r="AB849" s="77"/>
      <c r="AC849" s="77"/>
      <c r="AD849" s="77"/>
      <c r="AE849" s="77"/>
      <c r="AF849" s="77"/>
      <c r="AG849" s="77"/>
      <c r="AH849" s="77"/>
      <c r="AI849" s="77"/>
      <c r="AJ849" s="77"/>
    </row>
    <row r="850" spans="4:36" ht="15.75" customHeight="1">
      <c r="D850" s="84"/>
      <c r="T850" s="77"/>
      <c r="U850" s="77"/>
      <c r="V850" s="77"/>
      <c r="W850" s="77"/>
      <c r="X850" s="77"/>
      <c r="Y850" s="77"/>
      <c r="Z850" s="77"/>
      <c r="AA850" s="77"/>
      <c r="AB850" s="77"/>
      <c r="AC850" s="77"/>
      <c r="AD850" s="77"/>
      <c r="AE850" s="77"/>
      <c r="AF850" s="77"/>
      <c r="AG850" s="77"/>
      <c r="AH850" s="77"/>
      <c r="AI850" s="77"/>
      <c r="AJ850" s="77"/>
    </row>
    <row r="851" spans="4:36" ht="15.75" customHeight="1">
      <c r="D851" s="84"/>
      <c r="T851" s="77"/>
      <c r="U851" s="77"/>
      <c r="V851" s="77"/>
      <c r="W851" s="77"/>
      <c r="X851" s="77"/>
      <c r="Y851" s="77"/>
      <c r="Z851" s="77"/>
      <c r="AA851" s="77"/>
      <c r="AB851" s="77"/>
      <c r="AC851" s="77"/>
      <c r="AD851" s="77"/>
      <c r="AE851" s="77"/>
      <c r="AF851" s="77"/>
      <c r="AG851" s="77"/>
      <c r="AH851" s="77"/>
      <c r="AI851" s="77"/>
      <c r="AJ851" s="77"/>
    </row>
    <row r="852" spans="4:36" ht="15.75" customHeight="1">
      <c r="D852" s="84"/>
      <c r="T852" s="77"/>
      <c r="U852" s="77"/>
      <c r="V852" s="77"/>
      <c r="W852" s="77"/>
      <c r="X852" s="77"/>
      <c r="Y852" s="77"/>
      <c r="Z852" s="77"/>
      <c r="AA852" s="77"/>
      <c r="AB852" s="77"/>
      <c r="AC852" s="77"/>
      <c r="AD852" s="77"/>
      <c r="AE852" s="77"/>
      <c r="AF852" s="77"/>
      <c r="AG852" s="77"/>
      <c r="AH852" s="77"/>
      <c r="AI852" s="77"/>
      <c r="AJ852" s="77"/>
    </row>
    <row r="853" spans="4:36" ht="15.75" customHeight="1">
      <c r="D853" s="84"/>
      <c r="T853" s="77"/>
      <c r="U853" s="77"/>
      <c r="V853" s="77"/>
      <c r="W853" s="77"/>
      <c r="X853" s="77"/>
      <c r="Y853" s="77"/>
      <c r="Z853" s="77"/>
      <c r="AA853" s="77"/>
      <c r="AB853" s="77"/>
      <c r="AC853" s="77"/>
      <c r="AD853" s="77"/>
      <c r="AE853" s="77"/>
      <c r="AF853" s="77"/>
      <c r="AG853" s="77"/>
      <c r="AH853" s="77"/>
      <c r="AI853" s="77"/>
      <c r="AJ853" s="77"/>
    </row>
    <row r="854" spans="4:36" ht="15.75" customHeight="1">
      <c r="D854" s="84"/>
      <c r="T854" s="77"/>
      <c r="U854" s="77"/>
      <c r="V854" s="77"/>
      <c r="W854" s="77"/>
      <c r="X854" s="77"/>
      <c r="Y854" s="77"/>
      <c r="Z854" s="77"/>
      <c r="AA854" s="77"/>
      <c r="AB854" s="77"/>
      <c r="AC854" s="77"/>
      <c r="AD854" s="77"/>
      <c r="AE854" s="77"/>
      <c r="AF854" s="77"/>
      <c r="AG854" s="77"/>
      <c r="AH854" s="77"/>
      <c r="AI854" s="77"/>
      <c r="AJ854" s="77"/>
    </row>
    <row r="855" spans="4:36" ht="15.75" customHeight="1">
      <c r="D855" s="84"/>
      <c r="T855" s="77"/>
      <c r="U855" s="77"/>
      <c r="V855" s="77"/>
      <c r="W855" s="77"/>
      <c r="X855" s="77"/>
      <c r="Y855" s="77"/>
      <c r="Z855" s="77"/>
      <c r="AA855" s="77"/>
      <c r="AB855" s="77"/>
      <c r="AC855" s="77"/>
      <c r="AD855" s="77"/>
      <c r="AE855" s="77"/>
      <c r="AF855" s="77"/>
      <c r="AG855" s="77"/>
      <c r="AH855" s="77"/>
      <c r="AI855" s="77"/>
      <c r="AJ855" s="77"/>
    </row>
    <row r="856" spans="4:36" ht="15.75" customHeight="1">
      <c r="D856" s="84"/>
      <c r="T856" s="77"/>
      <c r="U856" s="77"/>
      <c r="V856" s="77"/>
      <c r="W856" s="77"/>
      <c r="X856" s="77"/>
      <c r="Y856" s="77"/>
      <c r="Z856" s="77"/>
      <c r="AA856" s="77"/>
      <c r="AB856" s="77"/>
      <c r="AC856" s="77"/>
      <c r="AD856" s="77"/>
      <c r="AE856" s="77"/>
      <c r="AF856" s="77"/>
      <c r="AG856" s="77"/>
      <c r="AH856" s="77"/>
      <c r="AI856" s="77"/>
      <c r="AJ856" s="77"/>
    </row>
    <row r="857" spans="4:36" ht="15.75" customHeight="1">
      <c r="D857" s="84"/>
      <c r="T857" s="77"/>
      <c r="U857" s="77"/>
      <c r="V857" s="77"/>
      <c r="W857" s="77"/>
      <c r="X857" s="77"/>
      <c r="Y857" s="77"/>
      <c r="Z857" s="77"/>
      <c r="AA857" s="77"/>
      <c r="AB857" s="77"/>
      <c r="AC857" s="77"/>
      <c r="AD857" s="77"/>
      <c r="AE857" s="77"/>
      <c r="AF857" s="77"/>
      <c r="AG857" s="77"/>
      <c r="AH857" s="77"/>
      <c r="AI857" s="77"/>
      <c r="AJ857" s="77"/>
    </row>
    <row r="858" spans="4:36" ht="15.75" customHeight="1">
      <c r="D858" s="84"/>
      <c r="T858" s="77"/>
      <c r="U858" s="77"/>
      <c r="V858" s="77"/>
      <c r="W858" s="77"/>
      <c r="X858" s="77"/>
      <c r="Y858" s="77"/>
      <c r="Z858" s="77"/>
      <c r="AA858" s="77"/>
      <c r="AB858" s="77"/>
      <c r="AC858" s="77"/>
      <c r="AD858" s="77"/>
      <c r="AE858" s="77"/>
      <c r="AF858" s="77"/>
      <c r="AG858" s="77"/>
      <c r="AH858" s="77"/>
      <c r="AI858" s="77"/>
      <c r="AJ858" s="77"/>
    </row>
    <row r="859" spans="4:36" ht="15.75" customHeight="1">
      <c r="D859" s="84"/>
      <c r="T859" s="77"/>
      <c r="U859" s="77"/>
      <c r="V859" s="77"/>
      <c r="W859" s="77"/>
      <c r="X859" s="77"/>
      <c r="Y859" s="77"/>
      <c r="Z859" s="77"/>
      <c r="AA859" s="77"/>
      <c r="AB859" s="77"/>
      <c r="AC859" s="77"/>
      <c r="AD859" s="77"/>
      <c r="AE859" s="77"/>
      <c r="AF859" s="77"/>
      <c r="AG859" s="77"/>
      <c r="AH859" s="77"/>
      <c r="AI859" s="77"/>
      <c r="AJ859" s="77"/>
    </row>
    <row r="860" spans="4:36" ht="15.75" customHeight="1">
      <c r="D860" s="84"/>
      <c r="T860" s="77"/>
      <c r="U860" s="77"/>
      <c r="V860" s="77"/>
      <c r="W860" s="77"/>
      <c r="X860" s="77"/>
      <c r="Y860" s="77"/>
      <c r="Z860" s="77"/>
      <c r="AA860" s="77"/>
      <c r="AB860" s="77"/>
      <c r="AC860" s="77"/>
      <c r="AD860" s="77"/>
      <c r="AE860" s="77"/>
      <c r="AF860" s="77"/>
      <c r="AG860" s="77"/>
      <c r="AH860" s="77"/>
      <c r="AI860" s="77"/>
      <c r="AJ860" s="77"/>
    </row>
    <row r="861" spans="4:36" ht="15.75" customHeight="1">
      <c r="D861" s="84"/>
      <c r="T861" s="77"/>
      <c r="U861" s="77"/>
      <c r="V861" s="77"/>
      <c r="W861" s="77"/>
      <c r="X861" s="77"/>
      <c r="Y861" s="77"/>
      <c r="Z861" s="77"/>
      <c r="AA861" s="77"/>
      <c r="AB861" s="77"/>
      <c r="AC861" s="77"/>
      <c r="AD861" s="77"/>
      <c r="AE861" s="77"/>
      <c r="AF861" s="77"/>
      <c r="AG861" s="77"/>
      <c r="AH861" s="77"/>
      <c r="AI861" s="77"/>
      <c r="AJ861" s="77"/>
    </row>
    <row r="862" spans="4:36" ht="15.75" customHeight="1">
      <c r="D862" s="84"/>
      <c r="T862" s="77"/>
      <c r="U862" s="77"/>
      <c r="V862" s="77"/>
      <c r="W862" s="77"/>
      <c r="X862" s="77"/>
      <c r="Y862" s="77"/>
      <c r="Z862" s="77"/>
      <c r="AA862" s="77"/>
      <c r="AB862" s="77"/>
      <c r="AC862" s="77"/>
      <c r="AD862" s="77"/>
      <c r="AE862" s="77"/>
      <c r="AF862" s="77"/>
      <c r="AG862" s="77"/>
      <c r="AH862" s="77"/>
      <c r="AI862" s="77"/>
      <c r="AJ862" s="77"/>
    </row>
    <row r="863" spans="4:36" ht="15.75" customHeight="1">
      <c r="D863" s="84"/>
      <c r="T863" s="77"/>
      <c r="U863" s="77"/>
      <c r="V863" s="77"/>
      <c r="W863" s="77"/>
      <c r="X863" s="77"/>
      <c r="Y863" s="77"/>
      <c r="Z863" s="77"/>
      <c r="AA863" s="77"/>
      <c r="AB863" s="77"/>
      <c r="AC863" s="77"/>
      <c r="AD863" s="77"/>
      <c r="AE863" s="77"/>
      <c r="AF863" s="77"/>
      <c r="AG863" s="77"/>
      <c r="AH863" s="77"/>
      <c r="AI863" s="77"/>
      <c r="AJ863" s="77"/>
    </row>
    <row r="864" spans="4:36" ht="15.75" customHeight="1">
      <c r="D864" s="84"/>
      <c r="T864" s="77"/>
      <c r="U864" s="77"/>
      <c r="V864" s="77"/>
      <c r="W864" s="77"/>
      <c r="X864" s="77"/>
      <c r="Y864" s="77"/>
      <c r="Z864" s="77"/>
      <c r="AA864" s="77"/>
      <c r="AB864" s="77"/>
      <c r="AC864" s="77"/>
      <c r="AD864" s="77"/>
      <c r="AE864" s="77"/>
      <c r="AF864" s="77"/>
      <c r="AG864" s="77"/>
      <c r="AH864" s="77"/>
      <c r="AI864" s="77"/>
      <c r="AJ864" s="77"/>
    </row>
    <row r="865" spans="4:36" ht="15.75" customHeight="1">
      <c r="D865" s="84"/>
      <c r="T865" s="77"/>
      <c r="U865" s="77"/>
      <c r="V865" s="77"/>
      <c r="W865" s="77"/>
      <c r="X865" s="77"/>
      <c r="Y865" s="77"/>
      <c r="Z865" s="77"/>
      <c r="AA865" s="77"/>
      <c r="AB865" s="77"/>
      <c r="AC865" s="77"/>
      <c r="AD865" s="77"/>
      <c r="AE865" s="77"/>
      <c r="AF865" s="77"/>
      <c r="AG865" s="77"/>
      <c r="AH865" s="77"/>
      <c r="AI865" s="77"/>
      <c r="AJ865" s="77"/>
    </row>
    <row r="866" spans="4:36" ht="15.75" customHeight="1">
      <c r="D866" s="84"/>
      <c r="T866" s="77"/>
      <c r="U866" s="77"/>
      <c r="V866" s="77"/>
      <c r="W866" s="77"/>
      <c r="X866" s="77"/>
      <c r="Y866" s="77"/>
      <c r="Z866" s="77"/>
      <c r="AA866" s="77"/>
      <c r="AB866" s="77"/>
      <c r="AC866" s="77"/>
      <c r="AD866" s="77"/>
      <c r="AE866" s="77"/>
      <c r="AF866" s="77"/>
      <c r="AG866" s="77"/>
      <c r="AH866" s="77"/>
      <c r="AI866" s="77"/>
      <c r="AJ866" s="77"/>
    </row>
    <row r="867" spans="4:36" ht="15.75" customHeight="1">
      <c r="D867" s="84"/>
      <c r="T867" s="77"/>
      <c r="U867" s="77"/>
      <c r="V867" s="77"/>
      <c r="W867" s="77"/>
      <c r="X867" s="77"/>
      <c r="Y867" s="77"/>
      <c r="Z867" s="77"/>
      <c r="AA867" s="77"/>
      <c r="AB867" s="77"/>
      <c r="AC867" s="77"/>
      <c r="AD867" s="77"/>
      <c r="AE867" s="77"/>
      <c r="AF867" s="77"/>
      <c r="AG867" s="77"/>
      <c r="AH867" s="77"/>
      <c r="AI867" s="77"/>
      <c r="AJ867" s="77"/>
    </row>
    <row r="868" spans="4:36" ht="15.75" customHeight="1">
      <c r="D868" s="84"/>
      <c r="T868" s="77"/>
      <c r="U868" s="77"/>
      <c r="V868" s="77"/>
      <c r="W868" s="77"/>
      <c r="X868" s="77"/>
      <c r="Y868" s="77"/>
      <c r="Z868" s="77"/>
      <c r="AA868" s="77"/>
      <c r="AB868" s="77"/>
      <c r="AC868" s="77"/>
      <c r="AD868" s="77"/>
      <c r="AE868" s="77"/>
      <c r="AF868" s="77"/>
      <c r="AG868" s="77"/>
      <c r="AH868" s="77"/>
      <c r="AI868" s="77"/>
      <c r="AJ868" s="77"/>
    </row>
    <row r="869" spans="4:36" ht="15.75" customHeight="1">
      <c r="D869" s="84"/>
      <c r="T869" s="77"/>
      <c r="U869" s="77"/>
      <c r="V869" s="77"/>
      <c r="W869" s="77"/>
      <c r="X869" s="77"/>
      <c r="Y869" s="77"/>
      <c r="Z869" s="77"/>
      <c r="AA869" s="77"/>
      <c r="AB869" s="77"/>
      <c r="AC869" s="77"/>
      <c r="AD869" s="77"/>
      <c r="AE869" s="77"/>
      <c r="AF869" s="77"/>
      <c r="AG869" s="77"/>
      <c r="AH869" s="77"/>
      <c r="AI869" s="77"/>
      <c r="AJ869" s="77"/>
    </row>
    <row r="870" spans="4:36" ht="15.75" customHeight="1">
      <c r="D870" s="84"/>
      <c r="T870" s="77"/>
      <c r="U870" s="77"/>
      <c r="V870" s="77"/>
      <c r="W870" s="77"/>
      <c r="X870" s="77"/>
      <c r="Y870" s="77"/>
      <c r="Z870" s="77"/>
      <c r="AA870" s="77"/>
      <c r="AB870" s="77"/>
      <c r="AC870" s="77"/>
      <c r="AD870" s="77"/>
      <c r="AE870" s="77"/>
      <c r="AF870" s="77"/>
      <c r="AG870" s="77"/>
      <c r="AH870" s="77"/>
      <c r="AI870" s="77"/>
      <c r="AJ870" s="77"/>
    </row>
    <row r="871" spans="4:36" ht="15.75" customHeight="1">
      <c r="D871" s="84"/>
      <c r="T871" s="77"/>
      <c r="U871" s="77"/>
      <c r="V871" s="77"/>
      <c r="W871" s="77"/>
      <c r="X871" s="77"/>
      <c r="Y871" s="77"/>
      <c r="Z871" s="77"/>
      <c r="AA871" s="77"/>
      <c r="AB871" s="77"/>
      <c r="AC871" s="77"/>
      <c r="AD871" s="77"/>
      <c r="AE871" s="77"/>
      <c r="AF871" s="77"/>
      <c r="AG871" s="77"/>
      <c r="AH871" s="77"/>
      <c r="AI871" s="77"/>
      <c r="AJ871" s="77"/>
    </row>
    <row r="872" spans="4:36" ht="15.75" customHeight="1">
      <c r="D872" s="84"/>
      <c r="T872" s="77"/>
      <c r="U872" s="77"/>
      <c r="V872" s="77"/>
      <c r="W872" s="77"/>
      <c r="X872" s="77"/>
      <c r="Y872" s="77"/>
      <c r="Z872" s="77"/>
      <c r="AA872" s="77"/>
      <c r="AB872" s="77"/>
      <c r="AC872" s="77"/>
      <c r="AD872" s="77"/>
      <c r="AE872" s="77"/>
      <c r="AF872" s="77"/>
      <c r="AG872" s="77"/>
      <c r="AH872" s="77"/>
      <c r="AI872" s="77"/>
      <c r="AJ872" s="77"/>
    </row>
    <row r="873" spans="4:36" ht="15.75" customHeight="1">
      <c r="D873" s="84"/>
      <c r="T873" s="77"/>
      <c r="U873" s="77"/>
      <c r="V873" s="77"/>
      <c r="W873" s="77"/>
      <c r="X873" s="77"/>
      <c r="Y873" s="77"/>
      <c r="Z873" s="77"/>
      <c r="AA873" s="77"/>
      <c r="AB873" s="77"/>
      <c r="AC873" s="77"/>
      <c r="AD873" s="77"/>
      <c r="AE873" s="77"/>
      <c r="AF873" s="77"/>
      <c r="AG873" s="77"/>
      <c r="AH873" s="77"/>
      <c r="AI873" s="77"/>
      <c r="AJ873" s="77"/>
    </row>
    <row r="874" spans="4:36" ht="15.75" customHeight="1">
      <c r="D874" s="84"/>
      <c r="T874" s="77"/>
      <c r="U874" s="77"/>
      <c r="V874" s="77"/>
      <c r="W874" s="77"/>
      <c r="X874" s="77"/>
      <c r="Y874" s="77"/>
      <c r="Z874" s="77"/>
      <c r="AA874" s="77"/>
      <c r="AB874" s="77"/>
      <c r="AC874" s="77"/>
      <c r="AD874" s="77"/>
      <c r="AE874" s="77"/>
      <c r="AF874" s="77"/>
      <c r="AG874" s="77"/>
      <c r="AH874" s="77"/>
      <c r="AI874" s="77"/>
      <c r="AJ874" s="77"/>
    </row>
    <row r="875" spans="4:36" ht="15.75" customHeight="1">
      <c r="D875" s="84"/>
      <c r="T875" s="77"/>
      <c r="U875" s="77"/>
      <c r="V875" s="77"/>
      <c r="W875" s="77"/>
      <c r="X875" s="77"/>
      <c r="Y875" s="77"/>
      <c r="Z875" s="77"/>
      <c r="AA875" s="77"/>
      <c r="AB875" s="77"/>
      <c r="AC875" s="77"/>
      <c r="AD875" s="77"/>
      <c r="AE875" s="77"/>
      <c r="AF875" s="77"/>
      <c r="AG875" s="77"/>
      <c r="AH875" s="77"/>
      <c r="AI875" s="77"/>
      <c r="AJ875" s="77"/>
    </row>
    <row r="876" spans="4:36" ht="15.75" customHeight="1">
      <c r="D876" s="84"/>
      <c r="T876" s="77"/>
      <c r="U876" s="77"/>
      <c r="V876" s="77"/>
      <c r="W876" s="77"/>
      <c r="X876" s="77"/>
      <c r="Y876" s="77"/>
      <c r="Z876" s="77"/>
      <c r="AA876" s="77"/>
      <c r="AB876" s="77"/>
      <c r="AC876" s="77"/>
      <c r="AD876" s="77"/>
      <c r="AE876" s="77"/>
      <c r="AF876" s="77"/>
      <c r="AG876" s="77"/>
      <c r="AH876" s="77"/>
      <c r="AI876" s="77"/>
      <c r="AJ876" s="77"/>
    </row>
    <row r="877" spans="4:36" ht="15.75" customHeight="1">
      <c r="D877" s="84"/>
      <c r="T877" s="77"/>
      <c r="U877" s="77"/>
      <c r="V877" s="77"/>
      <c r="W877" s="77"/>
      <c r="X877" s="77"/>
      <c r="Y877" s="77"/>
      <c r="Z877" s="77"/>
      <c r="AA877" s="77"/>
      <c r="AB877" s="77"/>
      <c r="AC877" s="77"/>
      <c r="AD877" s="77"/>
      <c r="AE877" s="77"/>
      <c r="AF877" s="77"/>
      <c r="AG877" s="77"/>
      <c r="AH877" s="77"/>
      <c r="AI877" s="77"/>
      <c r="AJ877" s="77"/>
    </row>
    <row r="878" spans="4:36" ht="15.75" customHeight="1">
      <c r="D878" s="84"/>
      <c r="T878" s="77"/>
      <c r="U878" s="77"/>
      <c r="V878" s="77"/>
      <c r="W878" s="77"/>
      <c r="X878" s="77"/>
      <c r="Y878" s="77"/>
      <c r="Z878" s="77"/>
      <c r="AA878" s="77"/>
      <c r="AB878" s="77"/>
      <c r="AC878" s="77"/>
      <c r="AD878" s="77"/>
      <c r="AE878" s="77"/>
      <c r="AF878" s="77"/>
      <c r="AG878" s="77"/>
      <c r="AH878" s="77"/>
      <c r="AI878" s="77"/>
      <c r="AJ878" s="77"/>
    </row>
    <row r="879" spans="4:36" ht="15.75" customHeight="1">
      <c r="D879" s="84"/>
      <c r="T879" s="77"/>
      <c r="U879" s="77"/>
      <c r="V879" s="77"/>
      <c r="W879" s="77"/>
      <c r="X879" s="77"/>
      <c r="Y879" s="77"/>
      <c r="Z879" s="77"/>
      <c r="AA879" s="77"/>
      <c r="AB879" s="77"/>
      <c r="AC879" s="77"/>
      <c r="AD879" s="77"/>
      <c r="AE879" s="77"/>
      <c r="AF879" s="77"/>
      <c r="AG879" s="77"/>
      <c r="AH879" s="77"/>
      <c r="AI879" s="77"/>
      <c r="AJ879" s="77"/>
    </row>
    <row r="880" spans="4:36" ht="15.75" customHeight="1">
      <c r="D880" s="84"/>
      <c r="T880" s="77"/>
      <c r="U880" s="77"/>
      <c r="V880" s="77"/>
      <c r="W880" s="77"/>
      <c r="X880" s="77"/>
      <c r="Y880" s="77"/>
      <c r="Z880" s="77"/>
      <c r="AA880" s="77"/>
      <c r="AB880" s="77"/>
      <c r="AC880" s="77"/>
      <c r="AD880" s="77"/>
      <c r="AE880" s="77"/>
      <c r="AF880" s="77"/>
      <c r="AG880" s="77"/>
      <c r="AH880" s="77"/>
      <c r="AI880" s="77"/>
      <c r="AJ880" s="77"/>
    </row>
    <row r="881" spans="4:36" ht="15.75" customHeight="1">
      <c r="D881" s="84"/>
      <c r="T881" s="77"/>
      <c r="U881" s="77"/>
      <c r="V881" s="77"/>
      <c r="W881" s="77"/>
      <c r="X881" s="77"/>
      <c r="Y881" s="77"/>
      <c r="Z881" s="77"/>
      <c r="AA881" s="77"/>
      <c r="AB881" s="77"/>
      <c r="AC881" s="77"/>
      <c r="AD881" s="77"/>
      <c r="AE881" s="77"/>
      <c r="AF881" s="77"/>
      <c r="AG881" s="77"/>
      <c r="AH881" s="77"/>
      <c r="AI881" s="77"/>
      <c r="AJ881" s="77"/>
    </row>
    <row r="882" spans="4:36" ht="15.75" customHeight="1">
      <c r="D882" s="84"/>
      <c r="T882" s="77"/>
      <c r="U882" s="77"/>
      <c r="V882" s="77"/>
      <c r="W882" s="77"/>
      <c r="X882" s="77"/>
      <c r="Y882" s="77"/>
      <c r="Z882" s="77"/>
      <c r="AA882" s="77"/>
      <c r="AB882" s="77"/>
      <c r="AC882" s="77"/>
      <c r="AD882" s="77"/>
      <c r="AE882" s="77"/>
      <c r="AF882" s="77"/>
      <c r="AG882" s="77"/>
      <c r="AH882" s="77"/>
      <c r="AI882" s="77"/>
      <c r="AJ882" s="77"/>
    </row>
    <row r="883" spans="4:36" ht="15.75" customHeight="1">
      <c r="D883" s="84"/>
      <c r="T883" s="77"/>
      <c r="U883" s="77"/>
      <c r="V883" s="77"/>
      <c r="W883" s="77"/>
      <c r="X883" s="77"/>
      <c r="Y883" s="77"/>
      <c r="Z883" s="77"/>
      <c r="AA883" s="77"/>
      <c r="AB883" s="77"/>
      <c r="AC883" s="77"/>
      <c r="AD883" s="77"/>
      <c r="AE883" s="77"/>
      <c r="AF883" s="77"/>
      <c r="AG883" s="77"/>
      <c r="AH883" s="77"/>
      <c r="AI883" s="77"/>
      <c r="AJ883" s="77"/>
    </row>
    <row r="884" spans="4:36" ht="15.75" customHeight="1">
      <c r="D884" s="84"/>
      <c r="T884" s="77"/>
      <c r="U884" s="77"/>
      <c r="V884" s="77"/>
      <c r="W884" s="77"/>
      <c r="X884" s="77"/>
      <c r="Y884" s="77"/>
      <c r="Z884" s="77"/>
      <c r="AA884" s="77"/>
      <c r="AB884" s="77"/>
      <c r="AC884" s="77"/>
      <c r="AD884" s="77"/>
      <c r="AE884" s="77"/>
      <c r="AF884" s="77"/>
      <c r="AG884" s="77"/>
      <c r="AH884" s="77"/>
      <c r="AI884" s="77"/>
      <c r="AJ884" s="77"/>
    </row>
    <row r="885" spans="4:36" ht="15.75" customHeight="1">
      <c r="D885" s="84"/>
      <c r="T885" s="77"/>
      <c r="U885" s="77"/>
      <c r="V885" s="77"/>
      <c r="W885" s="77"/>
      <c r="X885" s="77"/>
      <c r="Y885" s="77"/>
      <c r="Z885" s="77"/>
      <c r="AA885" s="77"/>
      <c r="AB885" s="77"/>
      <c r="AC885" s="77"/>
      <c r="AD885" s="77"/>
      <c r="AE885" s="77"/>
      <c r="AF885" s="77"/>
      <c r="AG885" s="77"/>
      <c r="AH885" s="77"/>
      <c r="AI885" s="77"/>
      <c r="AJ885" s="77"/>
    </row>
    <row r="886" spans="4:36" ht="15.75" customHeight="1">
      <c r="D886" s="84"/>
      <c r="T886" s="77"/>
      <c r="U886" s="77"/>
      <c r="V886" s="77"/>
      <c r="W886" s="77"/>
      <c r="X886" s="77"/>
      <c r="Y886" s="77"/>
      <c r="Z886" s="77"/>
      <c r="AA886" s="77"/>
      <c r="AB886" s="77"/>
      <c r="AC886" s="77"/>
      <c r="AD886" s="77"/>
      <c r="AE886" s="77"/>
      <c r="AF886" s="77"/>
      <c r="AG886" s="77"/>
      <c r="AH886" s="77"/>
      <c r="AI886" s="77"/>
      <c r="AJ886" s="77"/>
    </row>
    <row r="887" spans="4:36" ht="15.75" customHeight="1">
      <c r="D887" s="84"/>
      <c r="T887" s="77"/>
      <c r="U887" s="77"/>
      <c r="V887" s="77"/>
      <c r="W887" s="77"/>
      <c r="X887" s="77"/>
      <c r="Y887" s="77"/>
      <c r="Z887" s="77"/>
      <c r="AA887" s="77"/>
      <c r="AB887" s="77"/>
      <c r="AC887" s="77"/>
      <c r="AD887" s="77"/>
      <c r="AE887" s="77"/>
      <c r="AF887" s="77"/>
      <c r="AG887" s="77"/>
      <c r="AH887" s="77"/>
      <c r="AI887" s="77"/>
      <c r="AJ887" s="77"/>
    </row>
    <row r="888" spans="4:36" ht="15.75" customHeight="1">
      <c r="D888" s="84"/>
      <c r="T888" s="77"/>
      <c r="U888" s="77"/>
      <c r="V888" s="77"/>
      <c r="W888" s="77"/>
      <c r="X888" s="77"/>
      <c r="Y888" s="77"/>
      <c r="Z888" s="77"/>
      <c r="AA888" s="77"/>
      <c r="AB888" s="77"/>
      <c r="AC888" s="77"/>
      <c r="AD888" s="77"/>
      <c r="AE888" s="77"/>
      <c r="AF888" s="77"/>
      <c r="AG888" s="77"/>
      <c r="AH888" s="77"/>
      <c r="AI888" s="77"/>
      <c r="AJ888" s="77"/>
    </row>
    <row r="889" spans="4:36" ht="15.75" customHeight="1">
      <c r="D889" s="84"/>
      <c r="T889" s="77"/>
      <c r="U889" s="77"/>
      <c r="V889" s="77"/>
      <c r="W889" s="77"/>
      <c r="X889" s="77"/>
      <c r="Y889" s="77"/>
      <c r="Z889" s="77"/>
      <c r="AA889" s="77"/>
      <c r="AB889" s="77"/>
      <c r="AC889" s="77"/>
      <c r="AD889" s="77"/>
      <c r="AE889" s="77"/>
      <c r="AF889" s="77"/>
      <c r="AG889" s="77"/>
      <c r="AH889" s="77"/>
      <c r="AI889" s="77"/>
      <c r="AJ889" s="77"/>
    </row>
    <row r="890" spans="4:36" ht="15.75" customHeight="1">
      <c r="D890" s="84"/>
      <c r="T890" s="77"/>
      <c r="U890" s="77"/>
      <c r="V890" s="77"/>
      <c r="W890" s="77"/>
      <c r="X890" s="77"/>
      <c r="Y890" s="77"/>
      <c r="Z890" s="77"/>
      <c r="AA890" s="77"/>
      <c r="AB890" s="77"/>
      <c r="AC890" s="77"/>
      <c r="AD890" s="77"/>
      <c r="AE890" s="77"/>
      <c r="AF890" s="77"/>
      <c r="AG890" s="77"/>
      <c r="AH890" s="77"/>
      <c r="AI890" s="77"/>
      <c r="AJ890" s="77"/>
    </row>
    <row r="891" spans="4:36" ht="15.75" customHeight="1">
      <c r="D891" s="84"/>
      <c r="T891" s="77"/>
      <c r="U891" s="77"/>
      <c r="V891" s="77"/>
      <c r="W891" s="77"/>
      <c r="X891" s="77"/>
      <c r="Y891" s="77"/>
      <c r="Z891" s="77"/>
      <c r="AA891" s="77"/>
      <c r="AB891" s="77"/>
      <c r="AC891" s="77"/>
      <c r="AD891" s="77"/>
      <c r="AE891" s="77"/>
      <c r="AF891" s="77"/>
      <c r="AG891" s="77"/>
      <c r="AH891" s="77"/>
      <c r="AI891" s="77"/>
      <c r="AJ891" s="77"/>
    </row>
    <row r="892" spans="4:36" ht="15.75" customHeight="1">
      <c r="D892" s="84"/>
      <c r="T892" s="77"/>
      <c r="U892" s="77"/>
      <c r="V892" s="77"/>
      <c r="W892" s="77"/>
      <c r="X892" s="77"/>
      <c r="Y892" s="77"/>
      <c r="Z892" s="77"/>
      <c r="AA892" s="77"/>
      <c r="AB892" s="77"/>
      <c r="AC892" s="77"/>
      <c r="AD892" s="77"/>
      <c r="AE892" s="77"/>
      <c r="AF892" s="77"/>
      <c r="AG892" s="77"/>
      <c r="AH892" s="77"/>
      <c r="AI892" s="77"/>
      <c r="AJ892" s="77"/>
    </row>
    <row r="893" spans="4:36" ht="15.75" customHeight="1">
      <c r="D893" s="84"/>
      <c r="T893" s="77"/>
      <c r="U893" s="77"/>
      <c r="V893" s="77"/>
      <c r="W893" s="77"/>
      <c r="X893" s="77"/>
      <c r="Y893" s="77"/>
      <c r="Z893" s="77"/>
      <c r="AA893" s="77"/>
      <c r="AB893" s="77"/>
      <c r="AC893" s="77"/>
      <c r="AD893" s="77"/>
      <c r="AE893" s="77"/>
      <c r="AF893" s="77"/>
      <c r="AG893" s="77"/>
      <c r="AH893" s="77"/>
      <c r="AI893" s="77"/>
      <c r="AJ893" s="77"/>
    </row>
    <row r="894" spans="4:36" ht="15.75" customHeight="1">
      <c r="D894" s="84"/>
      <c r="T894" s="77"/>
      <c r="U894" s="77"/>
      <c r="V894" s="77"/>
      <c r="W894" s="77"/>
      <c r="X894" s="77"/>
      <c r="Y894" s="77"/>
      <c r="Z894" s="77"/>
      <c r="AA894" s="77"/>
      <c r="AB894" s="77"/>
      <c r="AC894" s="77"/>
      <c r="AD894" s="77"/>
      <c r="AE894" s="77"/>
      <c r="AF894" s="77"/>
      <c r="AG894" s="77"/>
      <c r="AH894" s="77"/>
      <c r="AI894" s="77"/>
      <c r="AJ894" s="77"/>
    </row>
    <row r="895" spans="4:36" ht="15.75" customHeight="1">
      <c r="D895" s="84"/>
      <c r="T895" s="77"/>
      <c r="U895" s="77"/>
      <c r="V895" s="77"/>
      <c r="W895" s="77"/>
      <c r="X895" s="77"/>
      <c r="Y895" s="77"/>
      <c r="Z895" s="77"/>
      <c r="AA895" s="77"/>
      <c r="AB895" s="77"/>
      <c r="AC895" s="77"/>
      <c r="AD895" s="77"/>
      <c r="AE895" s="77"/>
      <c r="AF895" s="77"/>
      <c r="AG895" s="77"/>
      <c r="AH895" s="77"/>
      <c r="AI895" s="77"/>
      <c r="AJ895" s="77"/>
    </row>
    <row r="896" spans="4:36" ht="15.75" customHeight="1">
      <c r="D896" s="84"/>
      <c r="T896" s="77"/>
      <c r="U896" s="77"/>
      <c r="V896" s="77"/>
      <c r="W896" s="77"/>
      <c r="X896" s="77"/>
      <c r="Y896" s="77"/>
      <c r="Z896" s="77"/>
      <c r="AA896" s="77"/>
      <c r="AB896" s="77"/>
      <c r="AC896" s="77"/>
      <c r="AD896" s="77"/>
      <c r="AE896" s="77"/>
      <c r="AF896" s="77"/>
      <c r="AG896" s="77"/>
      <c r="AH896" s="77"/>
      <c r="AI896" s="77"/>
      <c r="AJ896" s="77"/>
    </row>
    <row r="897" spans="4:36" ht="15.75" customHeight="1">
      <c r="D897" s="84"/>
      <c r="T897" s="77"/>
      <c r="U897" s="77"/>
      <c r="V897" s="77"/>
      <c r="W897" s="77"/>
      <c r="X897" s="77"/>
      <c r="Y897" s="77"/>
      <c r="Z897" s="77"/>
      <c r="AA897" s="77"/>
      <c r="AB897" s="77"/>
      <c r="AC897" s="77"/>
      <c r="AD897" s="77"/>
      <c r="AE897" s="77"/>
      <c r="AF897" s="77"/>
      <c r="AG897" s="77"/>
      <c r="AH897" s="77"/>
      <c r="AI897" s="77"/>
      <c r="AJ897" s="77"/>
    </row>
    <row r="898" spans="4:36" ht="15.75" customHeight="1">
      <c r="D898" s="84"/>
      <c r="T898" s="77"/>
      <c r="U898" s="77"/>
      <c r="V898" s="77"/>
      <c r="W898" s="77"/>
      <c r="X898" s="77"/>
      <c r="Y898" s="77"/>
      <c r="Z898" s="77"/>
      <c r="AA898" s="77"/>
      <c r="AB898" s="77"/>
      <c r="AC898" s="77"/>
      <c r="AD898" s="77"/>
      <c r="AE898" s="77"/>
      <c r="AF898" s="77"/>
      <c r="AG898" s="77"/>
      <c r="AH898" s="77"/>
      <c r="AI898" s="77"/>
      <c r="AJ898" s="77"/>
    </row>
    <row r="899" spans="4:36" ht="15.75" customHeight="1">
      <c r="D899" s="84"/>
      <c r="T899" s="77"/>
      <c r="U899" s="77"/>
      <c r="V899" s="77"/>
      <c r="W899" s="77"/>
      <c r="X899" s="77"/>
      <c r="Y899" s="77"/>
      <c r="Z899" s="77"/>
      <c r="AA899" s="77"/>
      <c r="AB899" s="77"/>
      <c r="AC899" s="77"/>
      <c r="AD899" s="77"/>
      <c r="AE899" s="77"/>
      <c r="AF899" s="77"/>
      <c r="AG899" s="77"/>
      <c r="AH899" s="77"/>
      <c r="AI899" s="77"/>
      <c r="AJ899" s="77"/>
    </row>
    <row r="900" spans="4:36" ht="15.75" customHeight="1">
      <c r="D900" s="84"/>
      <c r="T900" s="77"/>
      <c r="U900" s="77"/>
      <c r="V900" s="77"/>
      <c r="W900" s="77"/>
      <c r="X900" s="77"/>
      <c r="Y900" s="77"/>
      <c r="Z900" s="77"/>
      <c r="AA900" s="77"/>
      <c r="AB900" s="77"/>
      <c r="AC900" s="77"/>
      <c r="AD900" s="77"/>
      <c r="AE900" s="77"/>
      <c r="AF900" s="77"/>
      <c r="AG900" s="77"/>
      <c r="AH900" s="77"/>
      <c r="AI900" s="77"/>
      <c r="AJ900" s="77"/>
    </row>
    <row r="901" spans="4:36" ht="15.75" customHeight="1">
      <c r="D901" s="84"/>
      <c r="T901" s="77"/>
      <c r="U901" s="77"/>
      <c r="V901" s="77"/>
      <c r="W901" s="77"/>
      <c r="X901" s="77"/>
      <c r="Y901" s="77"/>
      <c r="Z901" s="77"/>
      <c r="AA901" s="77"/>
      <c r="AB901" s="77"/>
      <c r="AC901" s="77"/>
      <c r="AD901" s="77"/>
      <c r="AE901" s="77"/>
      <c r="AF901" s="77"/>
      <c r="AG901" s="77"/>
      <c r="AH901" s="77"/>
      <c r="AI901" s="77"/>
      <c r="AJ901" s="77"/>
    </row>
    <row r="902" spans="4:36" ht="15.75" customHeight="1">
      <c r="D902" s="84"/>
      <c r="T902" s="77"/>
      <c r="U902" s="77"/>
      <c r="V902" s="77"/>
      <c r="W902" s="77"/>
      <c r="X902" s="77"/>
      <c r="Y902" s="77"/>
      <c r="Z902" s="77"/>
      <c r="AA902" s="77"/>
      <c r="AB902" s="77"/>
      <c r="AC902" s="77"/>
      <c r="AD902" s="77"/>
      <c r="AE902" s="77"/>
      <c r="AF902" s="77"/>
      <c r="AG902" s="77"/>
      <c r="AH902" s="77"/>
      <c r="AI902" s="77"/>
      <c r="AJ902" s="77"/>
    </row>
    <row r="903" spans="4:36" ht="15.75" customHeight="1">
      <c r="D903" s="84"/>
      <c r="T903" s="77"/>
      <c r="U903" s="77"/>
      <c r="V903" s="77"/>
      <c r="W903" s="77"/>
      <c r="X903" s="77"/>
      <c r="Y903" s="77"/>
      <c r="Z903" s="77"/>
      <c r="AA903" s="77"/>
      <c r="AB903" s="77"/>
      <c r="AC903" s="77"/>
      <c r="AD903" s="77"/>
      <c r="AE903" s="77"/>
      <c r="AF903" s="77"/>
      <c r="AG903" s="77"/>
      <c r="AH903" s="77"/>
      <c r="AI903" s="77"/>
      <c r="AJ903" s="77"/>
    </row>
    <row r="904" spans="4:36" ht="15.75" customHeight="1">
      <c r="D904" s="84"/>
      <c r="T904" s="77"/>
      <c r="U904" s="77"/>
      <c r="V904" s="77"/>
      <c r="W904" s="77"/>
      <c r="X904" s="77"/>
      <c r="Y904" s="77"/>
      <c r="Z904" s="77"/>
      <c r="AA904" s="77"/>
      <c r="AB904" s="77"/>
      <c r="AC904" s="77"/>
      <c r="AD904" s="77"/>
      <c r="AE904" s="77"/>
      <c r="AF904" s="77"/>
      <c r="AG904" s="77"/>
      <c r="AH904" s="77"/>
      <c r="AI904" s="77"/>
      <c r="AJ904" s="77"/>
    </row>
    <row r="905" spans="4:36" ht="15.75" customHeight="1">
      <c r="D905" s="84"/>
      <c r="T905" s="77"/>
      <c r="U905" s="77"/>
      <c r="V905" s="77"/>
      <c r="W905" s="77"/>
      <c r="X905" s="77"/>
      <c r="Y905" s="77"/>
      <c r="Z905" s="77"/>
      <c r="AA905" s="77"/>
      <c r="AB905" s="77"/>
      <c r="AC905" s="77"/>
      <c r="AD905" s="77"/>
      <c r="AE905" s="77"/>
      <c r="AF905" s="77"/>
      <c r="AG905" s="77"/>
      <c r="AH905" s="77"/>
      <c r="AI905" s="77"/>
      <c r="AJ905" s="77"/>
    </row>
    <row r="906" spans="4:36" ht="15.75" customHeight="1">
      <c r="D906" s="84"/>
      <c r="T906" s="77"/>
      <c r="U906" s="77"/>
      <c r="V906" s="77"/>
      <c r="W906" s="77"/>
      <c r="X906" s="77"/>
      <c r="Y906" s="77"/>
      <c r="Z906" s="77"/>
      <c r="AA906" s="77"/>
      <c r="AB906" s="77"/>
      <c r="AC906" s="77"/>
      <c r="AD906" s="77"/>
      <c r="AE906" s="77"/>
      <c r="AF906" s="77"/>
      <c r="AG906" s="77"/>
      <c r="AH906" s="77"/>
      <c r="AI906" s="77"/>
      <c r="AJ906" s="77"/>
    </row>
    <row r="907" spans="4:36" ht="15.75" customHeight="1">
      <c r="D907" s="84"/>
      <c r="T907" s="77"/>
      <c r="U907" s="77"/>
      <c r="V907" s="77"/>
      <c r="W907" s="77"/>
      <c r="X907" s="77"/>
      <c r="Y907" s="77"/>
      <c r="Z907" s="77"/>
      <c r="AA907" s="77"/>
      <c r="AB907" s="77"/>
      <c r="AC907" s="77"/>
      <c r="AD907" s="77"/>
      <c r="AE907" s="77"/>
      <c r="AF907" s="77"/>
      <c r="AG907" s="77"/>
      <c r="AH907" s="77"/>
      <c r="AI907" s="77"/>
      <c r="AJ907" s="77"/>
    </row>
    <row r="908" spans="4:36" ht="15.75" customHeight="1">
      <c r="D908" s="84"/>
      <c r="T908" s="77"/>
      <c r="U908" s="77"/>
      <c r="V908" s="77"/>
      <c r="W908" s="77"/>
      <c r="X908" s="77"/>
      <c r="Y908" s="77"/>
      <c r="Z908" s="77"/>
      <c r="AA908" s="77"/>
      <c r="AB908" s="77"/>
      <c r="AC908" s="77"/>
      <c r="AD908" s="77"/>
      <c r="AE908" s="77"/>
      <c r="AF908" s="77"/>
      <c r="AG908" s="77"/>
      <c r="AH908" s="77"/>
      <c r="AI908" s="77"/>
      <c r="AJ908" s="77"/>
    </row>
    <row r="909" spans="4:36" ht="15.75" customHeight="1">
      <c r="D909" s="84"/>
      <c r="T909" s="77"/>
      <c r="U909" s="77"/>
      <c r="V909" s="77"/>
      <c r="W909" s="77"/>
      <c r="X909" s="77"/>
      <c r="Y909" s="77"/>
      <c r="Z909" s="77"/>
      <c r="AA909" s="77"/>
      <c r="AB909" s="77"/>
      <c r="AC909" s="77"/>
      <c r="AD909" s="77"/>
      <c r="AE909" s="77"/>
      <c r="AF909" s="77"/>
      <c r="AG909" s="77"/>
      <c r="AH909" s="77"/>
      <c r="AI909" s="77"/>
      <c r="AJ909" s="77"/>
    </row>
    <row r="910" spans="4:36" ht="15.75" customHeight="1">
      <c r="D910" s="84"/>
      <c r="T910" s="77"/>
      <c r="U910" s="77"/>
      <c r="V910" s="77"/>
      <c r="W910" s="77"/>
      <c r="X910" s="77"/>
      <c r="Y910" s="77"/>
      <c r="Z910" s="77"/>
      <c r="AA910" s="77"/>
      <c r="AB910" s="77"/>
      <c r="AC910" s="77"/>
      <c r="AD910" s="77"/>
      <c r="AE910" s="77"/>
      <c r="AF910" s="77"/>
      <c r="AG910" s="77"/>
      <c r="AH910" s="77"/>
      <c r="AI910" s="77"/>
      <c r="AJ910" s="77"/>
    </row>
    <row r="911" spans="4:36" ht="15.75" customHeight="1">
      <c r="D911" s="84"/>
      <c r="T911" s="77"/>
      <c r="U911" s="77"/>
      <c r="V911" s="77"/>
      <c r="W911" s="77"/>
      <c r="X911" s="77"/>
      <c r="Y911" s="77"/>
      <c r="Z911" s="77"/>
      <c r="AA911" s="77"/>
      <c r="AB911" s="77"/>
      <c r="AC911" s="77"/>
      <c r="AD911" s="77"/>
      <c r="AE911" s="77"/>
      <c r="AF911" s="77"/>
      <c r="AG911" s="77"/>
      <c r="AH911" s="77"/>
      <c r="AI911" s="77"/>
      <c r="AJ911" s="77"/>
    </row>
    <row r="912" spans="4:36" ht="15.75" customHeight="1">
      <c r="D912" s="84"/>
      <c r="T912" s="77"/>
      <c r="U912" s="77"/>
      <c r="V912" s="77"/>
      <c r="W912" s="77"/>
      <c r="X912" s="77"/>
      <c r="Y912" s="77"/>
      <c r="Z912" s="77"/>
      <c r="AA912" s="77"/>
      <c r="AB912" s="77"/>
      <c r="AC912" s="77"/>
      <c r="AD912" s="77"/>
      <c r="AE912" s="77"/>
      <c r="AF912" s="77"/>
      <c r="AG912" s="77"/>
      <c r="AH912" s="77"/>
      <c r="AI912" s="77"/>
      <c r="AJ912" s="77"/>
    </row>
    <row r="913" spans="4:36" ht="15.75" customHeight="1">
      <c r="D913" s="84"/>
      <c r="T913" s="77"/>
      <c r="U913" s="77"/>
      <c r="V913" s="77"/>
      <c r="W913" s="77"/>
      <c r="X913" s="77"/>
      <c r="Y913" s="77"/>
      <c r="Z913" s="77"/>
      <c r="AA913" s="77"/>
      <c r="AB913" s="77"/>
      <c r="AC913" s="77"/>
      <c r="AD913" s="77"/>
      <c r="AE913" s="77"/>
      <c r="AF913" s="77"/>
      <c r="AG913" s="77"/>
      <c r="AH913" s="77"/>
      <c r="AI913" s="77"/>
      <c r="AJ913" s="77"/>
    </row>
    <row r="914" spans="4:36" ht="15.75" customHeight="1">
      <c r="D914" s="84"/>
      <c r="T914" s="77"/>
      <c r="U914" s="77"/>
      <c r="V914" s="77"/>
      <c r="W914" s="77"/>
      <c r="X914" s="77"/>
      <c r="Y914" s="77"/>
      <c r="Z914" s="77"/>
      <c r="AA914" s="77"/>
      <c r="AB914" s="77"/>
      <c r="AC914" s="77"/>
      <c r="AD914" s="77"/>
      <c r="AE914" s="77"/>
      <c r="AF914" s="77"/>
      <c r="AG914" s="77"/>
      <c r="AH914" s="77"/>
      <c r="AI914" s="77"/>
      <c r="AJ914" s="77"/>
    </row>
    <row r="915" spans="4:36" ht="15.75" customHeight="1">
      <c r="D915" s="84"/>
      <c r="T915" s="77"/>
      <c r="U915" s="77"/>
      <c r="V915" s="77"/>
      <c r="W915" s="77"/>
      <c r="X915" s="77"/>
      <c r="Y915" s="77"/>
      <c r="Z915" s="77"/>
      <c r="AA915" s="77"/>
      <c r="AB915" s="77"/>
      <c r="AC915" s="77"/>
      <c r="AD915" s="77"/>
      <c r="AE915" s="77"/>
      <c r="AF915" s="77"/>
      <c r="AG915" s="77"/>
      <c r="AH915" s="77"/>
      <c r="AI915" s="77"/>
      <c r="AJ915" s="77"/>
    </row>
    <row r="916" spans="4:36" ht="15.75" customHeight="1">
      <c r="D916" s="84"/>
      <c r="T916" s="77"/>
      <c r="U916" s="77"/>
      <c r="V916" s="77"/>
      <c r="W916" s="77"/>
      <c r="X916" s="77"/>
      <c r="Y916" s="77"/>
      <c r="Z916" s="77"/>
      <c r="AA916" s="77"/>
      <c r="AB916" s="77"/>
      <c r="AC916" s="77"/>
      <c r="AD916" s="77"/>
      <c r="AE916" s="77"/>
      <c r="AF916" s="77"/>
      <c r="AG916" s="77"/>
      <c r="AH916" s="77"/>
      <c r="AI916" s="77"/>
      <c r="AJ916" s="77"/>
    </row>
    <row r="917" spans="4:36" ht="15.75" customHeight="1">
      <c r="D917" s="84"/>
      <c r="T917" s="77"/>
      <c r="U917" s="77"/>
      <c r="V917" s="77"/>
      <c r="W917" s="77"/>
      <c r="X917" s="77"/>
      <c r="Y917" s="77"/>
      <c r="Z917" s="77"/>
      <c r="AA917" s="77"/>
      <c r="AB917" s="77"/>
      <c r="AC917" s="77"/>
      <c r="AD917" s="77"/>
      <c r="AE917" s="77"/>
      <c r="AF917" s="77"/>
      <c r="AG917" s="77"/>
      <c r="AH917" s="77"/>
      <c r="AI917" s="77"/>
      <c r="AJ917" s="77"/>
    </row>
    <row r="918" spans="4:36" ht="15.75" customHeight="1">
      <c r="D918" s="84"/>
      <c r="T918" s="77"/>
      <c r="U918" s="77"/>
      <c r="V918" s="77"/>
      <c r="W918" s="77"/>
      <c r="X918" s="77"/>
      <c r="Y918" s="77"/>
      <c r="Z918" s="77"/>
      <c r="AA918" s="77"/>
      <c r="AB918" s="77"/>
      <c r="AC918" s="77"/>
      <c r="AD918" s="77"/>
      <c r="AE918" s="77"/>
      <c r="AF918" s="77"/>
      <c r="AG918" s="77"/>
      <c r="AH918" s="77"/>
      <c r="AI918" s="77"/>
      <c r="AJ918" s="77"/>
    </row>
    <row r="919" spans="4:36" ht="15.75" customHeight="1">
      <c r="D919" s="84"/>
      <c r="T919" s="77"/>
      <c r="U919" s="77"/>
      <c r="V919" s="77"/>
      <c r="W919" s="77"/>
      <c r="X919" s="77"/>
      <c r="Y919" s="77"/>
      <c r="Z919" s="77"/>
      <c r="AA919" s="77"/>
      <c r="AB919" s="77"/>
      <c r="AC919" s="77"/>
      <c r="AD919" s="77"/>
      <c r="AE919" s="77"/>
      <c r="AF919" s="77"/>
      <c r="AG919" s="77"/>
      <c r="AH919" s="77"/>
      <c r="AI919" s="77"/>
      <c r="AJ919" s="77"/>
    </row>
    <row r="920" spans="4:36" ht="15.75" customHeight="1">
      <c r="D920" s="84"/>
      <c r="T920" s="77"/>
      <c r="U920" s="77"/>
      <c r="V920" s="77"/>
      <c r="W920" s="77"/>
      <c r="X920" s="77"/>
      <c r="Y920" s="77"/>
      <c r="Z920" s="77"/>
      <c r="AA920" s="77"/>
      <c r="AB920" s="77"/>
      <c r="AC920" s="77"/>
      <c r="AD920" s="77"/>
      <c r="AE920" s="77"/>
      <c r="AF920" s="77"/>
      <c r="AG920" s="77"/>
      <c r="AH920" s="77"/>
      <c r="AI920" s="77"/>
      <c r="AJ920" s="77"/>
    </row>
    <row r="921" spans="4:36" ht="15.75" customHeight="1">
      <c r="D921" s="84"/>
      <c r="T921" s="77"/>
      <c r="U921" s="77"/>
      <c r="V921" s="77"/>
      <c r="W921" s="77"/>
      <c r="X921" s="77"/>
      <c r="Y921" s="77"/>
      <c r="Z921" s="77"/>
      <c r="AA921" s="77"/>
      <c r="AB921" s="77"/>
      <c r="AC921" s="77"/>
      <c r="AD921" s="77"/>
      <c r="AE921" s="77"/>
      <c r="AF921" s="77"/>
      <c r="AG921" s="77"/>
      <c r="AH921" s="77"/>
      <c r="AI921" s="77"/>
      <c r="AJ921" s="77"/>
    </row>
    <row r="922" spans="4:36" ht="15.75" customHeight="1">
      <c r="D922" s="84"/>
      <c r="T922" s="77"/>
      <c r="U922" s="77"/>
      <c r="V922" s="77"/>
      <c r="W922" s="77"/>
      <c r="X922" s="77"/>
      <c r="Y922" s="77"/>
      <c r="Z922" s="77"/>
      <c r="AA922" s="77"/>
      <c r="AB922" s="77"/>
      <c r="AC922" s="77"/>
      <c r="AD922" s="77"/>
      <c r="AE922" s="77"/>
      <c r="AF922" s="77"/>
      <c r="AG922" s="77"/>
      <c r="AH922" s="77"/>
      <c r="AI922" s="77"/>
      <c r="AJ922" s="77"/>
    </row>
    <row r="923" spans="4:36" ht="15.75" customHeight="1">
      <c r="D923" s="84"/>
      <c r="T923" s="77"/>
      <c r="U923" s="77"/>
      <c r="V923" s="77"/>
      <c r="W923" s="77"/>
      <c r="X923" s="77"/>
      <c r="Y923" s="77"/>
      <c r="Z923" s="77"/>
      <c r="AA923" s="77"/>
      <c r="AB923" s="77"/>
      <c r="AC923" s="77"/>
      <c r="AD923" s="77"/>
      <c r="AE923" s="77"/>
      <c r="AF923" s="77"/>
      <c r="AG923" s="77"/>
      <c r="AH923" s="77"/>
      <c r="AI923" s="77"/>
      <c r="AJ923" s="77"/>
    </row>
    <row r="924" spans="4:36" ht="15.75" customHeight="1">
      <c r="D924" s="84"/>
      <c r="T924" s="77"/>
      <c r="U924" s="77"/>
      <c r="V924" s="77"/>
      <c r="W924" s="77"/>
      <c r="X924" s="77"/>
      <c r="Y924" s="77"/>
      <c r="Z924" s="77"/>
      <c r="AA924" s="77"/>
      <c r="AB924" s="77"/>
      <c r="AC924" s="77"/>
      <c r="AD924" s="77"/>
      <c r="AE924" s="77"/>
      <c r="AF924" s="77"/>
      <c r="AG924" s="77"/>
      <c r="AH924" s="77"/>
      <c r="AI924" s="77"/>
      <c r="AJ924" s="77"/>
    </row>
    <row r="925" spans="4:36" ht="15.75" customHeight="1">
      <c r="D925" s="84"/>
      <c r="T925" s="77"/>
      <c r="U925" s="77"/>
      <c r="V925" s="77"/>
      <c r="W925" s="77"/>
      <c r="X925" s="77"/>
      <c r="Y925" s="77"/>
      <c r="Z925" s="77"/>
      <c r="AA925" s="77"/>
      <c r="AB925" s="77"/>
      <c r="AC925" s="77"/>
      <c r="AD925" s="77"/>
      <c r="AE925" s="77"/>
      <c r="AF925" s="77"/>
      <c r="AG925" s="77"/>
      <c r="AH925" s="77"/>
      <c r="AI925" s="77"/>
      <c r="AJ925" s="77"/>
    </row>
    <row r="926" spans="4:36" ht="15.75" customHeight="1">
      <c r="D926" s="84"/>
      <c r="T926" s="77"/>
      <c r="U926" s="77"/>
      <c r="V926" s="77"/>
      <c r="W926" s="77"/>
      <c r="X926" s="77"/>
      <c r="Y926" s="77"/>
      <c r="Z926" s="77"/>
      <c r="AA926" s="77"/>
      <c r="AB926" s="77"/>
      <c r="AC926" s="77"/>
      <c r="AD926" s="77"/>
      <c r="AE926" s="77"/>
      <c r="AF926" s="77"/>
      <c r="AG926" s="77"/>
      <c r="AH926" s="77"/>
      <c r="AI926" s="77"/>
      <c r="AJ926" s="77"/>
    </row>
    <row r="927" spans="4:36" ht="15.75" customHeight="1">
      <c r="D927" s="84"/>
      <c r="T927" s="77"/>
      <c r="U927" s="77"/>
      <c r="V927" s="77"/>
      <c r="W927" s="77"/>
      <c r="X927" s="77"/>
      <c r="Y927" s="77"/>
      <c r="Z927" s="77"/>
      <c r="AA927" s="77"/>
      <c r="AB927" s="77"/>
      <c r="AC927" s="77"/>
      <c r="AD927" s="77"/>
      <c r="AE927" s="77"/>
      <c r="AF927" s="77"/>
      <c r="AG927" s="77"/>
      <c r="AH927" s="77"/>
      <c r="AI927" s="77"/>
      <c r="AJ927" s="77"/>
    </row>
    <row r="928" spans="4:36" ht="15.75" customHeight="1">
      <c r="D928" s="84"/>
      <c r="T928" s="77"/>
      <c r="U928" s="77"/>
      <c r="V928" s="77"/>
      <c r="W928" s="77"/>
      <c r="X928" s="77"/>
      <c r="Y928" s="77"/>
      <c r="Z928" s="77"/>
      <c r="AA928" s="77"/>
      <c r="AB928" s="77"/>
      <c r="AC928" s="77"/>
      <c r="AD928" s="77"/>
      <c r="AE928" s="77"/>
      <c r="AF928" s="77"/>
      <c r="AG928" s="77"/>
      <c r="AH928" s="77"/>
      <c r="AI928" s="77"/>
      <c r="AJ928" s="77"/>
    </row>
    <row r="929" spans="4:36" ht="15.75" customHeight="1">
      <c r="D929" s="84"/>
      <c r="T929" s="77"/>
      <c r="U929" s="77"/>
      <c r="V929" s="77"/>
      <c r="W929" s="77"/>
      <c r="X929" s="77"/>
      <c r="Y929" s="77"/>
      <c r="Z929" s="77"/>
      <c r="AA929" s="77"/>
      <c r="AB929" s="77"/>
      <c r="AC929" s="77"/>
      <c r="AD929" s="77"/>
      <c r="AE929" s="77"/>
      <c r="AF929" s="77"/>
      <c r="AG929" s="77"/>
      <c r="AH929" s="77"/>
      <c r="AI929" s="77"/>
      <c r="AJ929" s="77"/>
    </row>
    <row r="930" spans="4:36" ht="15.75" customHeight="1">
      <c r="D930" s="84"/>
      <c r="T930" s="77"/>
      <c r="U930" s="77"/>
      <c r="V930" s="77"/>
      <c r="W930" s="77"/>
      <c r="X930" s="77"/>
      <c r="Y930" s="77"/>
      <c r="Z930" s="77"/>
      <c r="AA930" s="77"/>
      <c r="AB930" s="77"/>
      <c r="AC930" s="77"/>
      <c r="AD930" s="77"/>
      <c r="AE930" s="77"/>
      <c r="AF930" s="77"/>
      <c r="AG930" s="77"/>
      <c r="AH930" s="77"/>
      <c r="AI930" s="77"/>
      <c r="AJ930" s="77"/>
    </row>
    <row r="931" spans="4:36" ht="15.75" customHeight="1">
      <c r="D931" s="84"/>
      <c r="T931" s="77"/>
      <c r="U931" s="77"/>
      <c r="V931" s="77"/>
      <c r="W931" s="77"/>
      <c r="X931" s="77"/>
      <c r="Y931" s="77"/>
      <c r="Z931" s="77"/>
      <c r="AA931" s="77"/>
      <c r="AB931" s="77"/>
      <c r="AC931" s="77"/>
      <c r="AD931" s="77"/>
      <c r="AE931" s="77"/>
      <c r="AF931" s="77"/>
      <c r="AG931" s="77"/>
      <c r="AH931" s="77"/>
      <c r="AI931" s="77"/>
      <c r="AJ931" s="77"/>
    </row>
    <row r="932" spans="4:36" ht="15.75" customHeight="1">
      <c r="D932" s="84"/>
      <c r="T932" s="77"/>
      <c r="U932" s="77"/>
      <c r="V932" s="77"/>
      <c r="W932" s="77"/>
      <c r="X932" s="77"/>
      <c r="Y932" s="77"/>
      <c r="Z932" s="77"/>
      <c r="AA932" s="77"/>
      <c r="AB932" s="77"/>
      <c r="AC932" s="77"/>
      <c r="AD932" s="77"/>
      <c r="AE932" s="77"/>
      <c r="AF932" s="77"/>
      <c r="AG932" s="77"/>
      <c r="AH932" s="77"/>
      <c r="AI932" s="77"/>
      <c r="AJ932" s="77"/>
    </row>
    <row r="933" spans="4:36" ht="15.75" customHeight="1">
      <c r="D933" s="84"/>
      <c r="T933" s="77"/>
      <c r="U933" s="77"/>
      <c r="V933" s="77"/>
      <c r="W933" s="77"/>
      <c r="X933" s="77"/>
      <c r="Y933" s="77"/>
      <c r="Z933" s="77"/>
      <c r="AA933" s="77"/>
      <c r="AB933" s="77"/>
      <c r="AC933" s="77"/>
      <c r="AD933" s="77"/>
      <c r="AE933" s="77"/>
      <c r="AF933" s="77"/>
      <c r="AG933" s="77"/>
      <c r="AH933" s="77"/>
      <c r="AI933" s="77"/>
      <c r="AJ933" s="77"/>
    </row>
    <row r="934" spans="4:36" ht="15.75" customHeight="1">
      <c r="D934" s="84"/>
      <c r="T934" s="77"/>
      <c r="U934" s="77"/>
      <c r="V934" s="77"/>
      <c r="W934" s="77"/>
      <c r="X934" s="77"/>
      <c r="Y934" s="77"/>
      <c r="Z934" s="77"/>
      <c r="AA934" s="77"/>
      <c r="AB934" s="77"/>
      <c r="AC934" s="77"/>
      <c r="AD934" s="77"/>
      <c r="AE934" s="77"/>
      <c r="AF934" s="77"/>
      <c r="AG934" s="77"/>
      <c r="AH934" s="77"/>
      <c r="AI934" s="77"/>
      <c r="AJ934" s="77"/>
    </row>
    <row r="935" spans="4:36" ht="15.75" customHeight="1">
      <c r="D935" s="84"/>
      <c r="T935" s="77"/>
      <c r="U935" s="77"/>
      <c r="V935" s="77"/>
      <c r="W935" s="77"/>
      <c r="X935" s="77"/>
      <c r="Y935" s="77"/>
      <c r="Z935" s="77"/>
      <c r="AA935" s="77"/>
      <c r="AB935" s="77"/>
      <c r="AC935" s="77"/>
      <c r="AD935" s="77"/>
      <c r="AE935" s="77"/>
      <c r="AF935" s="77"/>
      <c r="AG935" s="77"/>
      <c r="AH935" s="77"/>
      <c r="AI935" s="77"/>
      <c r="AJ935" s="77"/>
    </row>
    <row r="936" spans="4:36" ht="15.75" customHeight="1">
      <c r="D936" s="84"/>
      <c r="T936" s="77"/>
      <c r="U936" s="77"/>
      <c r="V936" s="77"/>
      <c r="W936" s="77"/>
      <c r="X936" s="77"/>
      <c r="Y936" s="77"/>
      <c r="Z936" s="77"/>
      <c r="AA936" s="77"/>
      <c r="AB936" s="77"/>
      <c r="AC936" s="77"/>
      <c r="AD936" s="77"/>
      <c r="AE936" s="77"/>
      <c r="AF936" s="77"/>
      <c r="AG936" s="77"/>
      <c r="AH936" s="77"/>
      <c r="AI936" s="77"/>
      <c r="AJ936" s="77"/>
    </row>
    <row r="937" spans="4:36" ht="15.75" customHeight="1">
      <c r="D937" s="84"/>
      <c r="T937" s="77"/>
      <c r="U937" s="77"/>
      <c r="V937" s="77"/>
      <c r="W937" s="77"/>
      <c r="X937" s="77"/>
      <c r="Y937" s="77"/>
      <c r="Z937" s="77"/>
      <c r="AA937" s="77"/>
      <c r="AB937" s="77"/>
      <c r="AC937" s="77"/>
      <c r="AD937" s="77"/>
      <c r="AE937" s="77"/>
      <c r="AF937" s="77"/>
      <c r="AG937" s="77"/>
      <c r="AH937" s="77"/>
      <c r="AI937" s="77"/>
      <c r="AJ937" s="77"/>
    </row>
    <row r="938" spans="4:36" ht="15.75" customHeight="1">
      <c r="D938" s="84"/>
      <c r="T938" s="77"/>
      <c r="U938" s="77"/>
      <c r="V938" s="77"/>
      <c r="W938" s="77"/>
      <c r="X938" s="77"/>
      <c r="Y938" s="77"/>
      <c r="Z938" s="77"/>
      <c r="AA938" s="77"/>
      <c r="AB938" s="77"/>
      <c r="AC938" s="77"/>
      <c r="AD938" s="77"/>
      <c r="AE938" s="77"/>
      <c r="AF938" s="77"/>
      <c r="AG938" s="77"/>
      <c r="AH938" s="77"/>
      <c r="AI938" s="77"/>
      <c r="AJ938" s="77"/>
    </row>
    <row r="939" spans="4:36" ht="15.75" customHeight="1">
      <c r="D939" s="84"/>
      <c r="T939" s="77"/>
      <c r="U939" s="77"/>
      <c r="V939" s="77"/>
      <c r="W939" s="77"/>
      <c r="X939" s="77"/>
      <c r="Y939" s="77"/>
      <c r="Z939" s="77"/>
      <c r="AA939" s="77"/>
      <c r="AB939" s="77"/>
      <c r="AC939" s="77"/>
      <c r="AD939" s="77"/>
      <c r="AE939" s="77"/>
      <c r="AF939" s="77"/>
      <c r="AG939" s="77"/>
      <c r="AH939" s="77"/>
      <c r="AI939" s="77"/>
      <c r="AJ939" s="77"/>
    </row>
    <row r="940" spans="4:36" ht="15.75" customHeight="1">
      <c r="D940" s="84"/>
      <c r="T940" s="77"/>
      <c r="U940" s="77"/>
      <c r="V940" s="77"/>
      <c r="W940" s="77"/>
      <c r="X940" s="77"/>
      <c r="Y940" s="77"/>
      <c r="Z940" s="77"/>
      <c r="AA940" s="77"/>
      <c r="AB940" s="77"/>
      <c r="AC940" s="77"/>
      <c r="AD940" s="77"/>
      <c r="AE940" s="77"/>
      <c r="AF940" s="77"/>
      <c r="AG940" s="77"/>
      <c r="AH940" s="77"/>
      <c r="AI940" s="77"/>
      <c r="AJ940" s="77"/>
    </row>
    <row r="941" spans="4:36" ht="15.75" customHeight="1">
      <c r="D941" s="84"/>
      <c r="T941" s="77"/>
      <c r="U941" s="77"/>
      <c r="V941" s="77"/>
      <c r="W941" s="77"/>
      <c r="X941" s="77"/>
      <c r="Y941" s="77"/>
      <c r="Z941" s="77"/>
      <c r="AA941" s="77"/>
      <c r="AB941" s="77"/>
      <c r="AC941" s="77"/>
      <c r="AD941" s="77"/>
      <c r="AE941" s="77"/>
      <c r="AF941" s="77"/>
      <c r="AG941" s="77"/>
      <c r="AH941" s="77"/>
      <c r="AI941" s="77"/>
      <c r="AJ941" s="77"/>
    </row>
    <row r="942" spans="4:36" ht="15.75" customHeight="1">
      <c r="D942" s="84"/>
      <c r="T942" s="77"/>
      <c r="U942" s="77"/>
      <c r="V942" s="77"/>
      <c r="W942" s="77"/>
      <c r="X942" s="77"/>
      <c r="Y942" s="77"/>
      <c r="Z942" s="77"/>
      <c r="AA942" s="77"/>
      <c r="AB942" s="77"/>
      <c r="AC942" s="77"/>
      <c r="AD942" s="77"/>
      <c r="AE942" s="77"/>
      <c r="AF942" s="77"/>
      <c r="AG942" s="77"/>
      <c r="AH942" s="77"/>
      <c r="AI942" s="77"/>
      <c r="AJ942" s="77"/>
    </row>
    <row r="943" spans="4:36" ht="15.75" customHeight="1">
      <c r="D943" s="84"/>
      <c r="T943" s="77"/>
      <c r="U943" s="77"/>
      <c r="V943" s="77"/>
      <c r="W943" s="77"/>
      <c r="X943" s="77"/>
      <c r="Y943" s="77"/>
      <c r="Z943" s="77"/>
      <c r="AA943" s="77"/>
      <c r="AB943" s="77"/>
      <c r="AC943" s="77"/>
      <c r="AD943" s="77"/>
      <c r="AE943" s="77"/>
      <c r="AF943" s="77"/>
      <c r="AG943" s="77"/>
      <c r="AH943" s="77"/>
      <c r="AI943" s="77"/>
      <c r="AJ943" s="77"/>
    </row>
    <row r="944" spans="4:36" ht="15.75" customHeight="1">
      <c r="D944" s="84"/>
      <c r="T944" s="77"/>
      <c r="U944" s="77"/>
      <c r="V944" s="77"/>
      <c r="W944" s="77"/>
      <c r="X944" s="77"/>
      <c r="Y944" s="77"/>
      <c r="Z944" s="77"/>
      <c r="AA944" s="77"/>
      <c r="AB944" s="77"/>
      <c r="AC944" s="77"/>
      <c r="AD944" s="77"/>
      <c r="AE944" s="77"/>
      <c r="AF944" s="77"/>
      <c r="AG944" s="77"/>
      <c r="AH944" s="77"/>
      <c r="AI944" s="77"/>
      <c r="AJ944" s="77"/>
    </row>
    <row r="945" spans="4:36" ht="15.75" customHeight="1">
      <c r="D945" s="84"/>
      <c r="T945" s="77"/>
      <c r="U945" s="77"/>
      <c r="V945" s="77"/>
      <c r="W945" s="77"/>
      <c r="X945" s="77"/>
      <c r="Y945" s="77"/>
      <c r="Z945" s="77"/>
      <c r="AA945" s="77"/>
      <c r="AB945" s="77"/>
      <c r="AC945" s="77"/>
      <c r="AD945" s="77"/>
      <c r="AE945" s="77"/>
      <c r="AF945" s="77"/>
      <c r="AG945" s="77"/>
      <c r="AH945" s="77"/>
      <c r="AI945" s="77"/>
      <c r="AJ945" s="77"/>
    </row>
    <row r="946" spans="4:36" ht="15.75" customHeight="1">
      <c r="D946" s="84"/>
      <c r="T946" s="77"/>
      <c r="U946" s="77"/>
      <c r="V946" s="77"/>
      <c r="W946" s="77"/>
      <c r="X946" s="77"/>
      <c r="Y946" s="77"/>
      <c r="Z946" s="77"/>
      <c r="AA946" s="77"/>
      <c r="AB946" s="77"/>
      <c r="AC946" s="77"/>
      <c r="AD946" s="77"/>
      <c r="AE946" s="77"/>
      <c r="AF946" s="77"/>
      <c r="AG946" s="77"/>
      <c r="AH946" s="77"/>
      <c r="AI946" s="77"/>
      <c r="AJ946" s="77"/>
    </row>
    <row r="947" spans="4:36" ht="15.75" customHeight="1">
      <c r="D947" s="84"/>
      <c r="T947" s="77"/>
      <c r="U947" s="77"/>
      <c r="V947" s="77"/>
      <c r="W947" s="77"/>
      <c r="X947" s="77"/>
      <c r="Y947" s="77"/>
      <c r="Z947" s="77"/>
      <c r="AA947" s="77"/>
      <c r="AB947" s="77"/>
      <c r="AC947" s="77"/>
      <c r="AD947" s="77"/>
      <c r="AE947" s="77"/>
      <c r="AF947" s="77"/>
      <c r="AG947" s="77"/>
      <c r="AH947" s="77"/>
      <c r="AI947" s="77"/>
      <c r="AJ947" s="77"/>
    </row>
    <row r="948" spans="4:36" ht="15.75" customHeight="1">
      <c r="D948" s="84"/>
      <c r="T948" s="77"/>
      <c r="U948" s="77"/>
      <c r="V948" s="77"/>
      <c r="W948" s="77"/>
      <c r="X948" s="77"/>
      <c r="Y948" s="77"/>
      <c r="Z948" s="77"/>
      <c r="AA948" s="77"/>
      <c r="AB948" s="77"/>
      <c r="AC948" s="77"/>
      <c r="AD948" s="77"/>
      <c r="AE948" s="77"/>
      <c r="AF948" s="77"/>
      <c r="AG948" s="77"/>
      <c r="AH948" s="77"/>
      <c r="AI948" s="77"/>
      <c r="AJ948" s="77"/>
    </row>
    <row r="949" spans="4:36" ht="15.75" customHeight="1">
      <c r="D949" s="84"/>
      <c r="T949" s="77"/>
      <c r="U949" s="77"/>
      <c r="V949" s="77"/>
      <c r="W949" s="77"/>
      <c r="X949" s="77"/>
      <c r="Y949" s="77"/>
      <c r="Z949" s="77"/>
      <c r="AA949" s="77"/>
      <c r="AB949" s="77"/>
      <c r="AC949" s="77"/>
      <c r="AD949" s="77"/>
      <c r="AE949" s="77"/>
      <c r="AF949" s="77"/>
      <c r="AG949" s="77"/>
      <c r="AH949" s="77"/>
      <c r="AI949" s="77"/>
      <c r="AJ949" s="77"/>
    </row>
    <row r="950" spans="4:36" ht="15.75" customHeight="1">
      <c r="D950" s="84"/>
      <c r="T950" s="77"/>
      <c r="U950" s="77"/>
      <c r="V950" s="77"/>
      <c r="W950" s="77"/>
      <c r="X950" s="77"/>
      <c r="Y950" s="77"/>
      <c r="Z950" s="77"/>
      <c r="AA950" s="77"/>
      <c r="AB950" s="77"/>
      <c r="AC950" s="77"/>
      <c r="AD950" s="77"/>
      <c r="AE950" s="77"/>
      <c r="AF950" s="77"/>
      <c r="AG950" s="77"/>
      <c r="AH950" s="77"/>
      <c r="AI950" s="77"/>
      <c r="AJ950" s="77"/>
    </row>
    <row r="951" spans="4:36" ht="15.75" customHeight="1">
      <c r="D951" s="84"/>
      <c r="T951" s="77"/>
      <c r="U951" s="77"/>
      <c r="V951" s="77"/>
      <c r="W951" s="77"/>
      <c r="X951" s="77"/>
      <c r="Y951" s="77"/>
      <c r="Z951" s="77"/>
      <c r="AA951" s="77"/>
      <c r="AB951" s="77"/>
      <c r="AC951" s="77"/>
      <c r="AD951" s="77"/>
      <c r="AE951" s="77"/>
      <c r="AF951" s="77"/>
      <c r="AG951" s="77"/>
      <c r="AH951" s="77"/>
      <c r="AI951" s="77"/>
      <c r="AJ951" s="77"/>
    </row>
    <row r="952" spans="4:36" ht="15.75" customHeight="1">
      <c r="D952" s="84"/>
      <c r="T952" s="77"/>
      <c r="U952" s="77"/>
      <c r="V952" s="77"/>
      <c r="W952" s="77"/>
      <c r="X952" s="77"/>
      <c r="Y952" s="77"/>
      <c r="Z952" s="77"/>
      <c r="AA952" s="77"/>
      <c r="AB952" s="77"/>
      <c r="AC952" s="77"/>
      <c r="AD952" s="77"/>
      <c r="AE952" s="77"/>
      <c r="AF952" s="77"/>
      <c r="AG952" s="77"/>
      <c r="AH952" s="77"/>
      <c r="AI952" s="77"/>
      <c r="AJ952" s="77"/>
    </row>
    <row r="953" spans="4:36" ht="15.75" customHeight="1">
      <c r="D953" s="84"/>
      <c r="T953" s="77"/>
      <c r="U953" s="77"/>
      <c r="V953" s="77"/>
      <c r="W953" s="77"/>
      <c r="X953" s="77"/>
      <c r="Y953" s="77"/>
      <c r="Z953" s="77"/>
      <c r="AA953" s="77"/>
      <c r="AB953" s="77"/>
      <c r="AC953" s="77"/>
      <c r="AD953" s="77"/>
      <c r="AE953" s="77"/>
      <c r="AF953" s="77"/>
      <c r="AG953" s="77"/>
      <c r="AH953" s="77"/>
      <c r="AI953" s="77"/>
      <c r="AJ953" s="77"/>
    </row>
    <row r="954" spans="4:36" ht="15.75" customHeight="1">
      <c r="D954" s="84"/>
      <c r="T954" s="77"/>
      <c r="U954" s="77"/>
      <c r="V954" s="77"/>
      <c r="W954" s="77"/>
      <c r="X954" s="77"/>
      <c r="Y954" s="77"/>
      <c r="Z954" s="77"/>
      <c r="AA954" s="77"/>
      <c r="AB954" s="77"/>
      <c r="AC954" s="77"/>
      <c r="AD954" s="77"/>
      <c r="AE954" s="77"/>
      <c r="AF954" s="77"/>
      <c r="AG954" s="77"/>
      <c r="AH954" s="77"/>
      <c r="AI954" s="77"/>
      <c r="AJ954" s="77"/>
    </row>
    <row r="955" spans="4:36" ht="15.75" customHeight="1">
      <c r="D955" s="84"/>
      <c r="T955" s="77"/>
      <c r="U955" s="77"/>
      <c r="V955" s="77"/>
      <c r="W955" s="77"/>
      <c r="X955" s="77"/>
      <c r="Y955" s="77"/>
      <c r="Z955" s="77"/>
      <c r="AA955" s="77"/>
      <c r="AB955" s="77"/>
      <c r="AC955" s="77"/>
      <c r="AD955" s="77"/>
      <c r="AE955" s="77"/>
      <c r="AF955" s="77"/>
      <c r="AG955" s="77"/>
      <c r="AH955" s="77"/>
      <c r="AI955" s="77"/>
      <c r="AJ955" s="77"/>
    </row>
    <row r="956" spans="4:36" ht="15.75" customHeight="1">
      <c r="D956" s="84"/>
      <c r="T956" s="77"/>
      <c r="U956" s="77"/>
      <c r="V956" s="77"/>
      <c r="W956" s="77"/>
      <c r="X956" s="77"/>
      <c r="Y956" s="77"/>
      <c r="Z956" s="77"/>
      <c r="AA956" s="77"/>
      <c r="AB956" s="77"/>
      <c r="AC956" s="77"/>
      <c r="AD956" s="77"/>
      <c r="AE956" s="77"/>
      <c r="AF956" s="77"/>
      <c r="AG956" s="77"/>
      <c r="AH956" s="77"/>
      <c r="AI956" s="77"/>
      <c r="AJ956" s="77"/>
    </row>
    <row r="957" spans="4:36" ht="15.75" customHeight="1">
      <c r="D957" s="84"/>
      <c r="T957" s="77"/>
      <c r="U957" s="77"/>
      <c r="V957" s="77"/>
      <c r="W957" s="77"/>
      <c r="X957" s="77"/>
      <c r="Y957" s="77"/>
      <c r="Z957" s="77"/>
      <c r="AA957" s="77"/>
      <c r="AB957" s="77"/>
      <c r="AC957" s="77"/>
      <c r="AD957" s="77"/>
      <c r="AE957" s="77"/>
      <c r="AF957" s="77"/>
      <c r="AG957" s="77"/>
      <c r="AH957" s="77"/>
      <c r="AI957" s="77"/>
      <c r="AJ957" s="77"/>
    </row>
    <row r="958" spans="4:36" ht="15.75" customHeight="1">
      <c r="D958" s="84"/>
      <c r="T958" s="77"/>
      <c r="U958" s="77"/>
      <c r="V958" s="77"/>
      <c r="W958" s="77"/>
      <c r="X958" s="77"/>
      <c r="Y958" s="77"/>
      <c r="Z958" s="77"/>
      <c r="AA958" s="77"/>
      <c r="AB958" s="77"/>
      <c r="AC958" s="77"/>
      <c r="AD958" s="77"/>
      <c r="AE958" s="77"/>
      <c r="AF958" s="77"/>
      <c r="AG958" s="77"/>
      <c r="AH958" s="77"/>
      <c r="AI958" s="77"/>
      <c r="AJ958" s="77"/>
    </row>
    <row r="959" spans="4:36" ht="15.75" customHeight="1">
      <c r="D959" s="84"/>
      <c r="T959" s="77"/>
      <c r="U959" s="77"/>
      <c r="V959" s="77"/>
      <c r="W959" s="77"/>
      <c r="X959" s="77"/>
      <c r="Y959" s="77"/>
      <c r="Z959" s="77"/>
      <c r="AA959" s="77"/>
      <c r="AB959" s="77"/>
      <c r="AC959" s="77"/>
      <c r="AD959" s="77"/>
      <c r="AE959" s="77"/>
      <c r="AF959" s="77"/>
      <c r="AG959" s="77"/>
      <c r="AH959" s="77"/>
      <c r="AI959" s="77"/>
      <c r="AJ959" s="77"/>
    </row>
    <row r="960" spans="4:36" ht="15.75" customHeight="1">
      <c r="D960" s="84"/>
      <c r="T960" s="77"/>
      <c r="U960" s="77"/>
      <c r="V960" s="77"/>
      <c r="W960" s="77"/>
      <c r="X960" s="77"/>
      <c r="Y960" s="77"/>
      <c r="Z960" s="77"/>
      <c r="AA960" s="77"/>
      <c r="AB960" s="77"/>
      <c r="AC960" s="77"/>
      <c r="AD960" s="77"/>
      <c r="AE960" s="77"/>
      <c r="AF960" s="77"/>
      <c r="AG960" s="77"/>
      <c r="AH960" s="77"/>
      <c r="AI960" s="77"/>
      <c r="AJ960" s="77"/>
    </row>
    <row r="961" spans="4:36" ht="15.75" customHeight="1">
      <c r="D961" s="84"/>
      <c r="T961" s="77"/>
      <c r="U961" s="77"/>
      <c r="V961" s="77"/>
      <c r="W961" s="77"/>
      <c r="X961" s="77"/>
      <c r="Y961" s="77"/>
      <c r="Z961" s="77"/>
      <c r="AA961" s="77"/>
      <c r="AB961" s="77"/>
      <c r="AC961" s="77"/>
      <c r="AD961" s="77"/>
      <c r="AE961" s="77"/>
      <c r="AF961" s="77"/>
      <c r="AG961" s="77"/>
      <c r="AH961" s="77"/>
      <c r="AI961" s="77"/>
      <c r="AJ961" s="77"/>
    </row>
    <row r="962" spans="4:36" ht="15.75" customHeight="1">
      <c r="D962" s="84"/>
      <c r="T962" s="77"/>
      <c r="U962" s="77"/>
      <c r="V962" s="77"/>
      <c r="W962" s="77"/>
      <c r="X962" s="77"/>
      <c r="Y962" s="77"/>
      <c r="Z962" s="77"/>
      <c r="AA962" s="77"/>
      <c r="AB962" s="77"/>
      <c r="AC962" s="77"/>
      <c r="AD962" s="77"/>
      <c r="AE962" s="77"/>
      <c r="AF962" s="77"/>
      <c r="AG962" s="77"/>
      <c r="AH962" s="77"/>
      <c r="AI962" s="77"/>
      <c r="AJ962" s="77"/>
    </row>
    <row r="963" spans="4:36" ht="15.75" customHeight="1">
      <c r="D963" s="84"/>
      <c r="T963" s="77"/>
      <c r="U963" s="77"/>
      <c r="V963" s="77"/>
      <c r="W963" s="77"/>
      <c r="X963" s="77"/>
      <c r="Y963" s="77"/>
      <c r="Z963" s="77"/>
      <c r="AA963" s="77"/>
      <c r="AB963" s="77"/>
      <c r="AC963" s="77"/>
      <c r="AD963" s="77"/>
      <c r="AE963" s="77"/>
      <c r="AF963" s="77"/>
      <c r="AG963" s="77"/>
      <c r="AH963" s="77"/>
      <c r="AI963" s="77"/>
      <c r="AJ963" s="77"/>
    </row>
    <row r="964" spans="4:36" ht="15.75" customHeight="1">
      <c r="D964" s="84"/>
      <c r="T964" s="77"/>
      <c r="U964" s="77"/>
      <c r="V964" s="77"/>
      <c r="W964" s="77"/>
      <c r="X964" s="77"/>
      <c r="Y964" s="77"/>
      <c r="Z964" s="77"/>
      <c r="AA964" s="77"/>
      <c r="AB964" s="77"/>
      <c r="AC964" s="77"/>
      <c r="AD964" s="77"/>
      <c r="AE964" s="77"/>
      <c r="AF964" s="77"/>
      <c r="AG964" s="77"/>
      <c r="AH964" s="77"/>
      <c r="AI964" s="77"/>
      <c r="AJ964" s="77"/>
    </row>
    <row r="965" spans="4:36" ht="15.75" customHeight="1">
      <c r="D965" s="84"/>
      <c r="T965" s="77"/>
      <c r="U965" s="77"/>
      <c r="V965" s="77"/>
      <c r="W965" s="77"/>
      <c r="X965" s="77"/>
      <c r="Y965" s="77"/>
      <c r="Z965" s="77"/>
      <c r="AA965" s="77"/>
      <c r="AB965" s="77"/>
      <c r="AC965" s="77"/>
      <c r="AD965" s="77"/>
      <c r="AE965" s="77"/>
      <c r="AF965" s="77"/>
      <c r="AG965" s="77"/>
      <c r="AH965" s="77"/>
      <c r="AI965" s="77"/>
      <c r="AJ965" s="77"/>
    </row>
    <row r="966" spans="4:36" ht="15.75" customHeight="1">
      <c r="D966" s="84"/>
      <c r="T966" s="77"/>
      <c r="U966" s="77"/>
      <c r="V966" s="77"/>
      <c r="W966" s="77"/>
      <c r="X966" s="77"/>
      <c r="Y966" s="77"/>
      <c r="Z966" s="77"/>
      <c r="AA966" s="77"/>
      <c r="AB966" s="77"/>
      <c r="AC966" s="77"/>
      <c r="AD966" s="77"/>
      <c r="AE966" s="77"/>
      <c r="AF966" s="77"/>
      <c r="AG966" s="77"/>
      <c r="AH966" s="77"/>
      <c r="AI966" s="77"/>
      <c r="AJ966" s="77"/>
    </row>
    <row r="967" spans="4:36" ht="15.75" customHeight="1">
      <c r="D967" s="84"/>
      <c r="T967" s="77"/>
      <c r="U967" s="77"/>
      <c r="V967" s="77"/>
      <c r="W967" s="77"/>
      <c r="X967" s="77"/>
      <c r="Y967" s="77"/>
      <c r="Z967" s="77"/>
      <c r="AA967" s="77"/>
      <c r="AB967" s="77"/>
      <c r="AC967" s="77"/>
      <c r="AD967" s="77"/>
      <c r="AE967" s="77"/>
      <c r="AF967" s="77"/>
      <c r="AG967" s="77"/>
      <c r="AH967" s="77"/>
      <c r="AI967" s="77"/>
      <c r="AJ967" s="77"/>
    </row>
    <row r="968" spans="4:36" ht="15.75" customHeight="1">
      <c r="D968" s="84"/>
      <c r="T968" s="77"/>
      <c r="U968" s="77"/>
      <c r="V968" s="77"/>
      <c r="W968" s="77"/>
      <c r="X968" s="77"/>
      <c r="Y968" s="77"/>
      <c r="Z968" s="77"/>
      <c r="AA968" s="77"/>
      <c r="AB968" s="77"/>
      <c r="AC968" s="77"/>
      <c r="AD968" s="77"/>
      <c r="AE968" s="77"/>
      <c r="AF968" s="77"/>
      <c r="AG968" s="77"/>
      <c r="AH968" s="77"/>
      <c r="AI968" s="77"/>
      <c r="AJ968" s="77"/>
    </row>
    <row r="969" spans="4:36" ht="15.75" customHeight="1">
      <c r="D969" s="84"/>
      <c r="T969" s="77"/>
      <c r="U969" s="77"/>
      <c r="V969" s="77"/>
      <c r="W969" s="77"/>
      <c r="X969" s="77"/>
      <c r="Y969" s="77"/>
      <c r="Z969" s="77"/>
      <c r="AA969" s="77"/>
      <c r="AB969" s="77"/>
      <c r="AC969" s="77"/>
      <c r="AD969" s="77"/>
      <c r="AE969" s="77"/>
      <c r="AF969" s="77"/>
      <c r="AG969" s="77"/>
      <c r="AH969" s="77"/>
      <c r="AI969" s="77"/>
      <c r="AJ969" s="77"/>
    </row>
    <row r="970" spans="4:36" ht="15.75" customHeight="1">
      <c r="D970" s="84"/>
      <c r="T970" s="77"/>
      <c r="U970" s="77"/>
      <c r="V970" s="77"/>
      <c r="W970" s="77"/>
      <c r="X970" s="77"/>
      <c r="Y970" s="77"/>
      <c r="Z970" s="77"/>
      <c r="AA970" s="77"/>
      <c r="AB970" s="77"/>
      <c r="AC970" s="77"/>
      <c r="AD970" s="77"/>
      <c r="AE970" s="77"/>
      <c r="AF970" s="77"/>
      <c r="AG970" s="77"/>
      <c r="AH970" s="77"/>
      <c r="AI970" s="77"/>
      <c r="AJ970" s="77"/>
    </row>
    <row r="971" spans="4:36" ht="15.75" customHeight="1">
      <c r="D971" s="84"/>
      <c r="T971" s="77"/>
      <c r="U971" s="77"/>
      <c r="V971" s="77"/>
      <c r="W971" s="77"/>
      <c r="X971" s="77"/>
      <c r="Y971" s="77"/>
      <c r="Z971" s="77"/>
      <c r="AA971" s="77"/>
      <c r="AB971" s="77"/>
      <c r="AC971" s="77"/>
      <c r="AD971" s="77"/>
      <c r="AE971" s="77"/>
      <c r="AF971" s="77"/>
      <c r="AG971" s="77"/>
      <c r="AH971" s="77"/>
      <c r="AI971" s="77"/>
      <c r="AJ971" s="77"/>
    </row>
    <row r="972" spans="4:36" ht="15.75" customHeight="1">
      <c r="D972" s="84"/>
      <c r="T972" s="77"/>
      <c r="U972" s="77"/>
      <c r="V972" s="77"/>
      <c r="W972" s="77"/>
      <c r="X972" s="77"/>
      <c r="Y972" s="77"/>
      <c r="Z972" s="77"/>
      <c r="AA972" s="77"/>
      <c r="AB972" s="77"/>
      <c r="AC972" s="77"/>
      <c r="AD972" s="77"/>
      <c r="AE972" s="77"/>
      <c r="AF972" s="77"/>
      <c r="AG972" s="77"/>
      <c r="AH972" s="77"/>
      <c r="AI972" s="77"/>
      <c r="AJ972" s="77"/>
    </row>
    <row r="973" spans="4:36" ht="15.75" customHeight="1">
      <c r="D973" s="84"/>
      <c r="T973" s="77"/>
      <c r="U973" s="77"/>
      <c r="V973" s="77"/>
      <c r="W973" s="77"/>
      <c r="X973" s="77"/>
      <c r="Y973" s="77"/>
      <c r="Z973" s="77"/>
      <c r="AA973" s="77"/>
      <c r="AB973" s="77"/>
      <c r="AC973" s="77"/>
      <c r="AD973" s="77"/>
      <c r="AE973" s="77"/>
      <c r="AF973" s="77"/>
      <c r="AG973" s="77"/>
      <c r="AH973" s="77"/>
      <c r="AI973" s="77"/>
      <c r="AJ973" s="77"/>
    </row>
    <row r="974" spans="4:36" ht="15.75" customHeight="1">
      <c r="D974" s="84"/>
      <c r="T974" s="77"/>
      <c r="U974" s="77"/>
      <c r="V974" s="77"/>
      <c r="W974" s="77"/>
      <c r="X974" s="77"/>
      <c r="Y974" s="77"/>
      <c r="Z974" s="77"/>
      <c r="AA974" s="77"/>
      <c r="AB974" s="77"/>
      <c r="AC974" s="77"/>
      <c r="AD974" s="77"/>
      <c r="AE974" s="77"/>
      <c r="AF974" s="77"/>
      <c r="AG974" s="77"/>
      <c r="AH974" s="77"/>
      <c r="AI974" s="77"/>
      <c r="AJ974" s="77"/>
    </row>
    <row r="975" spans="4:36" ht="15.75" customHeight="1">
      <c r="D975" s="84"/>
      <c r="T975" s="77"/>
      <c r="U975" s="77"/>
      <c r="V975" s="77"/>
      <c r="W975" s="77"/>
      <c r="X975" s="77"/>
      <c r="Y975" s="77"/>
      <c r="Z975" s="77"/>
      <c r="AA975" s="77"/>
      <c r="AB975" s="77"/>
      <c r="AC975" s="77"/>
      <c r="AD975" s="77"/>
      <c r="AE975" s="77"/>
      <c r="AF975" s="77"/>
      <c r="AG975" s="77"/>
      <c r="AH975" s="77"/>
      <c r="AI975" s="77"/>
      <c r="AJ975" s="77"/>
    </row>
    <row r="976" spans="4:36" ht="15.75" customHeight="1">
      <c r="D976" s="84"/>
      <c r="T976" s="77"/>
      <c r="U976" s="77"/>
      <c r="V976" s="77"/>
      <c r="W976" s="77"/>
      <c r="X976" s="77"/>
      <c r="Y976" s="77"/>
      <c r="Z976" s="77"/>
      <c r="AA976" s="77"/>
      <c r="AB976" s="77"/>
      <c r="AC976" s="77"/>
      <c r="AD976" s="77"/>
      <c r="AE976" s="77"/>
      <c r="AF976" s="77"/>
      <c r="AG976" s="77"/>
      <c r="AH976" s="77"/>
      <c r="AI976" s="77"/>
      <c r="AJ976" s="77"/>
    </row>
    <row r="977" spans="4:36" ht="15.75" customHeight="1">
      <c r="D977" s="84"/>
      <c r="T977" s="77"/>
      <c r="U977" s="77"/>
      <c r="V977" s="77"/>
      <c r="W977" s="77"/>
      <c r="X977" s="77"/>
      <c r="Y977" s="77"/>
      <c r="Z977" s="77"/>
      <c r="AA977" s="77"/>
      <c r="AB977" s="77"/>
      <c r="AC977" s="77"/>
      <c r="AD977" s="77"/>
      <c r="AE977" s="77"/>
      <c r="AF977" s="77"/>
      <c r="AG977" s="77"/>
      <c r="AH977" s="77"/>
      <c r="AI977" s="77"/>
      <c r="AJ977" s="77"/>
    </row>
    <row r="978" spans="4:36" ht="15.75" customHeight="1">
      <c r="D978" s="84"/>
      <c r="T978" s="77"/>
      <c r="U978" s="77"/>
      <c r="V978" s="77"/>
      <c r="W978" s="77"/>
      <c r="X978" s="77"/>
      <c r="Y978" s="77"/>
      <c r="Z978" s="77"/>
      <c r="AA978" s="77"/>
      <c r="AB978" s="77"/>
      <c r="AC978" s="77"/>
      <c r="AD978" s="77"/>
      <c r="AE978" s="77"/>
      <c r="AF978" s="77"/>
      <c r="AG978" s="77"/>
      <c r="AH978" s="77"/>
      <c r="AI978" s="77"/>
      <c r="AJ978" s="77"/>
    </row>
    <row r="979" spans="4:36" ht="15.75" customHeight="1">
      <c r="D979" s="84"/>
      <c r="T979" s="77"/>
      <c r="U979" s="77"/>
      <c r="V979" s="77"/>
      <c r="W979" s="77"/>
      <c r="X979" s="77"/>
      <c r="Y979" s="77"/>
      <c r="Z979" s="77"/>
      <c r="AA979" s="77"/>
      <c r="AB979" s="77"/>
      <c r="AC979" s="77"/>
      <c r="AD979" s="77"/>
      <c r="AE979" s="77"/>
      <c r="AF979" s="77"/>
      <c r="AG979" s="77"/>
      <c r="AH979" s="77"/>
      <c r="AI979" s="77"/>
      <c r="AJ979" s="77"/>
    </row>
    <row r="980" spans="4:36" ht="15.75" customHeight="1">
      <c r="D980" s="84"/>
      <c r="T980" s="77"/>
      <c r="U980" s="77"/>
      <c r="V980" s="77"/>
      <c r="W980" s="77"/>
      <c r="X980" s="77"/>
      <c r="Y980" s="77"/>
      <c r="Z980" s="77"/>
      <c r="AA980" s="77"/>
      <c r="AB980" s="77"/>
      <c r="AC980" s="77"/>
      <c r="AD980" s="77"/>
      <c r="AE980" s="77"/>
      <c r="AF980" s="77"/>
      <c r="AG980" s="77"/>
      <c r="AH980" s="77"/>
      <c r="AI980" s="77"/>
      <c r="AJ980" s="77"/>
    </row>
    <row r="981" spans="4:36" ht="15.75" customHeight="1">
      <c r="D981" s="84"/>
      <c r="T981" s="77"/>
      <c r="U981" s="77"/>
      <c r="V981" s="77"/>
      <c r="W981" s="77"/>
      <c r="X981" s="77"/>
      <c r="Y981" s="77"/>
      <c r="Z981" s="77"/>
      <c r="AA981" s="77"/>
      <c r="AB981" s="77"/>
      <c r="AC981" s="77"/>
      <c r="AD981" s="77"/>
      <c r="AE981" s="77"/>
      <c r="AF981" s="77"/>
      <c r="AG981" s="77"/>
      <c r="AH981" s="77"/>
      <c r="AI981" s="77"/>
      <c r="AJ981" s="77"/>
    </row>
    <row r="982" spans="4:36" ht="15.75" customHeight="1">
      <c r="D982" s="84"/>
      <c r="T982" s="77"/>
      <c r="U982" s="77"/>
      <c r="V982" s="77"/>
      <c r="W982" s="77"/>
      <c r="X982" s="77"/>
      <c r="Y982" s="77"/>
      <c r="Z982" s="77"/>
      <c r="AA982" s="77"/>
      <c r="AB982" s="77"/>
      <c r="AC982" s="77"/>
      <c r="AD982" s="77"/>
      <c r="AE982" s="77"/>
      <c r="AF982" s="77"/>
      <c r="AG982" s="77"/>
      <c r="AH982" s="77"/>
      <c r="AI982" s="77"/>
      <c r="AJ982" s="77"/>
    </row>
    <row r="983" spans="4:36" ht="15.75" customHeight="1">
      <c r="D983" s="84"/>
      <c r="T983" s="77"/>
      <c r="U983" s="77"/>
      <c r="V983" s="77"/>
      <c r="W983" s="77"/>
      <c r="X983" s="77"/>
      <c r="Y983" s="77"/>
      <c r="Z983" s="77"/>
      <c r="AA983" s="77"/>
      <c r="AB983" s="77"/>
      <c r="AC983" s="77"/>
      <c r="AD983" s="77"/>
      <c r="AE983" s="77"/>
      <c r="AF983" s="77"/>
      <c r="AG983" s="77"/>
      <c r="AH983" s="77"/>
      <c r="AI983" s="77"/>
      <c r="AJ983" s="77"/>
    </row>
    <row r="984" spans="4:36" ht="15.75" customHeight="1">
      <c r="D984" s="84"/>
      <c r="T984" s="77"/>
      <c r="U984" s="77"/>
      <c r="V984" s="77"/>
      <c r="W984" s="77"/>
      <c r="X984" s="77"/>
      <c r="Y984" s="77"/>
      <c r="Z984" s="77"/>
      <c r="AA984" s="77"/>
      <c r="AB984" s="77"/>
      <c r="AC984" s="77"/>
      <c r="AD984" s="77"/>
      <c r="AE984" s="77"/>
      <c r="AF984" s="77"/>
      <c r="AG984" s="77"/>
      <c r="AH984" s="77"/>
      <c r="AI984" s="77"/>
      <c r="AJ984" s="77"/>
    </row>
    <row r="985" spans="4:36" ht="15.75" customHeight="1">
      <c r="D985" s="84"/>
      <c r="T985" s="77"/>
      <c r="U985" s="77"/>
      <c r="V985" s="77"/>
      <c r="W985" s="77"/>
      <c r="X985" s="77"/>
      <c r="Y985" s="77"/>
      <c r="Z985" s="77"/>
      <c r="AA985" s="77"/>
      <c r="AB985" s="77"/>
      <c r="AC985" s="77"/>
      <c r="AD985" s="77"/>
      <c r="AE985" s="77"/>
      <c r="AF985" s="77"/>
      <c r="AG985" s="77"/>
      <c r="AH985" s="77"/>
      <c r="AI985" s="77"/>
      <c r="AJ985" s="77"/>
    </row>
    <row r="986" spans="4:36" ht="15.75" customHeight="1">
      <c r="D986" s="84"/>
      <c r="T986" s="77"/>
      <c r="U986" s="77"/>
      <c r="V986" s="77"/>
      <c r="W986" s="77"/>
      <c r="X986" s="77"/>
      <c r="Y986" s="77"/>
      <c r="Z986" s="77"/>
      <c r="AA986" s="77"/>
      <c r="AB986" s="77"/>
      <c r="AC986" s="77"/>
      <c r="AD986" s="77"/>
      <c r="AE986" s="77"/>
      <c r="AF986" s="77"/>
      <c r="AG986" s="77"/>
      <c r="AH986" s="77"/>
      <c r="AI986" s="77"/>
      <c r="AJ986" s="77"/>
    </row>
    <row r="987" spans="4:36" ht="15.75" customHeight="1">
      <c r="D987" s="84"/>
      <c r="T987" s="77"/>
      <c r="U987" s="77"/>
      <c r="V987" s="77"/>
      <c r="W987" s="77"/>
      <c r="X987" s="77"/>
      <c r="Y987" s="77"/>
      <c r="Z987" s="77"/>
      <c r="AA987" s="77"/>
      <c r="AB987" s="77"/>
      <c r="AC987" s="77"/>
      <c r="AD987" s="77"/>
      <c r="AE987" s="77"/>
      <c r="AF987" s="77"/>
      <c r="AG987" s="77"/>
      <c r="AH987" s="77"/>
      <c r="AI987" s="77"/>
      <c r="AJ987" s="77"/>
    </row>
    <row r="988" spans="4:36" ht="15.75" customHeight="1">
      <c r="D988" s="84"/>
      <c r="T988" s="77"/>
      <c r="U988" s="77"/>
      <c r="V988" s="77"/>
      <c r="W988" s="77"/>
      <c r="X988" s="77"/>
      <c r="Y988" s="77"/>
      <c r="Z988" s="77"/>
      <c r="AA988" s="77"/>
      <c r="AB988" s="77"/>
      <c r="AC988" s="77"/>
      <c r="AD988" s="77"/>
      <c r="AE988" s="77"/>
      <c r="AF988" s="77"/>
      <c r="AG988" s="77"/>
      <c r="AH988" s="77"/>
      <c r="AI988" s="77"/>
      <c r="AJ988" s="77"/>
    </row>
    <row r="989" spans="4:36" ht="15.75" customHeight="1">
      <c r="D989" s="84"/>
      <c r="T989" s="77"/>
      <c r="U989" s="77"/>
      <c r="V989" s="77"/>
      <c r="W989" s="77"/>
      <c r="X989" s="77"/>
      <c r="Y989" s="77"/>
      <c r="Z989" s="77"/>
      <c r="AA989" s="77"/>
      <c r="AB989" s="77"/>
      <c r="AC989" s="77"/>
      <c r="AD989" s="77"/>
      <c r="AE989" s="77"/>
      <c r="AF989" s="77"/>
      <c r="AG989" s="77"/>
      <c r="AH989" s="77"/>
      <c r="AI989" s="77"/>
      <c r="AJ989" s="77"/>
    </row>
    <row r="990" spans="4:36" ht="15.75" customHeight="1">
      <c r="D990" s="84"/>
      <c r="T990" s="77"/>
      <c r="U990" s="77"/>
      <c r="V990" s="77"/>
      <c r="W990" s="77"/>
      <c r="X990" s="77"/>
      <c r="Y990" s="77"/>
      <c r="Z990" s="77"/>
      <c r="AA990" s="77"/>
      <c r="AB990" s="77"/>
      <c r="AC990" s="77"/>
      <c r="AD990" s="77"/>
      <c r="AE990" s="77"/>
      <c r="AF990" s="77"/>
      <c r="AG990" s="77"/>
      <c r="AH990" s="77"/>
      <c r="AI990" s="77"/>
      <c r="AJ990" s="77"/>
    </row>
    <row r="991" spans="4:36" ht="15.75" customHeight="1">
      <c r="D991" s="84"/>
      <c r="T991" s="77"/>
      <c r="U991" s="77"/>
      <c r="V991" s="77"/>
      <c r="W991" s="77"/>
      <c r="X991" s="77"/>
      <c r="Y991" s="77"/>
      <c r="Z991" s="77"/>
      <c r="AA991" s="77"/>
      <c r="AB991" s="77"/>
      <c r="AC991" s="77"/>
      <c r="AD991" s="77"/>
      <c r="AE991" s="77"/>
      <c r="AF991" s="77"/>
      <c r="AG991" s="77"/>
      <c r="AH991" s="77"/>
      <c r="AI991" s="77"/>
      <c r="AJ991" s="77"/>
    </row>
    <row r="992" spans="4:36" ht="15.75" customHeight="1">
      <c r="D992" s="84"/>
      <c r="T992" s="77"/>
      <c r="U992" s="77"/>
      <c r="V992" s="77"/>
      <c r="W992" s="77"/>
      <c r="X992" s="77"/>
      <c r="Y992" s="77"/>
      <c r="Z992" s="77"/>
      <c r="AA992" s="77"/>
      <c r="AB992" s="77"/>
      <c r="AC992" s="77"/>
      <c r="AD992" s="77"/>
      <c r="AE992" s="77"/>
      <c r="AF992" s="77"/>
      <c r="AG992" s="77"/>
      <c r="AH992" s="77"/>
      <c r="AI992" s="77"/>
      <c r="AJ992" s="77"/>
    </row>
    <row r="993" spans="4:36" ht="15.75" customHeight="1">
      <c r="D993" s="84"/>
      <c r="T993" s="77"/>
      <c r="U993" s="77"/>
      <c r="V993" s="77"/>
      <c r="W993" s="77"/>
      <c r="X993" s="77"/>
      <c r="Y993" s="77"/>
      <c r="Z993" s="77"/>
      <c r="AA993" s="77"/>
      <c r="AB993" s="77"/>
      <c r="AC993" s="77"/>
      <c r="AD993" s="77"/>
      <c r="AE993" s="77"/>
      <c r="AF993" s="77"/>
      <c r="AG993" s="77"/>
      <c r="AH993" s="77"/>
      <c r="AI993" s="77"/>
      <c r="AJ993" s="77"/>
    </row>
    <row r="994" spans="4:36" ht="15.75" customHeight="1">
      <c r="D994" s="84"/>
      <c r="T994" s="77"/>
      <c r="U994" s="77"/>
      <c r="V994" s="77"/>
      <c r="W994" s="77"/>
      <c r="X994" s="77"/>
      <c r="Y994" s="77"/>
      <c r="Z994" s="77"/>
      <c r="AA994" s="77"/>
      <c r="AB994" s="77"/>
      <c r="AC994" s="77"/>
      <c r="AD994" s="77"/>
      <c r="AE994" s="77"/>
      <c r="AF994" s="77"/>
      <c r="AG994" s="77"/>
      <c r="AH994" s="77"/>
      <c r="AI994" s="77"/>
      <c r="AJ994" s="77"/>
    </row>
    <row r="995" spans="4:36" ht="15.75" customHeight="1">
      <c r="D995" s="84"/>
      <c r="T995" s="77"/>
      <c r="U995" s="77"/>
      <c r="V995" s="77"/>
      <c r="W995" s="77"/>
      <c r="X995" s="77"/>
      <c r="Y995" s="77"/>
      <c r="Z995" s="77"/>
      <c r="AA995" s="77"/>
      <c r="AB995" s="77"/>
      <c r="AC995" s="77"/>
      <c r="AD995" s="77"/>
      <c r="AE995" s="77"/>
      <c r="AF995" s="77"/>
      <c r="AG995" s="77"/>
      <c r="AH995" s="77"/>
      <c r="AI995" s="77"/>
      <c r="AJ995" s="77"/>
    </row>
    <row r="996" spans="4:36" ht="15.75" customHeight="1">
      <c r="D996" s="84"/>
      <c r="T996" s="77"/>
      <c r="U996" s="77"/>
      <c r="V996" s="77"/>
      <c r="W996" s="77"/>
      <c r="X996" s="77"/>
      <c r="Y996" s="77"/>
      <c r="Z996" s="77"/>
      <c r="AA996" s="77"/>
      <c r="AB996" s="77"/>
      <c r="AC996" s="77"/>
      <c r="AD996" s="77"/>
      <c r="AE996" s="77"/>
      <c r="AF996" s="77"/>
      <c r="AG996" s="77"/>
      <c r="AH996" s="77"/>
      <c r="AI996" s="77"/>
      <c r="AJ996" s="77"/>
    </row>
  </sheetData>
  <mergeCells count="15">
    <mergeCell ref="A36:S36"/>
    <mergeCell ref="A33:S33"/>
    <mergeCell ref="A34:S34"/>
    <mergeCell ref="A35:S35"/>
    <mergeCell ref="A4:A8"/>
    <mergeCell ref="A9:A22"/>
    <mergeCell ref="A23:A29"/>
    <mergeCell ref="A30:S30"/>
    <mergeCell ref="A31:S31"/>
    <mergeCell ref="A32:S32"/>
    <mergeCell ref="C4:C5"/>
    <mergeCell ref="C6:C8"/>
    <mergeCell ref="C17:C18"/>
    <mergeCell ref="C19:C22"/>
    <mergeCell ref="C23:C26"/>
  </mergeCells>
  <pageMargins left="0.70866141732283472" right="0.70866141732283472" top="0.74803149606299213" bottom="0.7480314960629921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X1000"/>
  <sheetViews>
    <sheetView zoomScaleNormal="100" workbookViewId="0">
      <selection activeCell="B13" sqref="B13"/>
    </sheetView>
  </sheetViews>
  <sheetFormatPr baseColWidth="10" defaultColWidth="14.42578125" defaultRowHeight="15" customHeight="1"/>
  <cols>
    <col min="1" max="1" width="9.140625" style="87" customWidth="1"/>
    <col min="2" max="2" width="55.42578125" style="87" customWidth="1"/>
    <col min="3" max="3" width="11.85546875" style="87" bestFit="1" customWidth="1"/>
    <col min="4" max="38" width="9.140625" style="87" customWidth="1"/>
    <col min="39" max="16384" width="14.42578125" style="87"/>
  </cols>
  <sheetData>
    <row r="1" spans="1:24" ht="18.75">
      <c r="A1" s="85" t="s">
        <v>79</v>
      </c>
      <c r="B1" s="86"/>
      <c r="C1" s="86"/>
      <c r="D1" s="86"/>
    </row>
    <row r="2" spans="1:24" ht="15" customHeight="1" thickBot="1">
      <c r="C2" s="314"/>
      <c r="D2" s="314"/>
      <c r="E2" s="314"/>
    </row>
    <row r="3" spans="1:24" ht="16.5" thickBot="1">
      <c r="A3" s="88" t="s">
        <v>80</v>
      </c>
      <c r="B3" s="89" t="s">
        <v>0</v>
      </c>
      <c r="C3" s="112" t="s">
        <v>1</v>
      </c>
      <c r="D3" s="90">
        <v>1</v>
      </c>
      <c r="E3" s="90">
        <v>2</v>
      </c>
      <c r="F3" s="90">
        <v>3</v>
      </c>
      <c r="G3" s="90">
        <v>4</v>
      </c>
      <c r="H3" s="90">
        <v>5</v>
      </c>
      <c r="I3" s="90">
        <v>6</v>
      </c>
      <c r="J3" s="90">
        <v>7</v>
      </c>
      <c r="K3" s="90">
        <v>8</v>
      </c>
      <c r="L3" s="90">
        <v>9</v>
      </c>
      <c r="M3" s="90">
        <v>10</v>
      </c>
      <c r="N3" s="90">
        <v>11</v>
      </c>
      <c r="O3" s="90">
        <v>12</v>
      </c>
      <c r="P3" s="90">
        <v>13</v>
      </c>
      <c r="Q3" s="90">
        <v>14</v>
      </c>
      <c r="R3" s="90">
        <v>15</v>
      </c>
    </row>
    <row r="4" spans="1:24" ht="15" customHeight="1">
      <c r="A4" s="400" t="s">
        <v>81</v>
      </c>
      <c r="B4" s="175" t="s">
        <v>327</v>
      </c>
      <c r="C4" s="217">
        <v>785814</v>
      </c>
      <c r="D4" s="125">
        <v>694384</v>
      </c>
      <c r="E4" s="125">
        <v>1046451</v>
      </c>
      <c r="F4" s="125">
        <v>685561</v>
      </c>
      <c r="G4" s="125">
        <v>573468</v>
      </c>
      <c r="H4" s="125">
        <v>859444</v>
      </c>
      <c r="I4" s="125">
        <v>883031</v>
      </c>
      <c r="J4" s="125">
        <v>630368</v>
      </c>
      <c r="K4" s="125">
        <v>401724</v>
      </c>
      <c r="L4" s="125">
        <v>605610</v>
      </c>
      <c r="M4" s="125">
        <v>678784</v>
      </c>
      <c r="N4" s="125">
        <v>757726</v>
      </c>
      <c r="O4" s="125">
        <v>864081</v>
      </c>
      <c r="P4" s="125">
        <v>963308</v>
      </c>
      <c r="Q4" s="125">
        <v>1028794</v>
      </c>
      <c r="R4" s="125">
        <v>836539</v>
      </c>
    </row>
    <row r="5" spans="1:24">
      <c r="A5" s="401"/>
      <c r="B5" s="177" t="s">
        <v>255</v>
      </c>
      <c r="C5" s="218">
        <v>18.2</v>
      </c>
      <c r="D5" s="178">
        <v>26.8</v>
      </c>
      <c r="E5" s="178">
        <v>17</v>
      </c>
      <c r="F5" s="178">
        <v>25.7</v>
      </c>
      <c r="G5" s="178">
        <v>32.200000000000003</v>
      </c>
      <c r="H5" s="178" t="s">
        <v>110</v>
      </c>
      <c r="I5" s="178" t="s">
        <v>111</v>
      </c>
      <c r="J5" s="178">
        <v>22.8</v>
      </c>
      <c r="K5" s="178">
        <v>37.9</v>
      </c>
      <c r="L5" s="178" t="s">
        <v>112</v>
      </c>
      <c r="M5" s="178" t="s">
        <v>113</v>
      </c>
      <c r="N5" s="178" t="s">
        <v>114</v>
      </c>
      <c r="O5" s="178" t="s">
        <v>115</v>
      </c>
      <c r="P5" s="178" t="s">
        <v>116</v>
      </c>
      <c r="Q5" s="178" t="s">
        <v>116</v>
      </c>
      <c r="R5" s="178" t="s">
        <v>111</v>
      </c>
    </row>
    <row r="6" spans="1:24" ht="15" customHeight="1">
      <c r="A6" s="402"/>
      <c r="B6" s="176" t="s">
        <v>254</v>
      </c>
      <c r="C6" s="219">
        <v>22.9</v>
      </c>
      <c r="D6" s="126">
        <v>35.5</v>
      </c>
      <c r="E6" s="126">
        <v>15.7</v>
      </c>
      <c r="F6" s="126">
        <v>32.299999999999997</v>
      </c>
      <c r="G6" s="126">
        <v>40.700000000000003</v>
      </c>
      <c r="H6" s="126">
        <v>13.7</v>
      </c>
      <c r="I6" s="126">
        <v>14.4</v>
      </c>
      <c r="J6" s="126">
        <v>29</v>
      </c>
      <c r="K6" s="126">
        <v>46.1</v>
      </c>
      <c r="L6" s="126">
        <v>28.2</v>
      </c>
      <c r="M6" s="126">
        <v>17.5</v>
      </c>
      <c r="N6" s="126">
        <v>13.3</v>
      </c>
      <c r="O6" s="126" t="s">
        <v>117</v>
      </c>
      <c r="P6" s="126">
        <v>11.1</v>
      </c>
      <c r="Q6" s="126">
        <v>11.5</v>
      </c>
      <c r="R6" s="126">
        <v>15.6</v>
      </c>
    </row>
    <row r="7" spans="1:24" ht="15" customHeight="1">
      <c r="A7" s="345" t="s">
        <v>82</v>
      </c>
      <c r="B7" s="129" t="s">
        <v>166</v>
      </c>
      <c r="C7" s="220">
        <v>63.1</v>
      </c>
      <c r="D7" s="127">
        <v>66.5</v>
      </c>
      <c r="E7" s="127">
        <v>64.5</v>
      </c>
      <c r="F7" s="127">
        <v>63.7</v>
      </c>
      <c r="G7" s="127">
        <v>59.9</v>
      </c>
      <c r="H7" s="127">
        <v>68.099999999999994</v>
      </c>
      <c r="I7" s="127">
        <v>63.1</v>
      </c>
      <c r="J7" s="127">
        <v>61.4</v>
      </c>
      <c r="K7" s="127">
        <v>55</v>
      </c>
      <c r="L7" s="127">
        <v>60.8</v>
      </c>
      <c r="M7" s="127">
        <v>58.4</v>
      </c>
      <c r="N7" s="127">
        <v>63.1</v>
      </c>
      <c r="O7" s="127">
        <v>63.5</v>
      </c>
      <c r="P7" s="127">
        <v>65.599999999999994</v>
      </c>
      <c r="Q7" s="127">
        <v>66.099999999999994</v>
      </c>
      <c r="R7" s="127">
        <v>66.3</v>
      </c>
    </row>
    <row r="8" spans="1:24">
      <c r="A8" s="346"/>
      <c r="B8" s="130" t="s">
        <v>167</v>
      </c>
      <c r="C8" s="221">
        <v>59.4</v>
      </c>
      <c r="D8" s="181">
        <v>62.3</v>
      </c>
      <c r="E8" s="181">
        <v>61.8</v>
      </c>
      <c r="F8" s="181">
        <v>59.9</v>
      </c>
      <c r="G8" s="181">
        <v>54.3</v>
      </c>
      <c r="H8" s="181">
        <v>64.400000000000006</v>
      </c>
      <c r="I8" s="181">
        <v>60.6</v>
      </c>
      <c r="J8" s="181">
        <v>57.6</v>
      </c>
      <c r="K8" s="181">
        <v>49.5</v>
      </c>
      <c r="L8" s="181">
        <v>56.6</v>
      </c>
      <c r="M8" s="181">
        <v>56.1</v>
      </c>
      <c r="N8" s="181">
        <v>58.9</v>
      </c>
      <c r="O8" s="181">
        <v>60.1</v>
      </c>
      <c r="P8" s="181">
        <v>62.4</v>
      </c>
      <c r="Q8" s="181">
        <v>63.5</v>
      </c>
      <c r="R8" s="181">
        <v>62.5</v>
      </c>
    </row>
    <row r="9" spans="1:24">
      <c r="A9" s="346"/>
      <c r="B9" s="130" t="s">
        <v>168</v>
      </c>
      <c r="C9" s="220">
        <v>5.9</v>
      </c>
      <c r="D9" s="127" t="s">
        <v>118</v>
      </c>
      <c r="E9" s="127" t="s">
        <v>173</v>
      </c>
      <c r="F9" s="127" t="s">
        <v>119</v>
      </c>
      <c r="G9" s="127" t="s">
        <v>120</v>
      </c>
      <c r="H9" s="127" t="s">
        <v>121</v>
      </c>
      <c r="I9" s="127" t="s">
        <v>122</v>
      </c>
      <c r="J9" s="127" t="s">
        <v>123</v>
      </c>
      <c r="K9" s="127" t="s">
        <v>124</v>
      </c>
      <c r="L9" s="127" t="s">
        <v>125</v>
      </c>
      <c r="M9" s="127" t="s">
        <v>126</v>
      </c>
      <c r="N9" s="127" t="s">
        <v>127</v>
      </c>
      <c r="O9" s="127" t="s">
        <v>128</v>
      </c>
      <c r="P9" s="127" t="s">
        <v>129</v>
      </c>
      <c r="Q9" s="127" t="s">
        <v>122</v>
      </c>
      <c r="R9" s="127" t="s">
        <v>130</v>
      </c>
    </row>
    <row r="10" spans="1:24">
      <c r="A10" s="346"/>
      <c r="B10" s="131" t="s">
        <v>83</v>
      </c>
      <c r="C10" s="218">
        <v>4.7</v>
      </c>
      <c r="D10" s="181" t="s">
        <v>131</v>
      </c>
      <c r="E10" s="181" t="s">
        <v>84</v>
      </c>
      <c r="F10" s="181" t="s">
        <v>132</v>
      </c>
      <c r="G10" s="181" t="s">
        <v>133</v>
      </c>
      <c r="H10" s="181" t="s">
        <v>134</v>
      </c>
      <c r="I10" s="181" t="s">
        <v>84</v>
      </c>
      <c r="J10" s="181" t="s">
        <v>135</v>
      </c>
      <c r="K10" s="181" t="s">
        <v>136</v>
      </c>
      <c r="L10" s="181" t="s">
        <v>137</v>
      </c>
      <c r="M10" s="181" t="s">
        <v>84</v>
      </c>
      <c r="N10" s="181" t="s">
        <v>84</v>
      </c>
      <c r="O10" s="181" t="s">
        <v>84</v>
      </c>
      <c r="P10" s="181" t="s">
        <v>122</v>
      </c>
      <c r="Q10" s="181" t="s">
        <v>84</v>
      </c>
      <c r="R10" s="181" t="s">
        <v>138</v>
      </c>
      <c r="S10" s="91"/>
      <c r="T10" s="91"/>
      <c r="U10" s="91"/>
      <c r="V10" s="92"/>
      <c r="W10" s="91"/>
      <c r="X10" s="91"/>
    </row>
    <row r="11" spans="1:24">
      <c r="A11" s="346"/>
      <c r="B11" s="131" t="s">
        <v>85</v>
      </c>
      <c r="C11" s="222">
        <v>7.2</v>
      </c>
      <c r="D11" s="179" t="s">
        <v>139</v>
      </c>
      <c r="E11" s="180" t="s">
        <v>140</v>
      </c>
      <c r="F11" s="180" t="s">
        <v>141</v>
      </c>
      <c r="G11" s="179" t="s">
        <v>142</v>
      </c>
      <c r="H11" s="179" t="s">
        <v>143</v>
      </c>
      <c r="I11" s="180" t="s">
        <v>144</v>
      </c>
      <c r="J11" s="179" t="s">
        <v>145</v>
      </c>
      <c r="K11" s="179" t="s">
        <v>146</v>
      </c>
      <c r="L11" s="179" t="s">
        <v>147</v>
      </c>
      <c r="M11" s="180" t="s">
        <v>148</v>
      </c>
      <c r="N11" s="180" t="s">
        <v>149</v>
      </c>
      <c r="O11" s="180" t="s">
        <v>150</v>
      </c>
      <c r="P11" s="179" t="s">
        <v>151</v>
      </c>
      <c r="Q11" s="180" t="s">
        <v>140</v>
      </c>
      <c r="R11" s="180" t="s">
        <v>152</v>
      </c>
      <c r="S11" s="91"/>
      <c r="T11" s="91"/>
      <c r="U11" s="91"/>
      <c r="V11" s="93"/>
      <c r="W11" s="91"/>
      <c r="X11" s="91"/>
    </row>
    <row r="12" spans="1:24">
      <c r="A12" s="346"/>
      <c r="B12" s="132" t="s">
        <v>86</v>
      </c>
      <c r="C12" s="220">
        <v>8.4</v>
      </c>
      <c r="D12" s="127" t="s">
        <v>153</v>
      </c>
      <c r="E12" s="127" t="s">
        <v>154</v>
      </c>
      <c r="F12" s="127" t="s">
        <v>155</v>
      </c>
      <c r="G12" s="127" t="s">
        <v>116</v>
      </c>
      <c r="H12" s="127" t="s">
        <v>156</v>
      </c>
      <c r="I12" s="127" t="s">
        <v>154</v>
      </c>
      <c r="J12" s="127" t="s">
        <v>157</v>
      </c>
      <c r="K12" s="127">
        <v>12.3</v>
      </c>
      <c r="L12" s="127" t="s">
        <v>120</v>
      </c>
      <c r="M12" s="127" t="s">
        <v>158</v>
      </c>
      <c r="N12" s="127" t="s">
        <v>159</v>
      </c>
      <c r="O12" s="127" t="s">
        <v>118</v>
      </c>
      <c r="P12" s="127" t="s">
        <v>128</v>
      </c>
      <c r="Q12" s="127" t="s">
        <v>128</v>
      </c>
      <c r="R12" s="127" t="s">
        <v>160</v>
      </c>
    </row>
    <row r="13" spans="1:24">
      <c r="A13" s="346"/>
      <c r="B13" s="133" t="s">
        <v>328</v>
      </c>
      <c r="C13" s="223">
        <v>22.3</v>
      </c>
      <c r="D13" s="182">
        <v>23.9</v>
      </c>
      <c r="E13" s="182">
        <v>19.600000000000001</v>
      </c>
      <c r="F13" s="182">
        <v>19.8</v>
      </c>
      <c r="G13" s="182">
        <v>21.1</v>
      </c>
      <c r="H13" s="182">
        <v>20.100000000000001</v>
      </c>
      <c r="I13" s="182">
        <v>23.4</v>
      </c>
      <c r="J13" s="182">
        <v>20.7</v>
      </c>
      <c r="K13" s="182">
        <v>23.6</v>
      </c>
      <c r="L13" s="182">
        <v>25.6</v>
      </c>
      <c r="M13" s="182">
        <v>21.5</v>
      </c>
      <c r="N13" s="182">
        <v>28</v>
      </c>
      <c r="O13" s="182" t="s">
        <v>161</v>
      </c>
      <c r="P13" s="182">
        <v>26.7</v>
      </c>
      <c r="Q13" s="182">
        <v>20.7</v>
      </c>
      <c r="R13" s="182">
        <v>21.4</v>
      </c>
    </row>
    <row r="14" spans="1:24" ht="15.75" thickBot="1">
      <c r="A14" s="335"/>
      <c r="B14" s="134" t="s">
        <v>329</v>
      </c>
      <c r="C14" s="224">
        <v>26.3</v>
      </c>
      <c r="D14" s="128">
        <v>32.799999999999997</v>
      </c>
      <c r="E14" s="128">
        <v>25.5</v>
      </c>
      <c r="F14" s="128">
        <v>26.9</v>
      </c>
      <c r="G14" s="128">
        <v>32.5</v>
      </c>
      <c r="H14" s="128" t="s">
        <v>162</v>
      </c>
      <c r="I14" s="128" t="s">
        <v>163</v>
      </c>
      <c r="J14" s="128">
        <v>27.4</v>
      </c>
      <c r="K14" s="128">
        <v>41</v>
      </c>
      <c r="L14" s="128">
        <v>34.4</v>
      </c>
      <c r="M14" s="128">
        <v>24.2</v>
      </c>
      <c r="N14" s="128" t="s">
        <v>164</v>
      </c>
      <c r="O14" s="128" t="s">
        <v>165</v>
      </c>
      <c r="P14" s="128">
        <v>23.9</v>
      </c>
      <c r="Q14" s="128">
        <v>23.6</v>
      </c>
      <c r="R14" s="128">
        <v>26.4</v>
      </c>
    </row>
    <row r="15" spans="1:24">
      <c r="A15" s="312" t="s">
        <v>243</v>
      </c>
      <c r="B15" s="312"/>
      <c r="C15" s="313"/>
      <c r="D15" s="313"/>
    </row>
    <row r="16" spans="1:24">
      <c r="A16" s="312" t="s">
        <v>326</v>
      </c>
      <c r="B16" s="312"/>
      <c r="C16" s="313"/>
      <c r="D16" s="313"/>
    </row>
    <row r="17" spans="1:18">
      <c r="A17" s="312" t="s">
        <v>242</v>
      </c>
      <c r="B17" s="312"/>
      <c r="C17" s="313"/>
      <c r="D17" s="313"/>
    </row>
    <row r="18" spans="1:18">
      <c r="A18" s="328" t="s">
        <v>78</v>
      </c>
      <c r="B18" s="347"/>
      <c r="C18" s="347"/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</row>
    <row r="21" spans="1:18" ht="15.75" customHeight="1"/>
    <row r="22" spans="1:18" ht="15.75" customHeight="1"/>
    <row r="23" spans="1:18" ht="15.75" customHeight="1"/>
    <row r="24" spans="1:18" ht="15.75" customHeight="1"/>
    <row r="25" spans="1:18" ht="15.75" customHeight="1"/>
    <row r="26" spans="1:18" ht="15.75" customHeight="1"/>
    <row r="27" spans="1:18" ht="15.75" customHeight="1"/>
    <row r="28" spans="1:18" ht="15.75" customHeight="1"/>
    <row r="29" spans="1:18" ht="15.75" customHeight="1"/>
    <row r="30" spans="1:18" ht="15.75" customHeight="1"/>
    <row r="31" spans="1:18" ht="15.75" customHeight="1"/>
    <row r="32" spans="1:1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4:A6"/>
    <mergeCell ref="A7:A14"/>
    <mergeCell ref="A18:R18"/>
  </mergeCells>
  <pageMargins left="0.70866141732283472" right="0.70866141732283472" top="0.74803149606299213" bottom="0.74803149606299213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S66"/>
  <sheetViews>
    <sheetView topLeftCell="A54" zoomScaleNormal="100" workbookViewId="0">
      <selection activeCell="A4" sqref="A4:A15"/>
    </sheetView>
  </sheetViews>
  <sheetFormatPr baseColWidth="10" defaultColWidth="11.42578125" defaultRowHeight="15"/>
  <cols>
    <col min="1" max="1" width="9.85546875" style="116" customWidth="1"/>
    <col min="2" max="2" width="71" style="116" customWidth="1"/>
    <col min="3" max="3" width="9.140625" style="116" hidden="1" customWidth="1"/>
    <col min="4" max="4" width="12" style="116" customWidth="1"/>
    <col min="5" max="19" width="8.42578125" style="116" customWidth="1"/>
    <col min="20" max="20" width="7" style="116" customWidth="1"/>
    <col min="21" max="35" width="13.5703125" style="116" customWidth="1"/>
    <col min="36" max="16384" width="11.42578125" style="116"/>
  </cols>
  <sheetData>
    <row r="1" spans="1:19" ht="18.75">
      <c r="A1" s="115" t="s">
        <v>226</v>
      </c>
    </row>
    <row r="2" spans="1:19" ht="15.75" thickBot="1"/>
    <row r="3" spans="1:19" ht="16.5" thickBot="1">
      <c r="A3" s="117"/>
      <c r="B3" s="117" t="s">
        <v>0</v>
      </c>
      <c r="C3" s="119" t="s">
        <v>225</v>
      </c>
      <c r="D3" s="118" t="s">
        <v>1</v>
      </c>
      <c r="E3" s="119">
        <v>1</v>
      </c>
      <c r="F3" s="119">
        <v>2</v>
      </c>
      <c r="G3" s="119">
        <v>3</v>
      </c>
      <c r="H3" s="119">
        <v>4</v>
      </c>
      <c r="I3" s="119">
        <v>5</v>
      </c>
      <c r="J3" s="119">
        <v>6</v>
      </c>
      <c r="K3" s="119">
        <v>7</v>
      </c>
      <c r="L3" s="119">
        <v>8</v>
      </c>
      <c r="M3" s="119">
        <v>9</v>
      </c>
      <c r="N3" s="119">
        <v>10</v>
      </c>
      <c r="O3" s="119">
        <v>11</v>
      </c>
      <c r="P3" s="119">
        <v>12</v>
      </c>
      <c r="Q3" s="119">
        <v>13</v>
      </c>
      <c r="R3" s="119">
        <v>14</v>
      </c>
      <c r="S3" s="119">
        <v>15</v>
      </c>
    </row>
    <row r="4" spans="1:19" ht="15" customHeight="1">
      <c r="A4" s="354" t="s">
        <v>349</v>
      </c>
      <c r="B4" s="388" t="s">
        <v>297</v>
      </c>
      <c r="C4" s="120"/>
      <c r="D4" s="183">
        <v>205437</v>
      </c>
      <c r="E4" s="237">
        <v>18812</v>
      </c>
      <c r="F4" s="237">
        <v>10822</v>
      </c>
      <c r="G4" s="237">
        <v>14859</v>
      </c>
      <c r="H4" s="237">
        <v>12277</v>
      </c>
      <c r="I4" s="237">
        <v>12747</v>
      </c>
      <c r="J4" s="237">
        <v>12301</v>
      </c>
      <c r="K4" s="237">
        <v>13931</v>
      </c>
      <c r="L4" s="237">
        <v>8692</v>
      </c>
      <c r="M4" s="237">
        <v>11420</v>
      </c>
      <c r="N4" s="237">
        <v>12175</v>
      </c>
      <c r="O4" s="237">
        <v>13697</v>
      </c>
      <c r="P4" s="237">
        <v>15069</v>
      </c>
      <c r="Q4" s="237">
        <v>16889</v>
      </c>
      <c r="R4" s="237">
        <v>17246</v>
      </c>
      <c r="S4" s="237">
        <v>14500</v>
      </c>
    </row>
    <row r="5" spans="1:19" ht="15" customHeight="1">
      <c r="A5" s="355"/>
      <c r="B5" s="121" t="s">
        <v>245</v>
      </c>
      <c r="C5" s="121"/>
      <c r="D5" s="123">
        <v>100</v>
      </c>
      <c r="E5" s="238">
        <v>9.1570651830001424</v>
      </c>
      <c r="F5" s="238">
        <v>5.2677949931122434</v>
      </c>
      <c r="G5" s="238">
        <v>7.2328743118328251</v>
      </c>
      <c r="H5" s="238">
        <v>5.9760413168027178</v>
      </c>
      <c r="I5" s="238">
        <v>6.204821916207889</v>
      </c>
      <c r="J5" s="238">
        <v>5.9877237303893649</v>
      </c>
      <c r="K5" s="238">
        <v>6.7811543198158075</v>
      </c>
      <c r="L5" s="238">
        <v>4.2309807872973231</v>
      </c>
      <c r="M5" s="238">
        <v>5.5588817983128642</v>
      </c>
      <c r="N5" s="238">
        <v>5.9263910590594682</v>
      </c>
      <c r="O5" s="238">
        <v>6.6672507873459992</v>
      </c>
      <c r="P5" s="238">
        <v>7.3350954307159864</v>
      </c>
      <c r="Q5" s="238">
        <v>8.2210117943700514</v>
      </c>
      <c r="R5" s="238">
        <v>8.3947876964714236</v>
      </c>
      <c r="S5" s="238">
        <v>7.0581248752658965</v>
      </c>
    </row>
    <row r="6" spans="1:19" ht="15" customHeight="1">
      <c r="A6" s="355"/>
      <c r="B6" s="124" t="s">
        <v>98</v>
      </c>
      <c r="C6" s="348">
        <v>9</v>
      </c>
      <c r="D6" s="184">
        <v>26.6</v>
      </c>
      <c r="E6" s="290">
        <v>28.024665107378272</v>
      </c>
      <c r="F6" s="290">
        <v>26.2</v>
      </c>
      <c r="G6" s="290">
        <v>26.838952823204792</v>
      </c>
      <c r="H6" s="290">
        <v>26</v>
      </c>
      <c r="I6" s="290">
        <v>27</v>
      </c>
      <c r="J6" s="290">
        <v>26.445004471181203</v>
      </c>
      <c r="K6" s="290">
        <v>25.131002799511883</v>
      </c>
      <c r="L6" s="290">
        <v>26.932811780947997</v>
      </c>
      <c r="M6" s="290">
        <v>28.126094570928196</v>
      </c>
      <c r="N6" s="290">
        <v>24.9</v>
      </c>
      <c r="O6" s="290">
        <v>26.648171132364752</v>
      </c>
      <c r="P6" s="290">
        <v>26.5</v>
      </c>
      <c r="Q6" s="290">
        <v>26.330747824027473</v>
      </c>
      <c r="R6" s="290">
        <v>25.3</v>
      </c>
      <c r="S6" s="290">
        <v>26.7</v>
      </c>
    </row>
    <row r="7" spans="1:19" ht="15" customHeight="1">
      <c r="A7" s="355"/>
      <c r="B7" s="124" t="s">
        <v>99</v>
      </c>
      <c r="C7" s="349"/>
      <c r="D7" s="185">
        <v>19.5</v>
      </c>
      <c r="E7" s="291">
        <v>19.025090367850307</v>
      </c>
      <c r="F7" s="291">
        <v>24.727407133616708</v>
      </c>
      <c r="G7" s="291">
        <v>15.82206070395047</v>
      </c>
      <c r="H7" s="291">
        <v>19.377698134723467</v>
      </c>
      <c r="I7" s="291">
        <v>19.3</v>
      </c>
      <c r="J7" s="291">
        <v>21.746199495975937</v>
      </c>
      <c r="K7" s="291">
        <v>17.270834828799082</v>
      </c>
      <c r="L7" s="291">
        <v>20.547630004601931</v>
      </c>
      <c r="M7" s="291">
        <v>14.868651488616463</v>
      </c>
      <c r="N7" s="291">
        <v>15.441478439425053</v>
      </c>
      <c r="O7" s="291">
        <v>17.178944294371028</v>
      </c>
      <c r="P7" s="291">
        <v>20.041144070608535</v>
      </c>
      <c r="Q7" s="291">
        <v>23.020901178281722</v>
      </c>
      <c r="R7" s="291">
        <v>24</v>
      </c>
      <c r="S7" s="291">
        <v>17.648275862068967</v>
      </c>
    </row>
    <row r="8" spans="1:19" ht="15" customHeight="1">
      <c r="A8" s="355"/>
      <c r="B8" s="124" t="s">
        <v>100</v>
      </c>
      <c r="C8" s="349"/>
      <c r="D8" s="184">
        <v>18.445557518850062</v>
      </c>
      <c r="E8" s="290">
        <v>18.520093557303849</v>
      </c>
      <c r="F8" s="290">
        <v>23.036407318425432</v>
      </c>
      <c r="G8" s="290">
        <v>15.458644592502861</v>
      </c>
      <c r="H8" s="290">
        <v>14.164698216176591</v>
      </c>
      <c r="I8" s="290">
        <v>17.910096493292542</v>
      </c>
      <c r="J8" s="290">
        <v>20.177221364116736</v>
      </c>
      <c r="K8" s="290">
        <v>15.684444763477137</v>
      </c>
      <c r="L8" s="290">
        <v>12.03405430280718</v>
      </c>
      <c r="M8" s="290">
        <v>14.676007005253942</v>
      </c>
      <c r="N8" s="290">
        <v>16.353182751540039</v>
      </c>
      <c r="O8" s="290">
        <v>18.989559757611154</v>
      </c>
      <c r="P8" s="290">
        <v>20.386223372486562</v>
      </c>
      <c r="Q8" s="290">
        <v>22.736692521759725</v>
      </c>
      <c r="R8" s="290">
        <v>23.048822915458658</v>
      </c>
      <c r="S8" s="290">
        <v>18.827586206896552</v>
      </c>
    </row>
    <row r="9" spans="1:19" ht="15" customHeight="1">
      <c r="A9" s="355"/>
      <c r="B9" s="124" t="s">
        <v>101</v>
      </c>
      <c r="C9" s="349"/>
      <c r="D9" s="185">
        <v>17.830283736619986</v>
      </c>
      <c r="E9" s="291">
        <v>16.553263874122901</v>
      </c>
      <c r="F9" s="291">
        <v>12.391424875254112</v>
      </c>
      <c r="G9" s="291">
        <v>21.374251295511137</v>
      </c>
      <c r="H9" s="291">
        <v>19.263663761505253</v>
      </c>
      <c r="I9" s="291">
        <v>16.749038989566174</v>
      </c>
      <c r="J9" s="291">
        <v>15.063815949922772</v>
      </c>
      <c r="K9" s="291">
        <v>23.680999210394084</v>
      </c>
      <c r="L9" s="291">
        <v>19.155545329038194</v>
      </c>
      <c r="M9" s="291">
        <v>22.154115586690018</v>
      </c>
      <c r="N9" s="291">
        <v>24.386036960985628</v>
      </c>
      <c r="O9" s="291">
        <v>18.682923267868876</v>
      </c>
      <c r="P9" s="291">
        <v>16.251907890370958</v>
      </c>
      <c r="Q9" s="291">
        <v>13.488069157439753</v>
      </c>
      <c r="R9" s="291">
        <v>13.005914414936798</v>
      </c>
      <c r="S9" s="291">
        <v>18.30344827586207</v>
      </c>
    </row>
    <row r="10" spans="1:19" ht="15" customHeight="1">
      <c r="A10" s="355"/>
      <c r="B10" s="124" t="s">
        <v>102</v>
      </c>
      <c r="C10" s="349"/>
      <c r="D10" s="184">
        <v>6.7358849671675509</v>
      </c>
      <c r="E10" s="290">
        <v>7.0593238358494581</v>
      </c>
      <c r="F10" s="290">
        <v>3.3819996303825537</v>
      </c>
      <c r="G10" s="290">
        <v>7.5173295645736591</v>
      </c>
      <c r="H10" s="290">
        <v>9.6603404740571808</v>
      </c>
      <c r="I10" s="290">
        <v>7.1467796344237859</v>
      </c>
      <c r="J10" s="290">
        <v>5.5198764328103405</v>
      </c>
      <c r="K10" s="290">
        <v>6.9269973440528325</v>
      </c>
      <c r="L10" s="290">
        <v>10.308329498389323</v>
      </c>
      <c r="M10" s="290">
        <v>8.6602451838879162</v>
      </c>
      <c r="N10" s="290">
        <v>7.3182751540041071</v>
      </c>
      <c r="O10" s="290">
        <v>7.5344966050960069</v>
      </c>
      <c r="P10" s="290">
        <v>6.888313756719092</v>
      </c>
      <c r="Q10" s="290">
        <v>4.3164189709278222</v>
      </c>
      <c r="R10" s="290">
        <v>4.1922764699060648</v>
      </c>
      <c r="S10" s="290">
        <v>6.8137931034482762</v>
      </c>
    </row>
    <row r="11" spans="1:19" ht="15" customHeight="1">
      <c r="A11" s="355"/>
      <c r="B11" s="124" t="s">
        <v>103</v>
      </c>
      <c r="C11" s="349"/>
      <c r="D11" s="185">
        <v>6.5460457463845367</v>
      </c>
      <c r="E11" s="291">
        <v>6.2194344035721887</v>
      </c>
      <c r="F11" s="291">
        <v>6.8841249306967294</v>
      </c>
      <c r="G11" s="291">
        <v>8.0153442358166771</v>
      </c>
      <c r="H11" s="291">
        <v>6.5488311476745134</v>
      </c>
      <c r="I11" s="291">
        <v>7.5154938416882411</v>
      </c>
      <c r="J11" s="291">
        <v>7.1620193480204861</v>
      </c>
      <c r="K11" s="291">
        <v>6.6470461560548424</v>
      </c>
      <c r="L11" s="291">
        <v>6.1895996318453754</v>
      </c>
      <c r="M11" s="291">
        <v>5.8493870402802104</v>
      </c>
      <c r="N11" s="291">
        <v>6.0533880903490758</v>
      </c>
      <c r="O11" s="291">
        <v>6.0889245820252613</v>
      </c>
      <c r="P11" s="291">
        <v>5.8398035702435465</v>
      </c>
      <c r="Q11" s="291">
        <v>6.4598259221978802</v>
      </c>
      <c r="R11" s="291">
        <v>6.5348486605589704</v>
      </c>
      <c r="S11" s="291">
        <v>6.1931034482758625</v>
      </c>
    </row>
    <row r="12" spans="1:19" ht="15" customHeight="1">
      <c r="A12" s="355"/>
      <c r="B12" s="124" t="s">
        <v>104</v>
      </c>
      <c r="C12" s="349"/>
      <c r="D12" s="184">
        <v>2.5414117223284998</v>
      </c>
      <c r="E12" s="292">
        <v>2.0412502657877951</v>
      </c>
      <c r="F12" s="292">
        <v>1.5523932729624839</v>
      </c>
      <c r="G12" s="292">
        <v>2.4295040043071539</v>
      </c>
      <c r="H12" s="292">
        <v>2.6472265211370858</v>
      </c>
      <c r="I12" s="292">
        <v>2.4476347375853145</v>
      </c>
      <c r="J12" s="292">
        <v>2.1542963986667751</v>
      </c>
      <c r="K12" s="292">
        <v>2.9000071782355898</v>
      </c>
      <c r="L12" s="292">
        <v>3.2788771283939253</v>
      </c>
      <c r="M12" s="292">
        <v>3.8091068301225919</v>
      </c>
      <c r="N12" s="292">
        <v>3.4661190965092405</v>
      </c>
      <c r="O12" s="292">
        <v>2.9933562093889172</v>
      </c>
      <c r="P12" s="292">
        <v>2.3425575685181501</v>
      </c>
      <c r="Q12" s="292">
        <v>1.752620048552312</v>
      </c>
      <c r="R12" s="292">
        <v>1.9250840774672386</v>
      </c>
      <c r="S12" s="292">
        <v>3.2344827586206897</v>
      </c>
    </row>
    <row r="13" spans="1:19" ht="15" customHeight="1">
      <c r="A13" s="355"/>
      <c r="B13" s="124" t="s">
        <v>105</v>
      </c>
      <c r="C13" s="349"/>
      <c r="D13" s="185">
        <v>1.9417144915472868</v>
      </c>
      <c r="E13" s="293">
        <v>2.4558792260259406</v>
      </c>
      <c r="F13" s="293">
        <v>1.6632785067455185</v>
      </c>
      <c r="G13" s="293">
        <v>2.4564237162662357</v>
      </c>
      <c r="H13" s="293">
        <v>2.0607640303005619</v>
      </c>
      <c r="I13" s="293">
        <v>2.0553855809210009</v>
      </c>
      <c r="J13" s="293">
        <v>1.5852369726038533</v>
      </c>
      <c r="K13" s="293">
        <v>1.6725288923982486</v>
      </c>
      <c r="L13" s="293">
        <v>1.495628163828808</v>
      </c>
      <c r="M13" s="293">
        <v>1.7425569176882663</v>
      </c>
      <c r="N13" s="293">
        <v>1.8644763860369611</v>
      </c>
      <c r="O13" s="293">
        <v>1.7887128568299628</v>
      </c>
      <c r="P13" s="293">
        <v>1.7054880881279446</v>
      </c>
      <c r="Q13" s="293">
        <v>1.7703830895849371</v>
      </c>
      <c r="R13" s="293">
        <v>2.0410529977965908</v>
      </c>
      <c r="S13" s="293">
        <v>2.2758620689655173</v>
      </c>
    </row>
    <row r="14" spans="1:19" ht="15" customHeight="1">
      <c r="A14" s="355"/>
      <c r="B14" s="124" t="s">
        <v>106</v>
      </c>
      <c r="C14" s="349"/>
      <c r="D14" s="185">
        <v>9.0051938063737291E-2</v>
      </c>
      <c r="E14" s="293">
        <v>9.5683606208802896E-2</v>
      </c>
      <c r="F14" s="293">
        <v>5.5442616891517277E-2</v>
      </c>
      <c r="G14" s="293">
        <v>6.7299279897705094E-2</v>
      </c>
      <c r="H14" s="293">
        <v>0.1547609350818604</v>
      </c>
      <c r="I14" s="293">
        <v>1.5689966266572528E-2</v>
      </c>
      <c r="J14" s="293">
        <v>0.13007072595723926</v>
      </c>
      <c r="K14" s="293">
        <v>5.0247649127844379E-2</v>
      </c>
      <c r="L14" s="293">
        <v>5.7524160147261846E-2</v>
      </c>
      <c r="M14" s="293">
        <v>7.0052539404553416E-2</v>
      </c>
      <c r="N14" s="293">
        <v>0.10677618069815195</v>
      </c>
      <c r="O14" s="293">
        <v>8.0309556837263638E-2</v>
      </c>
      <c r="P14" s="293">
        <v>0.14599508925608864</v>
      </c>
      <c r="Q14" s="293">
        <v>0.10065723251820713</v>
      </c>
      <c r="R14" s="293">
        <v>8.6976690247013808E-2</v>
      </c>
      <c r="S14" s="293">
        <v>0.1103448275862069</v>
      </c>
    </row>
    <row r="15" spans="1:19" ht="15" customHeight="1" thickBot="1">
      <c r="A15" s="356"/>
      <c r="B15" s="124" t="s">
        <v>107</v>
      </c>
      <c r="C15" s="350"/>
      <c r="D15" s="184">
        <v>1.7036853147193543E-2</v>
      </c>
      <c r="E15" s="292">
        <v>5.3157559004890489E-3</v>
      </c>
      <c r="F15" s="292">
        <v>0</v>
      </c>
      <c r="G15" s="292">
        <v>2.018978396931153E-2</v>
      </c>
      <c r="H15" s="292">
        <v>2.4435937118188481E-2</v>
      </c>
      <c r="I15" s="292">
        <v>1.5689966266572528E-2</v>
      </c>
      <c r="J15" s="292">
        <v>1.6258840744654907E-2</v>
      </c>
      <c r="K15" s="292">
        <v>3.5891177948460265E-2</v>
      </c>
      <c r="L15" s="292">
        <v>0</v>
      </c>
      <c r="M15" s="292">
        <v>4.3782837127845885E-2</v>
      </c>
      <c r="N15" s="292">
        <v>2.4640657084188913E-2</v>
      </c>
      <c r="O15" s="292">
        <v>1.4601737606775208E-2</v>
      </c>
      <c r="P15" s="292">
        <v>6.6361404207313027E-3</v>
      </c>
      <c r="Q15" s="292">
        <v>2.368405471016638E-2</v>
      </c>
      <c r="R15" s="292">
        <v>1.7395338049402759E-2</v>
      </c>
      <c r="S15" s="292">
        <v>6.8965517241379309E-3</v>
      </c>
    </row>
    <row r="16" spans="1:19" ht="15" customHeight="1">
      <c r="A16" s="354" t="s">
        <v>48</v>
      </c>
      <c r="B16" s="120" t="s">
        <v>258</v>
      </c>
      <c r="C16" s="120"/>
      <c r="D16" s="122">
        <f>SUM(E16:S16)</f>
        <v>2038406</v>
      </c>
      <c r="E16" s="294">
        <v>240961</v>
      </c>
      <c r="F16" s="294">
        <v>162272</v>
      </c>
      <c r="G16" s="294">
        <v>135155</v>
      </c>
      <c r="H16" s="294">
        <v>89993</v>
      </c>
      <c r="I16" s="294">
        <v>121036</v>
      </c>
      <c r="J16" s="294">
        <v>136378</v>
      </c>
      <c r="K16" s="294">
        <v>117273</v>
      </c>
      <c r="L16" s="294">
        <v>47709</v>
      </c>
      <c r="M16" s="294">
        <v>78735</v>
      </c>
      <c r="N16" s="294">
        <v>90550</v>
      </c>
      <c r="O16" s="294">
        <v>115115</v>
      </c>
      <c r="P16" s="294">
        <v>140778</v>
      </c>
      <c r="Q16" s="294">
        <v>212035</v>
      </c>
      <c r="R16" s="294">
        <v>230068</v>
      </c>
      <c r="S16" s="294">
        <v>120348</v>
      </c>
    </row>
    <row r="17" spans="1:19" ht="25.5" customHeight="1">
      <c r="A17" s="357"/>
      <c r="B17" s="121" t="s">
        <v>257</v>
      </c>
      <c r="C17" s="121"/>
      <c r="D17" s="123">
        <v>100</v>
      </c>
      <c r="E17" s="295">
        <f>+(E16/$D$16)*100</f>
        <v>11.821050369749697</v>
      </c>
      <c r="F17" s="295">
        <f t="shared" ref="F17:S17" si="0">+(F16/$D$16)*100</f>
        <v>7.9607300998917792</v>
      </c>
      <c r="G17" s="295">
        <f t="shared" si="0"/>
        <v>6.6304259308498894</v>
      </c>
      <c r="H17" s="295">
        <f t="shared" si="0"/>
        <v>4.4148712278123199</v>
      </c>
      <c r="I17" s="295">
        <f t="shared" si="0"/>
        <v>5.9377768707509695</v>
      </c>
      <c r="J17" s="295">
        <f t="shared" si="0"/>
        <v>6.6904237919236902</v>
      </c>
      <c r="K17" s="295">
        <f t="shared" si="0"/>
        <v>5.7531718411346899</v>
      </c>
      <c r="L17" s="295">
        <f t="shared" si="0"/>
        <v>2.3405052771626456</v>
      </c>
      <c r="M17" s="295">
        <f t="shared" si="0"/>
        <v>3.862576935114987</v>
      </c>
      <c r="N17" s="295">
        <f t="shared" si="0"/>
        <v>4.442196500598997</v>
      </c>
      <c r="O17" s="295">
        <f t="shared" si="0"/>
        <v>5.6473048058139543</v>
      </c>
      <c r="P17" s="295">
        <f t="shared" si="0"/>
        <v>6.9062787295563295</v>
      </c>
      <c r="Q17" s="295">
        <f t="shared" si="0"/>
        <v>10.402000386576569</v>
      </c>
      <c r="R17" s="295">
        <f t="shared" si="0"/>
        <v>11.286662225287799</v>
      </c>
      <c r="S17" s="295">
        <f t="shared" si="0"/>
        <v>5.904025007775684</v>
      </c>
    </row>
    <row r="18" spans="1:19" ht="24.75" customHeight="1">
      <c r="A18" s="357"/>
      <c r="B18" s="239" t="s">
        <v>256</v>
      </c>
      <c r="C18" s="351" t="s">
        <v>227</v>
      </c>
      <c r="D18" s="254" t="s">
        <v>91</v>
      </c>
      <c r="E18" s="296">
        <v>32</v>
      </c>
      <c r="F18" s="297" t="s">
        <v>91</v>
      </c>
      <c r="G18" s="297" t="s">
        <v>91</v>
      </c>
      <c r="H18" s="297" t="s">
        <v>91</v>
      </c>
      <c r="I18" s="297" t="s">
        <v>91</v>
      </c>
      <c r="J18" s="297" t="s">
        <v>91</v>
      </c>
      <c r="K18" s="297" t="s">
        <v>91</v>
      </c>
      <c r="L18" s="297" t="s">
        <v>91</v>
      </c>
      <c r="M18" s="297" t="s">
        <v>91</v>
      </c>
      <c r="N18" s="297" t="s">
        <v>91</v>
      </c>
      <c r="O18" s="297" t="s">
        <v>91</v>
      </c>
      <c r="P18" s="297" t="s">
        <v>91</v>
      </c>
      <c r="Q18" s="297" t="s">
        <v>91</v>
      </c>
      <c r="R18" s="297" t="s">
        <v>91</v>
      </c>
      <c r="S18" s="297" t="s">
        <v>91</v>
      </c>
    </row>
    <row r="19" spans="1:19" ht="24.75">
      <c r="A19" s="357"/>
      <c r="B19" s="241" t="s">
        <v>259</v>
      </c>
      <c r="C19" s="352"/>
      <c r="D19" s="255" t="s">
        <v>91</v>
      </c>
      <c r="E19" s="291">
        <v>22.355899917414021</v>
      </c>
      <c r="F19" s="298" t="s">
        <v>91</v>
      </c>
      <c r="G19" s="298" t="s">
        <v>91</v>
      </c>
      <c r="H19" s="298" t="s">
        <v>91</v>
      </c>
      <c r="I19" s="298" t="s">
        <v>91</v>
      </c>
      <c r="J19" s="298" t="s">
        <v>91</v>
      </c>
      <c r="K19" s="298" t="s">
        <v>91</v>
      </c>
      <c r="L19" s="298" t="s">
        <v>91</v>
      </c>
      <c r="M19" s="298" t="s">
        <v>91</v>
      </c>
      <c r="N19" s="298" t="s">
        <v>91</v>
      </c>
      <c r="O19" s="298" t="s">
        <v>91</v>
      </c>
      <c r="P19" s="298" t="s">
        <v>91</v>
      </c>
      <c r="Q19" s="298" t="s">
        <v>91</v>
      </c>
      <c r="R19" s="298" t="s">
        <v>91</v>
      </c>
      <c r="S19" s="298" t="s">
        <v>91</v>
      </c>
    </row>
    <row r="20" spans="1:19" ht="24.75">
      <c r="A20" s="357"/>
      <c r="B20" s="241" t="s">
        <v>260</v>
      </c>
      <c r="C20" s="352"/>
      <c r="D20" s="255" t="s">
        <v>91</v>
      </c>
      <c r="E20" s="291">
        <v>17.683359547810642</v>
      </c>
      <c r="F20" s="298" t="s">
        <v>91</v>
      </c>
      <c r="G20" s="298" t="s">
        <v>91</v>
      </c>
      <c r="H20" s="298" t="s">
        <v>91</v>
      </c>
      <c r="I20" s="298" t="s">
        <v>91</v>
      </c>
      <c r="J20" s="298" t="s">
        <v>91</v>
      </c>
      <c r="K20" s="298" t="s">
        <v>91</v>
      </c>
      <c r="L20" s="298" t="s">
        <v>91</v>
      </c>
      <c r="M20" s="298" t="s">
        <v>91</v>
      </c>
      <c r="N20" s="298" t="s">
        <v>91</v>
      </c>
      <c r="O20" s="298" t="s">
        <v>91</v>
      </c>
      <c r="P20" s="298" t="s">
        <v>91</v>
      </c>
      <c r="Q20" s="298" t="s">
        <v>91</v>
      </c>
      <c r="R20" s="298" t="s">
        <v>91</v>
      </c>
      <c r="S20" s="298" t="s">
        <v>91</v>
      </c>
    </row>
    <row r="21" spans="1:19" ht="24">
      <c r="A21" s="357"/>
      <c r="B21" s="271" t="s">
        <v>263</v>
      </c>
      <c r="C21" s="352"/>
      <c r="D21" s="255" t="s">
        <v>91</v>
      </c>
      <c r="E21" s="291">
        <v>11.494806213453629</v>
      </c>
      <c r="F21" s="298" t="s">
        <v>91</v>
      </c>
      <c r="G21" s="298" t="s">
        <v>91</v>
      </c>
      <c r="H21" s="298" t="s">
        <v>91</v>
      </c>
      <c r="I21" s="298" t="s">
        <v>91</v>
      </c>
      <c r="J21" s="298" t="s">
        <v>91</v>
      </c>
      <c r="K21" s="298" t="s">
        <v>91</v>
      </c>
      <c r="L21" s="298" t="s">
        <v>91</v>
      </c>
      <c r="M21" s="298" t="s">
        <v>91</v>
      </c>
      <c r="N21" s="298" t="s">
        <v>91</v>
      </c>
      <c r="O21" s="298" t="s">
        <v>91</v>
      </c>
      <c r="P21" s="298" t="s">
        <v>91</v>
      </c>
      <c r="Q21" s="298" t="s">
        <v>91</v>
      </c>
      <c r="R21" s="298" t="s">
        <v>91</v>
      </c>
      <c r="S21" s="298" t="s">
        <v>91</v>
      </c>
    </row>
    <row r="22" spans="1:19" ht="24.75">
      <c r="A22" s="357"/>
      <c r="B22" s="241" t="s">
        <v>261</v>
      </c>
      <c r="C22" s="352"/>
      <c r="D22" s="255" t="s">
        <v>91</v>
      </c>
      <c r="E22" s="291">
        <v>9.6820647324670794</v>
      </c>
      <c r="F22" s="298" t="s">
        <v>91</v>
      </c>
      <c r="G22" s="298" t="s">
        <v>91</v>
      </c>
      <c r="H22" s="298" t="s">
        <v>91</v>
      </c>
      <c r="I22" s="298" t="s">
        <v>91</v>
      </c>
      <c r="J22" s="298" t="s">
        <v>91</v>
      </c>
      <c r="K22" s="298" t="s">
        <v>91</v>
      </c>
      <c r="L22" s="298" t="s">
        <v>91</v>
      </c>
      <c r="M22" s="298" t="s">
        <v>91</v>
      </c>
      <c r="N22" s="298" t="s">
        <v>91</v>
      </c>
      <c r="O22" s="298" t="s">
        <v>91</v>
      </c>
      <c r="P22" s="298" t="s">
        <v>91</v>
      </c>
      <c r="Q22" s="298" t="s">
        <v>91</v>
      </c>
      <c r="R22" s="298" t="s">
        <v>91</v>
      </c>
      <c r="S22" s="298" t="s">
        <v>91</v>
      </c>
    </row>
    <row r="23" spans="1:19" ht="24.75">
      <c r="A23" s="357"/>
      <c r="B23" s="242" t="s">
        <v>262</v>
      </c>
      <c r="C23" s="352"/>
      <c r="D23" s="256" t="s">
        <v>91</v>
      </c>
      <c r="E23" s="299">
        <v>6.6795041521242018</v>
      </c>
      <c r="F23" s="297" t="s">
        <v>91</v>
      </c>
      <c r="G23" s="297" t="s">
        <v>91</v>
      </c>
      <c r="H23" s="297" t="s">
        <v>91</v>
      </c>
      <c r="I23" s="297" t="s">
        <v>91</v>
      </c>
      <c r="J23" s="297" t="s">
        <v>91</v>
      </c>
      <c r="K23" s="297" t="s">
        <v>91</v>
      </c>
      <c r="L23" s="297" t="s">
        <v>91</v>
      </c>
      <c r="M23" s="297" t="s">
        <v>91</v>
      </c>
      <c r="N23" s="297" t="s">
        <v>91</v>
      </c>
      <c r="O23" s="297" t="s">
        <v>91</v>
      </c>
      <c r="P23" s="297" t="s">
        <v>91</v>
      </c>
      <c r="Q23" s="297" t="s">
        <v>91</v>
      </c>
      <c r="R23" s="297" t="s">
        <v>91</v>
      </c>
      <c r="S23" s="297" t="s">
        <v>91</v>
      </c>
    </row>
    <row r="24" spans="1:19" ht="24.75">
      <c r="A24" s="357"/>
      <c r="B24" s="242" t="s">
        <v>214</v>
      </c>
      <c r="C24" s="352"/>
      <c r="D24" s="257" t="s">
        <v>91</v>
      </c>
      <c r="E24" s="300" t="s">
        <v>91</v>
      </c>
      <c r="F24" s="246">
        <v>100</v>
      </c>
      <c r="G24" s="300" t="s">
        <v>91</v>
      </c>
      <c r="H24" s="300" t="s">
        <v>91</v>
      </c>
      <c r="I24" s="300" t="s">
        <v>91</v>
      </c>
      <c r="J24" s="300" t="s">
        <v>91</v>
      </c>
      <c r="K24" s="300" t="s">
        <v>91</v>
      </c>
      <c r="L24" s="300" t="s">
        <v>91</v>
      </c>
      <c r="M24" s="300" t="s">
        <v>91</v>
      </c>
      <c r="N24" s="300" t="s">
        <v>91</v>
      </c>
      <c r="O24" s="300" t="s">
        <v>91</v>
      </c>
      <c r="P24" s="300" t="s">
        <v>91</v>
      </c>
      <c r="Q24" s="300" t="s">
        <v>91</v>
      </c>
      <c r="R24" s="300" t="s">
        <v>91</v>
      </c>
      <c r="S24" s="300" t="s">
        <v>91</v>
      </c>
    </row>
    <row r="25" spans="1:19" ht="24.75">
      <c r="A25" s="357"/>
      <c r="B25" s="243" t="s">
        <v>264</v>
      </c>
      <c r="C25" s="352"/>
      <c r="D25" s="258" t="s">
        <v>91</v>
      </c>
      <c r="E25" s="301" t="s">
        <v>91</v>
      </c>
      <c r="F25" s="301" t="s">
        <v>91</v>
      </c>
      <c r="G25" s="250">
        <v>77.918685953164896</v>
      </c>
      <c r="H25" s="301" t="s">
        <v>91</v>
      </c>
      <c r="I25" s="301" t="s">
        <v>91</v>
      </c>
      <c r="J25" s="301" t="s">
        <v>91</v>
      </c>
      <c r="K25" s="301" t="s">
        <v>91</v>
      </c>
      <c r="L25" s="301" t="s">
        <v>91</v>
      </c>
      <c r="M25" s="301" t="s">
        <v>91</v>
      </c>
      <c r="N25" s="301" t="s">
        <v>91</v>
      </c>
      <c r="O25" s="301" t="s">
        <v>91</v>
      </c>
      <c r="P25" s="301" t="s">
        <v>91</v>
      </c>
      <c r="Q25" s="301" t="s">
        <v>91</v>
      </c>
      <c r="R25" s="301" t="s">
        <v>91</v>
      </c>
      <c r="S25" s="301" t="s">
        <v>91</v>
      </c>
    </row>
    <row r="26" spans="1:19" ht="24.75">
      <c r="A26" s="357"/>
      <c r="B26" s="240" t="s">
        <v>265</v>
      </c>
      <c r="C26" s="352"/>
      <c r="D26" s="259" t="s">
        <v>91</v>
      </c>
      <c r="E26" s="302" t="s">
        <v>91</v>
      </c>
      <c r="F26" s="302" t="s">
        <v>91</v>
      </c>
      <c r="G26" s="249">
        <v>22.081314046835114</v>
      </c>
      <c r="H26" s="302" t="s">
        <v>91</v>
      </c>
      <c r="I26" s="302" t="s">
        <v>91</v>
      </c>
      <c r="J26" s="302" t="s">
        <v>91</v>
      </c>
      <c r="K26" s="302" t="s">
        <v>91</v>
      </c>
      <c r="L26" s="302" t="s">
        <v>91</v>
      </c>
      <c r="M26" s="302" t="s">
        <v>91</v>
      </c>
      <c r="N26" s="302" t="s">
        <v>91</v>
      </c>
      <c r="O26" s="302" t="s">
        <v>91</v>
      </c>
      <c r="P26" s="302" t="s">
        <v>91</v>
      </c>
      <c r="Q26" s="302" t="s">
        <v>91</v>
      </c>
      <c r="R26" s="302" t="s">
        <v>91</v>
      </c>
      <c r="S26" s="302" t="s">
        <v>91</v>
      </c>
    </row>
    <row r="27" spans="1:19" ht="24.75">
      <c r="A27" s="357"/>
      <c r="B27" s="239" t="s">
        <v>215</v>
      </c>
      <c r="C27" s="352"/>
      <c r="D27" s="260" t="s">
        <v>91</v>
      </c>
      <c r="E27" s="303" t="s">
        <v>91</v>
      </c>
      <c r="F27" s="303" t="s">
        <v>91</v>
      </c>
      <c r="G27" s="303" t="s">
        <v>91</v>
      </c>
      <c r="H27" s="251">
        <v>36.987321236096143</v>
      </c>
      <c r="I27" s="303" t="s">
        <v>91</v>
      </c>
      <c r="J27" s="303" t="s">
        <v>91</v>
      </c>
      <c r="K27" s="303" t="s">
        <v>91</v>
      </c>
      <c r="L27" s="303" t="s">
        <v>91</v>
      </c>
      <c r="M27" s="303" t="s">
        <v>91</v>
      </c>
      <c r="N27" s="303" t="s">
        <v>91</v>
      </c>
      <c r="O27" s="303" t="s">
        <v>91</v>
      </c>
      <c r="P27" s="303" t="s">
        <v>91</v>
      </c>
      <c r="Q27" s="303" t="s">
        <v>91</v>
      </c>
      <c r="R27" s="303" t="s">
        <v>91</v>
      </c>
      <c r="S27" s="303" t="s">
        <v>91</v>
      </c>
    </row>
    <row r="28" spans="1:19" ht="24.75">
      <c r="A28" s="357"/>
      <c r="B28" s="241" t="s">
        <v>266</v>
      </c>
      <c r="C28" s="352"/>
      <c r="D28" s="255" t="s">
        <v>91</v>
      </c>
      <c r="E28" s="298" t="s">
        <v>91</v>
      </c>
      <c r="F28" s="298" t="s">
        <v>91</v>
      </c>
      <c r="G28" s="298" t="s">
        <v>91</v>
      </c>
      <c r="H28" s="244">
        <v>21.741691020412699</v>
      </c>
      <c r="I28" s="298" t="s">
        <v>91</v>
      </c>
      <c r="J28" s="298" t="s">
        <v>91</v>
      </c>
      <c r="K28" s="298" t="s">
        <v>91</v>
      </c>
      <c r="L28" s="298" t="s">
        <v>91</v>
      </c>
      <c r="M28" s="298" t="s">
        <v>91</v>
      </c>
      <c r="N28" s="298" t="s">
        <v>91</v>
      </c>
      <c r="O28" s="298" t="s">
        <v>91</v>
      </c>
      <c r="P28" s="298" t="s">
        <v>91</v>
      </c>
      <c r="Q28" s="298" t="s">
        <v>91</v>
      </c>
      <c r="R28" s="298" t="s">
        <v>91</v>
      </c>
      <c r="S28" s="298" t="s">
        <v>91</v>
      </c>
    </row>
    <row r="29" spans="1:19" ht="24.75">
      <c r="A29" s="357"/>
      <c r="B29" s="247" t="s">
        <v>267</v>
      </c>
      <c r="C29" s="352"/>
      <c r="D29" s="255" t="s">
        <v>91</v>
      </c>
      <c r="E29" s="298" t="s">
        <v>91</v>
      </c>
      <c r="F29" s="298" t="s">
        <v>91</v>
      </c>
      <c r="G29" s="298" t="s">
        <v>91</v>
      </c>
      <c r="H29" s="244">
        <v>20.868289755869903</v>
      </c>
      <c r="I29" s="298" t="s">
        <v>91</v>
      </c>
      <c r="J29" s="298" t="s">
        <v>91</v>
      </c>
      <c r="K29" s="298" t="s">
        <v>91</v>
      </c>
      <c r="L29" s="298" t="s">
        <v>91</v>
      </c>
      <c r="M29" s="298" t="s">
        <v>91</v>
      </c>
      <c r="N29" s="298" t="s">
        <v>91</v>
      </c>
      <c r="O29" s="298" t="s">
        <v>91</v>
      </c>
      <c r="P29" s="298" t="s">
        <v>91</v>
      </c>
      <c r="Q29" s="298" t="s">
        <v>91</v>
      </c>
      <c r="R29" s="298" t="s">
        <v>91</v>
      </c>
      <c r="S29" s="298" t="s">
        <v>91</v>
      </c>
    </row>
    <row r="30" spans="1:19" ht="24.75">
      <c r="A30" s="357"/>
      <c r="B30" s="242" t="s">
        <v>268</v>
      </c>
      <c r="C30" s="352"/>
      <c r="D30" s="259" t="s">
        <v>91</v>
      </c>
      <c r="E30" s="302" t="s">
        <v>91</v>
      </c>
      <c r="F30" s="302" t="s">
        <v>91</v>
      </c>
      <c r="G30" s="302" t="s">
        <v>91</v>
      </c>
      <c r="H30" s="249">
        <v>20.402697987621259</v>
      </c>
      <c r="I30" s="302" t="s">
        <v>91</v>
      </c>
      <c r="J30" s="302" t="s">
        <v>91</v>
      </c>
      <c r="K30" s="302" t="s">
        <v>91</v>
      </c>
      <c r="L30" s="302" t="s">
        <v>91</v>
      </c>
      <c r="M30" s="302" t="s">
        <v>91</v>
      </c>
      <c r="N30" s="302" t="s">
        <v>91</v>
      </c>
      <c r="O30" s="302" t="s">
        <v>91</v>
      </c>
      <c r="P30" s="302" t="s">
        <v>91</v>
      </c>
      <c r="Q30" s="302" t="s">
        <v>91</v>
      </c>
      <c r="R30" s="302" t="s">
        <v>91</v>
      </c>
      <c r="S30" s="302" t="s">
        <v>91</v>
      </c>
    </row>
    <row r="31" spans="1:19" ht="24.75">
      <c r="A31" s="357"/>
      <c r="B31" s="243" t="s">
        <v>216</v>
      </c>
      <c r="C31" s="352"/>
      <c r="D31" s="255" t="s">
        <v>91</v>
      </c>
      <c r="E31" s="298" t="s">
        <v>91</v>
      </c>
      <c r="F31" s="298" t="s">
        <v>91</v>
      </c>
      <c r="G31" s="298" t="s">
        <v>91</v>
      </c>
      <c r="H31" s="298" t="s">
        <v>91</v>
      </c>
      <c r="I31" s="248">
        <v>78.118080571069754</v>
      </c>
      <c r="J31" s="298" t="s">
        <v>91</v>
      </c>
      <c r="K31" s="298" t="s">
        <v>91</v>
      </c>
      <c r="L31" s="298" t="s">
        <v>91</v>
      </c>
      <c r="M31" s="298" t="s">
        <v>91</v>
      </c>
      <c r="N31" s="298" t="s">
        <v>91</v>
      </c>
      <c r="O31" s="298" t="s">
        <v>91</v>
      </c>
      <c r="P31" s="298" t="s">
        <v>91</v>
      </c>
      <c r="Q31" s="298" t="s">
        <v>91</v>
      </c>
      <c r="R31" s="298" t="s">
        <v>91</v>
      </c>
      <c r="S31" s="298" t="s">
        <v>91</v>
      </c>
    </row>
    <row r="32" spans="1:19" ht="24.75">
      <c r="A32" s="357"/>
      <c r="B32" s="240" t="s">
        <v>269</v>
      </c>
      <c r="C32" s="352"/>
      <c r="D32" s="255" t="s">
        <v>91</v>
      </c>
      <c r="E32" s="298" t="s">
        <v>91</v>
      </c>
      <c r="F32" s="298" t="s">
        <v>91</v>
      </c>
      <c r="G32" s="298" t="s">
        <v>91</v>
      </c>
      <c r="H32" s="298" t="s">
        <v>91</v>
      </c>
      <c r="I32" s="245">
        <v>21.881919428930235</v>
      </c>
      <c r="J32" s="298" t="s">
        <v>91</v>
      </c>
      <c r="K32" s="298" t="s">
        <v>91</v>
      </c>
      <c r="L32" s="298" t="s">
        <v>91</v>
      </c>
      <c r="M32" s="298" t="s">
        <v>91</v>
      </c>
      <c r="N32" s="298" t="s">
        <v>91</v>
      </c>
      <c r="O32" s="298" t="s">
        <v>91</v>
      </c>
      <c r="P32" s="298" t="s">
        <v>91</v>
      </c>
      <c r="Q32" s="298" t="s">
        <v>91</v>
      </c>
      <c r="R32" s="298" t="s">
        <v>91</v>
      </c>
      <c r="S32" s="298" t="s">
        <v>91</v>
      </c>
    </row>
    <row r="33" spans="1:19" ht="24.75">
      <c r="A33" s="357"/>
      <c r="B33" s="121" t="s">
        <v>270</v>
      </c>
      <c r="C33" s="352"/>
      <c r="D33" s="257" t="s">
        <v>91</v>
      </c>
      <c r="E33" s="300" t="s">
        <v>91</v>
      </c>
      <c r="F33" s="300" t="s">
        <v>91</v>
      </c>
      <c r="G33" s="300" t="s">
        <v>91</v>
      </c>
      <c r="H33" s="300" t="s">
        <v>91</v>
      </c>
      <c r="I33" s="300" t="s">
        <v>91</v>
      </c>
      <c r="J33" s="246">
        <v>100</v>
      </c>
      <c r="K33" s="300" t="s">
        <v>91</v>
      </c>
      <c r="L33" s="300" t="s">
        <v>91</v>
      </c>
      <c r="M33" s="300" t="s">
        <v>91</v>
      </c>
      <c r="N33" s="300" t="s">
        <v>91</v>
      </c>
      <c r="O33" s="300" t="s">
        <v>91</v>
      </c>
      <c r="P33" s="300" t="s">
        <v>91</v>
      </c>
      <c r="Q33" s="300" t="s">
        <v>91</v>
      </c>
      <c r="R33" s="300" t="s">
        <v>91</v>
      </c>
      <c r="S33" s="300" t="s">
        <v>91</v>
      </c>
    </row>
    <row r="34" spans="1:19" ht="24.75">
      <c r="A34" s="357"/>
      <c r="B34" s="243" t="s">
        <v>217</v>
      </c>
      <c r="C34" s="352"/>
      <c r="D34" s="255" t="s">
        <v>91</v>
      </c>
      <c r="E34" s="298" t="s">
        <v>91</v>
      </c>
      <c r="F34" s="298" t="s">
        <v>91</v>
      </c>
      <c r="G34" s="298" t="s">
        <v>91</v>
      </c>
      <c r="H34" s="298" t="s">
        <v>91</v>
      </c>
      <c r="I34" s="298" t="s">
        <v>91</v>
      </c>
      <c r="J34" s="298" t="s">
        <v>91</v>
      </c>
      <c r="K34" s="244">
        <v>71.306268279996246</v>
      </c>
      <c r="L34" s="298" t="s">
        <v>91</v>
      </c>
      <c r="M34" s="298" t="s">
        <v>91</v>
      </c>
      <c r="N34" s="298" t="s">
        <v>91</v>
      </c>
      <c r="O34" s="298" t="s">
        <v>91</v>
      </c>
      <c r="P34" s="298" t="s">
        <v>91</v>
      </c>
      <c r="Q34" s="298" t="s">
        <v>91</v>
      </c>
      <c r="R34" s="298" t="s">
        <v>91</v>
      </c>
      <c r="S34" s="298" t="s">
        <v>91</v>
      </c>
    </row>
    <row r="35" spans="1:19" ht="24.75">
      <c r="A35" s="357"/>
      <c r="B35" s="240" t="s">
        <v>271</v>
      </c>
      <c r="C35" s="352"/>
      <c r="D35" s="256" t="s">
        <v>91</v>
      </c>
      <c r="E35" s="304" t="s">
        <v>91</v>
      </c>
      <c r="F35" s="304" t="s">
        <v>91</v>
      </c>
      <c r="G35" s="304" t="s">
        <v>91</v>
      </c>
      <c r="H35" s="304" t="s">
        <v>91</v>
      </c>
      <c r="I35" s="304" t="s">
        <v>91</v>
      </c>
      <c r="J35" s="304" t="s">
        <v>91</v>
      </c>
      <c r="K35" s="245">
        <v>28.69373172000375</v>
      </c>
      <c r="L35" s="304" t="s">
        <v>91</v>
      </c>
      <c r="M35" s="304" t="s">
        <v>91</v>
      </c>
      <c r="N35" s="304" t="s">
        <v>91</v>
      </c>
      <c r="O35" s="304" t="s">
        <v>91</v>
      </c>
      <c r="P35" s="304" t="s">
        <v>91</v>
      </c>
      <c r="Q35" s="304" t="s">
        <v>91</v>
      </c>
      <c r="R35" s="304" t="s">
        <v>91</v>
      </c>
      <c r="S35" s="304" t="s">
        <v>91</v>
      </c>
    </row>
    <row r="36" spans="1:19" ht="24.75">
      <c r="A36" s="357"/>
      <c r="B36" s="243" t="s">
        <v>218</v>
      </c>
      <c r="C36" s="352"/>
      <c r="D36" s="255" t="s">
        <v>91</v>
      </c>
      <c r="E36" s="298" t="s">
        <v>91</v>
      </c>
      <c r="F36" s="298" t="s">
        <v>91</v>
      </c>
      <c r="G36" s="298" t="s">
        <v>91</v>
      </c>
      <c r="H36" s="298" t="s">
        <v>91</v>
      </c>
      <c r="I36" s="298" t="s">
        <v>91</v>
      </c>
      <c r="J36" s="298" t="s">
        <v>91</v>
      </c>
      <c r="K36" s="298" t="s">
        <v>91</v>
      </c>
      <c r="L36" s="244">
        <v>66.22440210442474</v>
      </c>
      <c r="M36" s="298" t="s">
        <v>91</v>
      </c>
      <c r="N36" s="298" t="s">
        <v>91</v>
      </c>
      <c r="O36" s="298" t="s">
        <v>91</v>
      </c>
      <c r="P36" s="298" t="s">
        <v>91</v>
      </c>
      <c r="Q36" s="298" t="s">
        <v>91</v>
      </c>
      <c r="R36" s="298" t="s">
        <v>91</v>
      </c>
      <c r="S36" s="298" t="s">
        <v>91</v>
      </c>
    </row>
    <row r="37" spans="1:19" ht="24.75">
      <c r="A37" s="357"/>
      <c r="B37" s="247" t="s">
        <v>272</v>
      </c>
      <c r="C37" s="352"/>
      <c r="D37" s="255" t="s">
        <v>91</v>
      </c>
      <c r="E37" s="298" t="s">
        <v>91</v>
      </c>
      <c r="F37" s="298" t="s">
        <v>91</v>
      </c>
      <c r="G37" s="298" t="s">
        <v>91</v>
      </c>
      <c r="H37" s="298" t="s">
        <v>91</v>
      </c>
      <c r="I37" s="298" t="s">
        <v>91</v>
      </c>
      <c r="J37" s="298" t="s">
        <v>91</v>
      </c>
      <c r="K37" s="298" t="s">
        <v>91</v>
      </c>
      <c r="L37" s="244">
        <v>19.587499213984781</v>
      </c>
      <c r="M37" s="298" t="s">
        <v>91</v>
      </c>
      <c r="N37" s="298" t="s">
        <v>91</v>
      </c>
      <c r="O37" s="298" t="s">
        <v>91</v>
      </c>
      <c r="P37" s="298" t="s">
        <v>91</v>
      </c>
      <c r="Q37" s="298" t="s">
        <v>91</v>
      </c>
      <c r="R37" s="298" t="s">
        <v>91</v>
      </c>
      <c r="S37" s="298" t="s">
        <v>91</v>
      </c>
    </row>
    <row r="38" spans="1:19" ht="24.75">
      <c r="A38" s="357"/>
      <c r="B38" s="242" t="s">
        <v>273</v>
      </c>
      <c r="C38" s="352"/>
      <c r="D38" s="256" t="s">
        <v>91</v>
      </c>
      <c r="E38" s="304" t="s">
        <v>91</v>
      </c>
      <c r="F38" s="304" t="s">
        <v>91</v>
      </c>
      <c r="G38" s="304" t="s">
        <v>91</v>
      </c>
      <c r="H38" s="304" t="s">
        <v>91</v>
      </c>
      <c r="I38" s="304" t="s">
        <v>91</v>
      </c>
      <c r="J38" s="304" t="s">
        <v>91</v>
      </c>
      <c r="K38" s="304" t="s">
        <v>91</v>
      </c>
      <c r="L38" s="245">
        <v>14.188098681590475</v>
      </c>
      <c r="M38" s="304" t="s">
        <v>91</v>
      </c>
      <c r="N38" s="304" t="s">
        <v>91</v>
      </c>
      <c r="O38" s="304" t="s">
        <v>91</v>
      </c>
      <c r="P38" s="304" t="s">
        <v>91</v>
      </c>
      <c r="Q38" s="304" t="s">
        <v>91</v>
      </c>
      <c r="R38" s="304" t="s">
        <v>91</v>
      </c>
      <c r="S38" s="304" t="s">
        <v>91</v>
      </c>
    </row>
    <row r="39" spans="1:19" ht="24.75">
      <c r="A39" s="357"/>
      <c r="B39" s="243" t="s">
        <v>274</v>
      </c>
      <c r="C39" s="352"/>
      <c r="D39" s="255" t="s">
        <v>91</v>
      </c>
      <c r="E39" s="298" t="s">
        <v>91</v>
      </c>
      <c r="F39" s="298" t="s">
        <v>91</v>
      </c>
      <c r="G39" s="298" t="s">
        <v>91</v>
      </c>
      <c r="H39" s="298" t="s">
        <v>91</v>
      </c>
      <c r="I39" s="298" t="s">
        <v>91</v>
      </c>
      <c r="J39" s="298" t="s">
        <v>91</v>
      </c>
      <c r="K39" s="298" t="s">
        <v>91</v>
      </c>
      <c r="L39" s="298" t="s">
        <v>91</v>
      </c>
      <c r="M39" s="248">
        <v>39.735822696386613</v>
      </c>
      <c r="N39" s="298" t="s">
        <v>91</v>
      </c>
      <c r="O39" s="298" t="s">
        <v>91</v>
      </c>
      <c r="P39" s="298" t="s">
        <v>91</v>
      </c>
      <c r="Q39" s="298" t="s">
        <v>91</v>
      </c>
      <c r="R39" s="298" t="s">
        <v>91</v>
      </c>
      <c r="S39" s="298" t="s">
        <v>91</v>
      </c>
    </row>
    <row r="40" spans="1:19" ht="24.75">
      <c r="A40" s="357"/>
      <c r="B40" s="247" t="s">
        <v>275</v>
      </c>
      <c r="C40" s="352"/>
      <c r="D40" s="255" t="s">
        <v>91</v>
      </c>
      <c r="E40" s="298" t="s">
        <v>91</v>
      </c>
      <c r="F40" s="298" t="s">
        <v>91</v>
      </c>
      <c r="G40" s="298" t="s">
        <v>91</v>
      </c>
      <c r="H40" s="298" t="s">
        <v>91</v>
      </c>
      <c r="I40" s="298" t="s">
        <v>91</v>
      </c>
      <c r="J40" s="298" t="s">
        <v>91</v>
      </c>
      <c r="K40" s="298" t="s">
        <v>91</v>
      </c>
      <c r="L40" s="298" t="s">
        <v>91</v>
      </c>
      <c r="M40" s="244">
        <v>33.578459389089986</v>
      </c>
      <c r="N40" s="298" t="s">
        <v>91</v>
      </c>
      <c r="O40" s="298" t="s">
        <v>91</v>
      </c>
      <c r="P40" s="298" t="s">
        <v>91</v>
      </c>
      <c r="Q40" s="298" t="s">
        <v>91</v>
      </c>
      <c r="R40" s="298" t="s">
        <v>91</v>
      </c>
      <c r="S40" s="298" t="s">
        <v>91</v>
      </c>
    </row>
    <row r="41" spans="1:19" ht="24.75">
      <c r="A41" s="357"/>
      <c r="B41" s="242" t="s">
        <v>276</v>
      </c>
      <c r="C41" s="352"/>
      <c r="D41" s="256" t="s">
        <v>91</v>
      </c>
      <c r="E41" s="304" t="s">
        <v>91</v>
      </c>
      <c r="F41" s="304" t="s">
        <v>91</v>
      </c>
      <c r="G41" s="304" t="s">
        <v>91</v>
      </c>
      <c r="H41" s="304" t="s">
        <v>91</v>
      </c>
      <c r="I41" s="304" t="s">
        <v>91</v>
      </c>
      <c r="J41" s="304" t="s">
        <v>91</v>
      </c>
      <c r="K41" s="304" t="s">
        <v>91</v>
      </c>
      <c r="L41" s="304" t="s">
        <v>91</v>
      </c>
      <c r="M41" s="245">
        <v>26.685717914523398</v>
      </c>
      <c r="N41" s="304" t="s">
        <v>91</v>
      </c>
      <c r="O41" s="304" t="s">
        <v>91</v>
      </c>
      <c r="P41" s="304" t="s">
        <v>91</v>
      </c>
      <c r="Q41" s="304" t="s">
        <v>91</v>
      </c>
      <c r="R41" s="304" t="s">
        <v>91</v>
      </c>
      <c r="S41" s="304" t="s">
        <v>91</v>
      </c>
    </row>
    <row r="42" spans="1:19" ht="24.75">
      <c r="A42" s="357"/>
      <c r="B42" s="239" t="s">
        <v>278</v>
      </c>
      <c r="C42" s="352"/>
      <c r="D42" s="255" t="s">
        <v>91</v>
      </c>
      <c r="E42" s="298" t="s">
        <v>91</v>
      </c>
      <c r="F42" s="298" t="s">
        <v>91</v>
      </c>
      <c r="G42" s="298" t="s">
        <v>91</v>
      </c>
      <c r="H42" s="298" t="s">
        <v>91</v>
      </c>
      <c r="I42" s="298" t="s">
        <v>91</v>
      </c>
      <c r="J42" s="298" t="s">
        <v>91</v>
      </c>
      <c r="K42" s="298" t="s">
        <v>91</v>
      </c>
      <c r="L42" s="298" t="s">
        <v>91</v>
      </c>
      <c r="M42" s="298" t="s">
        <v>91</v>
      </c>
      <c r="N42" s="244">
        <v>21.8</v>
      </c>
      <c r="O42" s="298" t="s">
        <v>91</v>
      </c>
      <c r="P42" s="298" t="s">
        <v>91</v>
      </c>
      <c r="Q42" s="298" t="s">
        <v>91</v>
      </c>
      <c r="R42" s="298" t="s">
        <v>91</v>
      </c>
      <c r="S42" s="298" t="s">
        <v>91</v>
      </c>
    </row>
    <row r="43" spans="1:19" ht="24.75">
      <c r="A43" s="357"/>
      <c r="B43" s="241" t="s">
        <v>279</v>
      </c>
      <c r="C43" s="352"/>
      <c r="D43" s="255" t="s">
        <v>91</v>
      </c>
      <c r="E43" s="298" t="s">
        <v>91</v>
      </c>
      <c r="F43" s="298" t="s">
        <v>91</v>
      </c>
      <c r="G43" s="298" t="s">
        <v>91</v>
      </c>
      <c r="H43" s="298" t="s">
        <v>91</v>
      </c>
      <c r="I43" s="298" t="s">
        <v>91</v>
      </c>
      <c r="J43" s="298" t="s">
        <v>91</v>
      </c>
      <c r="K43" s="298" t="s">
        <v>91</v>
      </c>
      <c r="L43" s="298" t="s">
        <v>91</v>
      </c>
      <c r="M43" s="298" t="s">
        <v>91</v>
      </c>
      <c r="N43" s="244">
        <v>21.31419105466593</v>
      </c>
      <c r="O43" s="298" t="s">
        <v>91</v>
      </c>
      <c r="P43" s="298" t="s">
        <v>91</v>
      </c>
      <c r="Q43" s="298" t="s">
        <v>91</v>
      </c>
      <c r="R43" s="298" t="s">
        <v>91</v>
      </c>
      <c r="S43" s="298" t="s">
        <v>91</v>
      </c>
    </row>
    <row r="44" spans="1:19" ht="24.75">
      <c r="A44" s="357"/>
      <c r="B44" s="241" t="s">
        <v>277</v>
      </c>
      <c r="C44" s="352"/>
      <c r="D44" s="255" t="s">
        <v>91</v>
      </c>
      <c r="E44" s="298" t="s">
        <v>91</v>
      </c>
      <c r="F44" s="298" t="s">
        <v>91</v>
      </c>
      <c r="G44" s="298" t="s">
        <v>91</v>
      </c>
      <c r="H44" s="298" t="s">
        <v>91</v>
      </c>
      <c r="I44" s="298" t="s">
        <v>91</v>
      </c>
      <c r="J44" s="298" t="s">
        <v>91</v>
      </c>
      <c r="K44" s="298" t="s">
        <v>91</v>
      </c>
      <c r="L44" s="298" t="s">
        <v>91</v>
      </c>
      <c r="M44" s="298" t="s">
        <v>91</v>
      </c>
      <c r="N44" s="244">
        <v>21.260077305356155</v>
      </c>
      <c r="O44" s="298" t="s">
        <v>91</v>
      </c>
      <c r="P44" s="298" t="s">
        <v>91</v>
      </c>
      <c r="Q44" s="298" t="s">
        <v>91</v>
      </c>
      <c r="R44" s="298" t="s">
        <v>91</v>
      </c>
      <c r="S44" s="298" t="s">
        <v>91</v>
      </c>
    </row>
    <row r="45" spans="1:19" ht="24.75">
      <c r="A45" s="357"/>
      <c r="B45" s="241" t="s">
        <v>280</v>
      </c>
      <c r="C45" s="352"/>
      <c r="D45" s="255" t="s">
        <v>91</v>
      </c>
      <c r="E45" s="298" t="s">
        <v>91</v>
      </c>
      <c r="F45" s="298" t="s">
        <v>91</v>
      </c>
      <c r="G45" s="298" t="s">
        <v>91</v>
      </c>
      <c r="H45" s="298" t="s">
        <v>91</v>
      </c>
      <c r="I45" s="298" t="s">
        <v>91</v>
      </c>
      <c r="J45" s="298" t="s">
        <v>91</v>
      </c>
      <c r="K45" s="298" t="s">
        <v>91</v>
      </c>
      <c r="L45" s="298" t="s">
        <v>91</v>
      </c>
      <c r="M45" s="298" t="s">
        <v>91</v>
      </c>
      <c r="N45" s="244">
        <v>20.491441192711211</v>
      </c>
      <c r="O45" s="298" t="s">
        <v>91</v>
      </c>
      <c r="P45" s="298" t="s">
        <v>91</v>
      </c>
      <c r="Q45" s="298" t="s">
        <v>91</v>
      </c>
      <c r="R45" s="298" t="s">
        <v>91</v>
      </c>
      <c r="S45" s="298" t="s">
        <v>91</v>
      </c>
    </row>
    <row r="46" spans="1:19" ht="24.75">
      <c r="A46" s="357"/>
      <c r="B46" s="241" t="s">
        <v>281</v>
      </c>
      <c r="C46" s="352"/>
      <c r="D46" s="255" t="s">
        <v>91</v>
      </c>
      <c r="E46" s="298" t="s">
        <v>91</v>
      </c>
      <c r="F46" s="298" t="s">
        <v>91</v>
      </c>
      <c r="G46" s="298" t="s">
        <v>91</v>
      </c>
      <c r="H46" s="298" t="s">
        <v>91</v>
      </c>
      <c r="I46" s="298" t="s">
        <v>91</v>
      </c>
      <c r="J46" s="298" t="s">
        <v>91</v>
      </c>
      <c r="K46" s="298" t="s">
        <v>91</v>
      </c>
      <c r="L46" s="298" t="s">
        <v>91</v>
      </c>
      <c r="M46" s="298" t="s">
        <v>91</v>
      </c>
      <c r="N46" s="244">
        <v>7.95472114853672</v>
      </c>
      <c r="O46" s="298" t="s">
        <v>91</v>
      </c>
      <c r="P46" s="298" t="s">
        <v>91</v>
      </c>
      <c r="Q46" s="298" t="s">
        <v>91</v>
      </c>
      <c r="R46" s="298" t="s">
        <v>91</v>
      </c>
      <c r="S46" s="298" t="s">
        <v>91</v>
      </c>
    </row>
    <row r="47" spans="1:19" ht="24.75">
      <c r="A47" s="357"/>
      <c r="B47" s="242" t="s">
        <v>282</v>
      </c>
      <c r="C47" s="352"/>
      <c r="D47" s="256" t="s">
        <v>91</v>
      </c>
      <c r="E47" s="304" t="s">
        <v>91</v>
      </c>
      <c r="F47" s="304" t="s">
        <v>91</v>
      </c>
      <c r="G47" s="304" t="s">
        <v>91</v>
      </c>
      <c r="H47" s="304" t="s">
        <v>91</v>
      </c>
      <c r="I47" s="304" t="s">
        <v>91</v>
      </c>
      <c r="J47" s="304" t="s">
        <v>91</v>
      </c>
      <c r="K47" s="304" t="s">
        <v>91</v>
      </c>
      <c r="L47" s="304" t="s">
        <v>91</v>
      </c>
      <c r="M47" s="304" t="s">
        <v>91</v>
      </c>
      <c r="N47" s="245">
        <v>7.0911098840419653</v>
      </c>
      <c r="O47" s="304" t="s">
        <v>91</v>
      </c>
      <c r="P47" s="304" t="s">
        <v>91</v>
      </c>
      <c r="Q47" s="304" t="s">
        <v>91</v>
      </c>
      <c r="R47" s="304" t="s">
        <v>91</v>
      </c>
      <c r="S47" s="304" t="s">
        <v>91</v>
      </c>
    </row>
    <row r="48" spans="1:19" ht="24.75">
      <c r="A48" s="357"/>
      <c r="B48" s="239" t="s">
        <v>283</v>
      </c>
      <c r="C48" s="352"/>
      <c r="D48" s="255" t="s">
        <v>91</v>
      </c>
      <c r="E48" s="298" t="s">
        <v>91</v>
      </c>
      <c r="F48" s="298" t="s">
        <v>91</v>
      </c>
      <c r="G48" s="298" t="s">
        <v>91</v>
      </c>
      <c r="H48" s="298" t="s">
        <v>91</v>
      </c>
      <c r="I48" s="298" t="s">
        <v>91</v>
      </c>
      <c r="J48" s="298" t="s">
        <v>91</v>
      </c>
      <c r="K48" s="298" t="s">
        <v>91</v>
      </c>
      <c r="L48" s="298" t="s">
        <v>91</v>
      </c>
      <c r="M48" s="298" t="s">
        <v>91</v>
      </c>
      <c r="N48" s="298" t="s">
        <v>91</v>
      </c>
      <c r="O48" s="248">
        <v>35.104026408374231</v>
      </c>
      <c r="P48" s="298" t="s">
        <v>91</v>
      </c>
      <c r="Q48" s="298" t="s">
        <v>91</v>
      </c>
      <c r="R48" s="298" t="s">
        <v>91</v>
      </c>
      <c r="S48" s="298" t="s">
        <v>91</v>
      </c>
    </row>
    <row r="49" spans="1:19" ht="24.75">
      <c r="A49" s="357"/>
      <c r="B49" s="241" t="s">
        <v>285</v>
      </c>
      <c r="C49" s="352"/>
      <c r="D49" s="255" t="s">
        <v>91</v>
      </c>
      <c r="E49" s="298" t="s">
        <v>91</v>
      </c>
      <c r="F49" s="298" t="s">
        <v>91</v>
      </c>
      <c r="G49" s="298" t="s">
        <v>91</v>
      </c>
      <c r="H49" s="298" t="s">
        <v>91</v>
      </c>
      <c r="I49" s="298" t="s">
        <v>91</v>
      </c>
      <c r="J49" s="298" t="s">
        <v>91</v>
      </c>
      <c r="K49" s="298" t="s">
        <v>91</v>
      </c>
      <c r="L49" s="298" t="s">
        <v>91</v>
      </c>
      <c r="M49" s="298" t="s">
        <v>91</v>
      </c>
      <c r="N49" s="298" t="s">
        <v>91</v>
      </c>
      <c r="O49" s="244">
        <v>31.890717977674498</v>
      </c>
      <c r="P49" s="298" t="s">
        <v>91</v>
      </c>
      <c r="Q49" s="298" t="s">
        <v>91</v>
      </c>
      <c r="R49" s="298" t="s">
        <v>91</v>
      </c>
      <c r="S49" s="298" t="s">
        <v>91</v>
      </c>
    </row>
    <row r="50" spans="1:19" ht="24.75">
      <c r="A50" s="357"/>
      <c r="B50" s="247" t="s">
        <v>284</v>
      </c>
      <c r="C50" s="352"/>
      <c r="D50" s="255" t="s">
        <v>91</v>
      </c>
      <c r="E50" s="298" t="s">
        <v>91</v>
      </c>
      <c r="F50" s="298" t="s">
        <v>91</v>
      </c>
      <c r="G50" s="298" t="s">
        <v>91</v>
      </c>
      <c r="H50" s="298" t="s">
        <v>91</v>
      </c>
      <c r="I50" s="298" t="s">
        <v>91</v>
      </c>
      <c r="J50" s="298" t="s">
        <v>91</v>
      </c>
      <c r="K50" s="298" t="s">
        <v>91</v>
      </c>
      <c r="L50" s="298" t="s">
        <v>91</v>
      </c>
      <c r="M50" s="298" t="s">
        <v>91</v>
      </c>
      <c r="N50" s="298" t="s">
        <v>91</v>
      </c>
      <c r="O50" s="244">
        <v>17.359162576553882</v>
      </c>
      <c r="P50" s="298" t="s">
        <v>91</v>
      </c>
      <c r="Q50" s="298" t="s">
        <v>91</v>
      </c>
      <c r="R50" s="298" t="s">
        <v>91</v>
      </c>
      <c r="S50" s="298" t="s">
        <v>91</v>
      </c>
    </row>
    <row r="51" spans="1:19" ht="24.75">
      <c r="A51" s="357"/>
      <c r="B51" s="242" t="s">
        <v>219</v>
      </c>
      <c r="C51" s="352"/>
      <c r="D51" s="256" t="s">
        <v>91</v>
      </c>
      <c r="E51" s="304" t="s">
        <v>91</v>
      </c>
      <c r="F51" s="304" t="s">
        <v>91</v>
      </c>
      <c r="G51" s="304" t="s">
        <v>91</v>
      </c>
      <c r="H51" s="304" t="s">
        <v>91</v>
      </c>
      <c r="I51" s="304" t="s">
        <v>91</v>
      </c>
      <c r="J51" s="304" t="s">
        <v>91</v>
      </c>
      <c r="K51" s="304" t="s">
        <v>91</v>
      </c>
      <c r="L51" s="304" t="s">
        <v>91</v>
      </c>
      <c r="M51" s="304" t="s">
        <v>91</v>
      </c>
      <c r="N51" s="304" t="s">
        <v>91</v>
      </c>
      <c r="O51" s="245">
        <v>15.646093037397385</v>
      </c>
      <c r="P51" s="304" t="s">
        <v>91</v>
      </c>
      <c r="Q51" s="304" t="s">
        <v>91</v>
      </c>
      <c r="R51" s="304" t="s">
        <v>91</v>
      </c>
      <c r="S51" s="304" t="s">
        <v>91</v>
      </c>
    </row>
    <row r="52" spans="1:19" ht="24.75">
      <c r="A52" s="357"/>
      <c r="B52" s="239" t="s">
        <v>286</v>
      </c>
      <c r="C52" s="352"/>
      <c r="D52" s="255" t="s">
        <v>91</v>
      </c>
      <c r="E52" s="298" t="s">
        <v>91</v>
      </c>
      <c r="F52" s="298" t="s">
        <v>91</v>
      </c>
      <c r="G52" s="298" t="s">
        <v>91</v>
      </c>
      <c r="H52" s="298" t="s">
        <v>91</v>
      </c>
      <c r="I52" s="298" t="s">
        <v>91</v>
      </c>
      <c r="J52" s="298" t="s">
        <v>91</v>
      </c>
      <c r="K52" s="298" t="s">
        <v>91</v>
      </c>
      <c r="L52" s="298" t="s">
        <v>91</v>
      </c>
      <c r="M52" s="298" t="s">
        <v>91</v>
      </c>
      <c r="N52" s="298" t="s">
        <v>91</v>
      </c>
      <c r="O52" s="298" t="s">
        <v>91</v>
      </c>
      <c r="P52" s="248">
        <v>51.605364474562791</v>
      </c>
      <c r="Q52" s="298" t="s">
        <v>91</v>
      </c>
      <c r="R52" s="298" t="s">
        <v>91</v>
      </c>
      <c r="S52" s="298" t="s">
        <v>91</v>
      </c>
    </row>
    <row r="53" spans="1:19" ht="24.75">
      <c r="A53" s="357"/>
      <c r="B53" s="241" t="s">
        <v>287</v>
      </c>
      <c r="C53" s="352"/>
      <c r="D53" s="255" t="s">
        <v>91</v>
      </c>
      <c r="E53" s="298" t="s">
        <v>91</v>
      </c>
      <c r="F53" s="298" t="s">
        <v>91</v>
      </c>
      <c r="G53" s="298" t="s">
        <v>91</v>
      </c>
      <c r="H53" s="298" t="s">
        <v>91</v>
      </c>
      <c r="I53" s="298" t="s">
        <v>91</v>
      </c>
      <c r="J53" s="298" t="s">
        <v>91</v>
      </c>
      <c r="K53" s="298" t="s">
        <v>91</v>
      </c>
      <c r="L53" s="298" t="s">
        <v>91</v>
      </c>
      <c r="M53" s="298" t="s">
        <v>91</v>
      </c>
      <c r="N53" s="298" t="s">
        <v>91</v>
      </c>
      <c r="O53" s="298" t="s">
        <v>91</v>
      </c>
      <c r="P53" s="244">
        <v>22.361448521786077</v>
      </c>
      <c r="Q53" s="298" t="s">
        <v>91</v>
      </c>
      <c r="R53" s="298" t="s">
        <v>91</v>
      </c>
      <c r="S53" s="298" t="s">
        <v>91</v>
      </c>
    </row>
    <row r="54" spans="1:19" ht="24.75">
      <c r="A54" s="357"/>
      <c r="B54" s="247" t="s">
        <v>288</v>
      </c>
      <c r="C54" s="352"/>
      <c r="D54" s="255" t="s">
        <v>91</v>
      </c>
      <c r="E54" s="298" t="s">
        <v>91</v>
      </c>
      <c r="F54" s="298" t="s">
        <v>91</v>
      </c>
      <c r="G54" s="298" t="s">
        <v>91</v>
      </c>
      <c r="H54" s="298" t="s">
        <v>91</v>
      </c>
      <c r="I54" s="298" t="s">
        <v>91</v>
      </c>
      <c r="J54" s="298" t="s">
        <v>91</v>
      </c>
      <c r="K54" s="298" t="s">
        <v>91</v>
      </c>
      <c r="L54" s="298" t="s">
        <v>91</v>
      </c>
      <c r="M54" s="298" t="s">
        <v>91</v>
      </c>
      <c r="N54" s="298" t="s">
        <v>91</v>
      </c>
      <c r="O54" s="298" t="s">
        <v>91</v>
      </c>
      <c r="P54" s="244">
        <v>16.83075480543835</v>
      </c>
      <c r="Q54" s="298" t="s">
        <v>91</v>
      </c>
      <c r="R54" s="298" t="s">
        <v>91</v>
      </c>
      <c r="S54" s="298" t="s">
        <v>91</v>
      </c>
    </row>
    <row r="55" spans="1:19" ht="24.75">
      <c r="A55" s="357"/>
      <c r="B55" s="242" t="s">
        <v>229</v>
      </c>
      <c r="C55" s="352"/>
      <c r="D55" s="256" t="s">
        <v>91</v>
      </c>
      <c r="E55" s="304" t="s">
        <v>91</v>
      </c>
      <c r="F55" s="304" t="s">
        <v>91</v>
      </c>
      <c r="G55" s="304" t="s">
        <v>91</v>
      </c>
      <c r="H55" s="304" t="s">
        <v>91</v>
      </c>
      <c r="I55" s="304" t="s">
        <v>91</v>
      </c>
      <c r="J55" s="304" t="s">
        <v>91</v>
      </c>
      <c r="K55" s="304" t="s">
        <v>91</v>
      </c>
      <c r="L55" s="304" t="s">
        <v>91</v>
      </c>
      <c r="M55" s="304" t="s">
        <v>91</v>
      </c>
      <c r="N55" s="304" t="s">
        <v>91</v>
      </c>
      <c r="O55" s="304" t="s">
        <v>91</v>
      </c>
      <c r="P55" s="245">
        <v>9.2024321982127884</v>
      </c>
      <c r="Q55" s="304" t="s">
        <v>91</v>
      </c>
      <c r="R55" s="304" t="s">
        <v>91</v>
      </c>
      <c r="S55" s="304" t="s">
        <v>91</v>
      </c>
    </row>
    <row r="56" spans="1:19" ht="24.75">
      <c r="A56" s="357"/>
      <c r="B56" s="243" t="s">
        <v>289</v>
      </c>
      <c r="C56" s="352"/>
      <c r="D56" s="255" t="s">
        <v>91</v>
      </c>
      <c r="E56" s="298" t="s">
        <v>91</v>
      </c>
      <c r="F56" s="298" t="s">
        <v>91</v>
      </c>
      <c r="G56" s="298" t="s">
        <v>91</v>
      </c>
      <c r="H56" s="298" t="s">
        <v>91</v>
      </c>
      <c r="I56" s="298" t="s">
        <v>91</v>
      </c>
      <c r="J56" s="298" t="s">
        <v>91</v>
      </c>
      <c r="K56" s="298" t="s">
        <v>91</v>
      </c>
      <c r="L56" s="298" t="s">
        <v>91</v>
      </c>
      <c r="M56" s="298" t="s">
        <v>91</v>
      </c>
      <c r="N56" s="298" t="s">
        <v>91</v>
      </c>
      <c r="O56" s="298" t="s">
        <v>91</v>
      </c>
      <c r="P56" s="298" t="s">
        <v>91</v>
      </c>
      <c r="Q56" s="244">
        <v>58.7</v>
      </c>
      <c r="R56" s="298" t="s">
        <v>91</v>
      </c>
      <c r="S56" s="298" t="s">
        <v>91</v>
      </c>
    </row>
    <row r="57" spans="1:19" ht="24.75">
      <c r="A57" s="357"/>
      <c r="B57" s="247" t="s">
        <v>220</v>
      </c>
      <c r="C57" s="352"/>
      <c r="D57" s="255" t="s">
        <v>91</v>
      </c>
      <c r="E57" s="298" t="s">
        <v>91</v>
      </c>
      <c r="F57" s="298" t="s">
        <v>91</v>
      </c>
      <c r="G57" s="298" t="s">
        <v>91</v>
      </c>
      <c r="H57" s="298" t="s">
        <v>91</v>
      </c>
      <c r="I57" s="298" t="s">
        <v>91</v>
      </c>
      <c r="J57" s="298" t="s">
        <v>91</v>
      </c>
      <c r="K57" s="298" t="s">
        <v>91</v>
      </c>
      <c r="L57" s="298" t="s">
        <v>91</v>
      </c>
      <c r="M57" s="298" t="s">
        <v>91</v>
      </c>
      <c r="N57" s="298" t="s">
        <v>91</v>
      </c>
      <c r="O57" s="298" t="s">
        <v>91</v>
      </c>
      <c r="P57" s="298" t="s">
        <v>91</v>
      </c>
      <c r="Q57" s="244">
        <v>21.440328247694957</v>
      </c>
      <c r="R57" s="298" t="s">
        <v>91</v>
      </c>
      <c r="S57" s="298" t="s">
        <v>91</v>
      </c>
    </row>
    <row r="58" spans="1:19" ht="24.75">
      <c r="A58" s="357"/>
      <c r="B58" s="242" t="s">
        <v>290</v>
      </c>
      <c r="C58" s="352"/>
      <c r="D58" s="255" t="s">
        <v>91</v>
      </c>
      <c r="E58" s="298" t="s">
        <v>91</v>
      </c>
      <c r="F58" s="298" t="s">
        <v>91</v>
      </c>
      <c r="G58" s="298" t="s">
        <v>91</v>
      </c>
      <c r="H58" s="298" t="s">
        <v>91</v>
      </c>
      <c r="I58" s="298" t="s">
        <v>91</v>
      </c>
      <c r="J58" s="298" t="s">
        <v>91</v>
      </c>
      <c r="K58" s="298" t="s">
        <v>91</v>
      </c>
      <c r="L58" s="298" t="s">
        <v>91</v>
      </c>
      <c r="M58" s="298" t="s">
        <v>91</v>
      </c>
      <c r="N58" s="298" t="s">
        <v>91</v>
      </c>
      <c r="O58" s="298" t="s">
        <v>91</v>
      </c>
      <c r="P58" s="298" t="s">
        <v>91</v>
      </c>
      <c r="Q58" s="245">
        <v>19.947178531846159</v>
      </c>
      <c r="R58" s="298" t="s">
        <v>91</v>
      </c>
      <c r="S58" s="298" t="s">
        <v>91</v>
      </c>
    </row>
    <row r="59" spans="1:19" ht="24.75">
      <c r="A59" s="357"/>
      <c r="B59" s="121" t="s">
        <v>291</v>
      </c>
      <c r="C59" s="352"/>
      <c r="D59" s="257" t="s">
        <v>91</v>
      </c>
      <c r="E59" s="300" t="s">
        <v>91</v>
      </c>
      <c r="F59" s="300" t="s">
        <v>91</v>
      </c>
      <c r="G59" s="300" t="s">
        <v>91</v>
      </c>
      <c r="H59" s="300" t="s">
        <v>91</v>
      </c>
      <c r="I59" s="300" t="s">
        <v>91</v>
      </c>
      <c r="J59" s="300" t="s">
        <v>91</v>
      </c>
      <c r="K59" s="300" t="s">
        <v>91</v>
      </c>
      <c r="L59" s="300" t="s">
        <v>91</v>
      </c>
      <c r="M59" s="300" t="s">
        <v>91</v>
      </c>
      <c r="N59" s="300" t="s">
        <v>91</v>
      </c>
      <c r="O59" s="300" t="s">
        <v>91</v>
      </c>
      <c r="P59" s="300" t="s">
        <v>91</v>
      </c>
      <c r="Q59" s="300" t="s">
        <v>91</v>
      </c>
      <c r="R59" s="246">
        <v>100</v>
      </c>
      <c r="S59" s="300" t="s">
        <v>91</v>
      </c>
    </row>
    <row r="60" spans="1:19" ht="24.75">
      <c r="A60" s="357"/>
      <c r="B60" s="239" t="s">
        <v>293</v>
      </c>
      <c r="C60" s="352"/>
      <c r="D60" s="254" t="s">
        <v>91</v>
      </c>
      <c r="E60" s="297" t="s">
        <v>91</v>
      </c>
      <c r="F60" s="297" t="s">
        <v>91</v>
      </c>
      <c r="G60" s="297" t="s">
        <v>91</v>
      </c>
      <c r="H60" s="297" t="s">
        <v>91</v>
      </c>
      <c r="I60" s="297" t="s">
        <v>91</v>
      </c>
      <c r="J60" s="297" t="s">
        <v>91</v>
      </c>
      <c r="K60" s="297" t="s">
        <v>91</v>
      </c>
      <c r="L60" s="297" t="s">
        <v>91</v>
      </c>
      <c r="M60" s="297" t="s">
        <v>91</v>
      </c>
      <c r="N60" s="297" t="s">
        <v>91</v>
      </c>
      <c r="O60" s="297" t="s">
        <v>91</v>
      </c>
      <c r="P60" s="297" t="s">
        <v>91</v>
      </c>
      <c r="Q60" s="297" t="s">
        <v>91</v>
      </c>
      <c r="R60" s="297" t="s">
        <v>91</v>
      </c>
      <c r="S60" s="244">
        <v>49.184863894705359</v>
      </c>
    </row>
    <row r="61" spans="1:19" ht="24.75">
      <c r="A61" s="357"/>
      <c r="B61" s="241" t="s">
        <v>292</v>
      </c>
      <c r="C61" s="352"/>
      <c r="D61" s="255" t="s">
        <v>91</v>
      </c>
      <c r="E61" s="298" t="s">
        <v>91</v>
      </c>
      <c r="F61" s="298" t="s">
        <v>91</v>
      </c>
      <c r="G61" s="298" t="s">
        <v>91</v>
      </c>
      <c r="H61" s="298" t="s">
        <v>91</v>
      </c>
      <c r="I61" s="298" t="s">
        <v>91</v>
      </c>
      <c r="J61" s="298" t="s">
        <v>91</v>
      </c>
      <c r="K61" s="298" t="s">
        <v>91</v>
      </c>
      <c r="L61" s="298" t="s">
        <v>91</v>
      </c>
      <c r="M61" s="298" t="s">
        <v>91</v>
      </c>
      <c r="N61" s="298" t="s">
        <v>91</v>
      </c>
      <c r="O61" s="298" t="s">
        <v>91</v>
      </c>
      <c r="P61" s="298" t="s">
        <v>91</v>
      </c>
      <c r="Q61" s="298" t="s">
        <v>91</v>
      </c>
      <c r="R61" s="298" t="s">
        <v>91</v>
      </c>
      <c r="S61" s="244">
        <v>15.844052248479409</v>
      </c>
    </row>
    <row r="62" spans="1:19" ht="24.75">
      <c r="A62" s="357"/>
      <c r="B62" s="241" t="s">
        <v>221</v>
      </c>
      <c r="C62" s="352"/>
      <c r="D62" s="255" t="s">
        <v>91</v>
      </c>
      <c r="E62" s="298" t="s">
        <v>91</v>
      </c>
      <c r="F62" s="298" t="s">
        <v>91</v>
      </c>
      <c r="G62" s="298" t="s">
        <v>91</v>
      </c>
      <c r="H62" s="298" t="s">
        <v>91</v>
      </c>
      <c r="I62" s="298" t="s">
        <v>91</v>
      </c>
      <c r="J62" s="298" t="s">
        <v>91</v>
      </c>
      <c r="K62" s="298" t="s">
        <v>91</v>
      </c>
      <c r="L62" s="298" t="s">
        <v>91</v>
      </c>
      <c r="M62" s="298" t="s">
        <v>91</v>
      </c>
      <c r="N62" s="298" t="s">
        <v>91</v>
      </c>
      <c r="O62" s="298" t="s">
        <v>91</v>
      </c>
      <c r="P62" s="298" t="s">
        <v>91</v>
      </c>
      <c r="Q62" s="298" t="s">
        <v>91</v>
      </c>
      <c r="R62" s="298" t="s">
        <v>91</v>
      </c>
      <c r="S62" s="244">
        <v>11.907135972346861</v>
      </c>
    </row>
    <row r="63" spans="1:19" ht="24.75">
      <c r="A63" s="357"/>
      <c r="B63" s="241" t="s">
        <v>294</v>
      </c>
      <c r="C63" s="352"/>
      <c r="D63" s="255" t="s">
        <v>91</v>
      </c>
      <c r="E63" s="298" t="s">
        <v>91</v>
      </c>
      <c r="F63" s="298" t="s">
        <v>91</v>
      </c>
      <c r="G63" s="298" t="s">
        <v>91</v>
      </c>
      <c r="H63" s="298" t="s">
        <v>91</v>
      </c>
      <c r="I63" s="298" t="s">
        <v>91</v>
      </c>
      <c r="J63" s="298" t="s">
        <v>91</v>
      </c>
      <c r="K63" s="298" t="s">
        <v>91</v>
      </c>
      <c r="L63" s="298" t="s">
        <v>91</v>
      </c>
      <c r="M63" s="298" t="s">
        <v>91</v>
      </c>
      <c r="N63" s="298" t="s">
        <v>91</v>
      </c>
      <c r="O63" s="298" t="s">
        <v>91</v>
      </c>
      <c r="P63" s="298" t="s">
        <v>91</v>
      </c>
      <c r="Q63" s="298" t="s">
        <v>91</v>
      </c>
      <c r="R63" s="298" t="s">
        <v>91</v>
      </c>
      <c r="S63" s="244">
        <v>8.8252401369362197</v>
      </c>
    </row>
    <row r="64" spans="1:19" ht="24.75">
      <c r="A64" s="357"/>
      <c r="B64" s="241" t="s">
        <v>296</v>
      </c>
      <c r="C64" s="352"/>
      <c r="D64" s="255" t="s">
        <v>91</v>
      </c>
      <c r="E64" s="298" t="s">
        <v>91</v>
      </c>
      <c r="F64" s="298" t="s">
        <v>91</v>
      </c>
      <c r="G64" s="298" t="s">
        <v>91</v>
      </c>
      <c r="H64" s="298" t="s">
        <v>91</v>
      </c>
      <c r="I64" s="298" t="s">
        <v>91</v>
      </c>
      <c r="J64" s="298" t="s">
        <v>91</v>
      </c>
      <c r="K64" s="298" t="s">
        <v>91</v>
      </c>
      <c r="L64" s="298" t="s">
        <v>91</v>
      </c>
      <c r="M64" s="298" t="s">
        <v>91</v>
      </c>
      <c r="N64" s="298" t="s">
        <v>91</v>
      </c>
      <c r="O64" s="298" t="s">
        <v>91</v>
      </c>
      <c r="P64" s="298" t="s">
        <v>91</v>
      </c>
      <c r="Q64" s="298" t="s">
        <v>91</v>
      </c>
      <c r="R64" s="298" t="s">
        <v>91</v>
      </c>
      <c r="S64" s="244">
        <v>7.7641506298401302</v>
      </c>
    </row>
    <row r="65" spans="1:19" ht="25.5" thickBot="1">
      <c r="A65" s="356"/>
      <c r="B65" s="252" t="s">
        <v>295</v>
      </c>
      <c r="C65" s="353"/>
      <c r="D65" s="261" t="s">
        <v>91</v>
      </c>
      <c r="E65" s="305" t="s">
        <v>91</v>
      </c>
      <c r="F65" s="305" t="s">
        <v>91</v>
      </c>
      <c r="G65" s="305" t="s">
        <v>91</v>
      </c>
      <c r="H65" s="305" t="s">
        <v>91</v>
      </c>
      <c r="I65" s="305" t="s">
        <v>91</v>
      </c>
      <c r="J65" s="305" t="s">
        <v>91</v>
      </c>
      <c r="K65" s="305" t="s">
        <v>91</v>
      </c>
      <c r="L65" s="305" t="s">
        <v>91</v>
      </c>
      <c r="M65" s="305" t="s">
        <v>91</v>
      </c>
      <c r="N65" s="305" t="s">
        <v>91</v>
      </c>
      <c r="O65" s="305" t="s">
        <v>91</v>
      </c>
      <c r="P65" s="305" t="s">
        <v>91</v>
      </c>
      <c r="Q65" s="305" t="s">
        <v>91</v>
      </c>
      <c r="R65" s="305" t="s">
        <v>91</v>
      </c>
      <c r="S65" s="253">
        <v>6.4745571176920258</v>
      </c>
    </row>
    <row r="66" spans="1:19">
      <c r="A66" s="358" t="s">
        <v>312</v>
      </c>
      <c r="B66" s="358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358"/>
      <c r="P66" s="358"/>
      <c r="Q66" s="358"/>
      <c r="R66" s="358"/>
      <c r="S66" s="358"/>
    </row>
  </sheetData>
  <mergeCells count="5">
    <mergeCell ref="C6:C15"/>
    <mergeCell ref="C18:C65"/>
    <mergeCell ref="A4:A15"/>
    <mergeCell ref="A16:A65"/>
    <mergeCell ref="A66:S66"/>
  </mergeCells>
  <phoneticPr fontId="95" type="noConversion"/>
  <pageMargins left="0.70866141732283472" right="0.70866141732283472" top="0.74803149606299213" bottom="0.74803149606299213" header="0.31496062992125984" footer="0.31496062992125984"/>
  <pageSetup paperSize="9" scale="72" fitToWidth="2" orientation="landscape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66FF"/>
  </sheetPr>
  <dimension ref="A1:S17"/>
  <sheetViews>
    <sheetView zoomScaleNormal="100" workbookViewId="0">
      <selection activeCell="D20" sqref="D20"/>
    </sheetView>
  </sheetViews>
  <sheetFormatPr baseColWidth="10" defaultRowHeight="15"/>
  <cols>
    <col min="1" max="1" width="12.140625" customWidth="1"/>
    <col min="2" max="2" width="40.7109375" customWidth="1"/>
    <col min="3" max="3" width="10.28515625" customWidth="1"/>
    <col min="5" max="19" width="9.7109375" customWidth="1"/>
  </cols>
  <sheetData>
    <row r="1" spans="1:19" ht="18.75">
      <c r="A1" s="94" t="s">
        <v>87</v>
      </c>
    </row>
    <row r="2" spans="1:19" ht="15.75" thickBot="1"/>
    <row r="3" spans="1:19" ht="16.5" thickBot="1">
      <c r="A3" s="95" t="s">
        <v>80</v>
      </c>
      <c r="B3" s="95" t="s">
        <v>0</v>
      </c>
      <c r="C3" s="97" t="s">
        <v>225</v>
      </c>
      <c r="D3" s="96" t="s">
        <v>1</v>
      </c>
      <c r="E3" s="97">
        <v>1</v>
      </c>
      <c r="F3" s="97">
        <v>2</v>
      </c>
      <c r="G3" s="97">
        <v>3</v>
      </c>
      <c r="H3" s="97">
        <v>4</v>
      </c>
      <c r="I3" s="97">
        <v>5</v>
      </c>
      <c r="J3" s="97">
        <v>6</v>
      </c>
      <c r="K3" s="97">
        <v>7</v>
      </c>
      <c r="L3" s="97">
        <v>8</v>
      </c>
      <c r="M3" s="97">
        <v>9</v>
      </c>
      <c r="N3" s="97">
        <v>10</v>
      </c>
      <c r="O3" s="97">
        <v>11</v>
      </c>
      <c r="P3" s="97">
        <v>12</v>
      </c>
      <c r="Q3" s="97">
        <v>13</v>
      </c>
      <c r="R3" s="97">
        <v>14</v>
      </c>
      <c r="S3" s="97">
        <v>15</v>
      </c>
    </row>
    <row r="4" spans="1:19">
      <c r="A4" s="359" t="s">
        <v>49</v>
      </c>
      <c r="B4" s="186" t="s">
        <v>50</v>
      </c>
      <c r="C4" s="186"/>
      <c r="D4" s="187">
        <v>877</v>
      </c>
      <c r="E4" s="188">
        <v>9</v>
      </c>
      <c r="F4" s="188">
        <v>11</v>
      </c>
      <c r="G4" s="188">
        <v>12</v>
      </c>
      <c r="H4" s="188">
        <v>11</v>
      </c>
      <c r="I4" s="188">
        <v>25</v>
      </c>
      <c r="J4" s="188">
        <v>32</v>
      </c>
      <c r="K4" s="188">
        <v>47</v>
      </c>
      <c r="L4" s="188">
        <v>12</v>
      </c>
      <c r="M4" s="188">
        <v>49</v>
      </c>
      <c r="N4" s="188">
        <v>84</v>
      </c>
      <c r="O4" s="188">
        <v>132</v>
      </c>
      <c r="P4" s="188">
        <v>142</v>
      </c>
      <c r="Q4" s="188">
        <v>118</v>
      </c>
      <c r="R4" s="188">
        <v>95</v>
      </c>
      <c r="S4" s="188">
        <v>98</v>
      </c>
    </row>
    <row r="5" spans="1:19" ht="15" customHeight="1" thickBot="1">
      <c r="A5" s="360"/>
      <c r="B5" s="98" t="s">
        <v>88</v>
      </c>
      <c r="C5" s="272"/>
      <c r="D5" s="99">
        <v>1747846.27</v>
      </c>
      <c r="E5" s="100">
        <v>22580.86</v>
      </c>
      <c r="F5" s="100">
        <v>27996.39</v>
      </c>
      <c r="G5" s="100">
        <v>37484.949999999997</v>
      </c>
      <c r="H5" s="100">
        <v>21305.78</v>
      </c>
      <c r="I5" s="100">
        <v>64550.490000000005</v>
      </c>
      <c r="J5" s="100">
        <v>74315.47</v>
      </c>
      <c r="K5" s="100">
        <v>65424.72</v>
      </c>
      <c r="L5" s="100">
        <v>14868.700000000003</v>
      </c>
      <c r="M5" s="100">
        <v>61264.86</v>
      </c>
      <c r="N5" s="100">
        <v>95814.189999999988</v>
      </c>
      <c r="O5" s="100">
        <v>201860.99999999997</v>
      </c>
      <c r="P5" s="100">
        <v>189258.83</v>
      </c>
      <c r="Q5" s="100">
        <v>359795.63</v>
      </c>
      <c r="R5" s="100">
        <v>307855.18</v>
      </c>
      <c r="S5" s="100">
        <v>203469.22</v>
      </c>
    </row>
    <row r="6" spans="1:19" ht="24" customHeight="1">
      <c r="A6" s="361" t="s">
        <v>52</v>
      </c>
      <c r="B6" s="189" t="s">
        <v>89</v>
      </c>
      <c r="C6" s="365">
        <v>11</v>
      </c>
      <c r="D6" s="190">
        <v>2233.7016509704836</v>
      </c>
      <c r="E6" s="191">
        <v>2365.4426614304739</v>
      </c>
      <c r="F6" s="191">
        <v>2679.2750332115575</v>
      </c>
      <c r="G6" s="191">
        <v>1717.1370474619043</v>
      </c>
      <c r="H6" s="191">
        <v>1730.2124680220816</v>
      </c>
      <c r="I6" s="191">
        <v>2031.3383378016085</v>
      </c>
      <c r="J6" s="191">
        <v>2246.2606951871658</v>
      </c>
      <c r="K6" s="191">
        <v>1921.1684478077523</v>
      </c>
      <c r="L6" s="191">
        <v>1405.2888086642599</v>
      </c>
      <c r="M6" s="191">
        <v>1802.6433966115533</v>
      </c>
      <c r="N6" s="191">
        <v>1872.3100413027287</v>
      </c>
      <c r="O6" s="191">
        <v>2153.9089211827632</v>
      </c>
      <c r="P6" s="191">
        <v>2607.7695836159833</v>
      </c>
      <c r="Q6" s="191">
        <v>2716.0319022904209</v>
      </c>
      <c r="R6" s="191">
        <v>2998.7539930063322</v>
      </c>
      <c r="S6" s="191">
        <v>2277.7404637247569</v>
      </c>
    </row>
    <row r="7" spans="1:19" ht="24" customHeight="1">
      <c r="A7" s="362"/>
      <c r="B7" s="101" t="s">
        <v>90</v>
      </c>
      <c r="C7" s="366"/>
      <c r="D7" s="102">
        <v>2071.6381431845498</v>
      </c>
      <c r="E7" s="103">
        <v>2287.4609608777569</v>
      </c>
      <c r="F7" s="103">
        <v>2586.9566527917323</v>
      </c>
      <c r="G7" s="103">
        <v>1580.5470638696092</v>
      </c>
      <c r="H7" s="103">
        <v>1610.4862864772076</v>
      </c>
      <c r="I7" s="103">
        <v>1970.9869050681759</v>
      </c>
      <c r="J7" s="103">
        <v>2139.4555491109822</v>
      </c>
      <c r="K7" s="103">
        <v>1783.370111656508</v>
      </c>
      <c r="L7" s="103">
        <v>1018.5474141754635</v>
      </c>
      <c r="M7" s="103">
        <v>1606.2534351145039</v>
      </c>
      <c r="N7" s="103">
        <v>1764.8502611992049</v>
      </c>
      <c r="O7" s="103">
        <v>2043.7509772142243</v>
      </c>
      <c r="P7" s="103">
        <v>2449.2114060417593</v>
      </c>
      <c r="Q7" s="103">
        <v>2573.4386240015683</v>
      </c>
      <c r="R7" s="103">
        <v>2760.6138405775032</v>
      </c>
      <c r="S7" s="103">
        <v>2135.5505053931211</v>
      </c>
    </row>
    <row r="8" spans="1:19" ht="24" customHeight="1">
      <c r="A8" s="362"/>
      <c r="B8" s="192" t="s">
        <v>222</v>
      </c>
      <c r="C8" s="367">
        <v>12</v>
      </c>
      <c r="D8" s="193">
        <v>492805.22521900001</v>
      </c>
      <c r="E8" s="194">
        <v>449942.44604316546</v>
      </c>
      <c r="F8" s="194">
        <v>498186.21646704234</v>
      </c>
      <c r="G8" s="194">
        <v>437805.24049881235</v>
      </c>
      <c r="H8" s="194">
        <v>470954.21729347477</v>
      </c>
      <c r="I8" s="194">
        <v>469003.504420407</v>
      </c>
      <c r="J8" s="194">
        <v>481750.88328016514</v>
      </c>
      <c r="K8" s="194">
        <v>441801.90398467408</v>
      </c>
      <c r="L8" s="195" t="s">
        <v>91</v>
      </c>
      <c r="M8" s="194">
        <v>416716.9540229885</v>
      </c>
      <c r="N8" s="194">
        <v>439527.96028332424</v>
      </c>
      <c r="O8" s="194">
        <v>460926.74107844679</v>
      </c>
      <c r="P8" s="194">
        <v>530343.15641218808</v>
      </c>
      <c r="Q8" s="194">
        <v>525717.98929488135</v>
      </c>
      <c r="R8" s="194">
        <v>541875.26050514367</v>
      </c>
      <c r="S8" s="194">
        <v>503800.93022450572</v>
      </c>
    </row>
    <row r="9" spans="1:19" ht="24" customHeight="1" thickBot="1">
      <c r="A9" s="363"/>
      <c r="B9" s="104" t="s">
        <v>223</v>
      </c>
      <c r="C9" s="368"/>
      <c r="D9" s="105">
        <v>761773.44053999998</v>
      </c>
      <c r="E9" s="106">
        <v>681610.16949152539</v>
      </c>
      <c r="F9" s="106">
        <v>745973.51237009105</v>
      </c>
      <c r="G9" s="106">
        <v>666382.8671328671</v>
      </c>
      <c r="H9" s="106">
        <v>655594.85530546622</v>
      </c>
      <c r="I9" s="106">
        <v>736498.48458396445</v>
      </c>
      <c r="J9" s="106">
        <v>785546.5936914878</v>
      </c>
      <c r="K9" s="106">
        <v>729286.92699490662</v>
      </c>
      <c r="L9" s="107" t="s">
        <v>91</v>
      </c>
      <c r="M9" s="107" t="s">
        <v>91</v>
      </c>
      <c r="N9" s="106">
        <v>658057.60931384028</v>
      </c>
      <c r="O9" s="107">
        <v>743831.24007861048</v>
      </c>
      <c r="P9" s="106">
        <v>842578.19729779754</v>
      </c>
      <c r="Q9" s="106">
        <v>842068.91487124364</v>
      </c>
      <c r="R9" s="106">
        <v>830171.5446027976</v>
      </c>
      <c r="S9" s="106">
        <v>773702.35158363834</v>
      </c>
    </row>
    <row r="10" spans="1:19" ht="15" customHeight="1">
      <c r="A10" s="364" t="s">
        <v>347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</row>
    <row r="11" spans="1:19" ht="15" customHeight="1">
      <c r="A11" s="364" t="s">
        <v>330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</row>
    <row r="12" spans="1:19">
      <c r="A12" s="389" t="s">
        <v>224</v>
      </c>
      <c r="B12" s="389"/>
      <c r="C12" s="389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</row>
    <row r="16" spans="1:19"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</row>
    <row r="17" spans="4:19"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</row>
  </sheetData>
  <mergeCells count="7">
    <mergeCell ref="A12:C12"/>
    <mergeCell ref="A10:S10"/>
    <mergeCell ref="A4:A5"/>
    <mergeCell ref="A6:A9"/>
    <mergeCell ref="A11:S11"/>
    <mergeCell ref="C6:C7"/>
    <mergeCell ref="C8:C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7"/>
  <sheetViews>
    <sheetView topLeftCell="A9" zoomScaleNormal="100" workbookViewId="0">
      <selection activeCell="B67" sqref="B67:B77"/>
    </sheetView>
  </sheetViews>
  <sheetFormatPr baseColWidth="10" defaultColWidth="9.140625" defaultRowHeight="15"/>
  <cols>
    <col min="1" max="1" width="12" style="40" customWidth="1"/>
    <col min="2" max="2" width="83.7109375" style="64" bestFit="1" customWidth="1"/>
    <col min="3" max="3" width="138.28515625" style="40" customWidth="1"/>
    <col min="4" max="16384" width="9.140625" style="40"/>
  </cols>
  <sheetData>
    <row r="1" spans="1:3" ht="18.75">
      <c r="A1" s="37" t="s">
        <v>4</v>
      </c>
      <c r="B1" s="38"/>
      <c r="C1" s="39"/>
    </row>
    <row r="2" spans="1:3" ht="18.75">
      <c r="A2" s="41"/>
      <c r="B2" s="38"/>
      <c r="C2" s="39"/>
    </row>
    <row r="3" spans="1:3" s="39" customFormat="1">
      <c r="A3" s="42"/>
      <c r="B3" s="43" t="s">
        <v>0</v>
      </c>
      <c r="C3" s="44" t="s">
        <v>5</v>
      </c>
    </row>
    <row r="4" spans="1:3" s="46" customFormat="1" ht="12.75" customHeight="1">
      <c r="A4" s="377" t="s">
        <v>6</v>
      </c>
      <c r="B4" s="45" t="s">
        <v>7</v>
      </c>
      <c r="C4" s="390" t="s">
        <v>247</v>
      </c>
    </row>
    <row r="5" spans="1:3" s="46" customFormat="1" ht="12.75" customHeight="1">
      <c r="A5" s="378"/>
      <c r="B5" s="66" t="s">
        <v>8</v>
      </c>
      <c r="C5" s="48" t="s">
        <v>248</v>
      </c>
    </row>
    <row r="6" spans="1:3" s="46" customFormat="1" ht="24.75" customHeight="1">
      <c r="A6" s="378"/>
      <c r="B6" s="66" t="s">
        <v>236</v>
      </c>
      <c r="C6" s="47" t="s">
        <v>299</v>
      </c>
    </row>
    <row r="7" spans="1:3" s="46" customFormat="1" ht="12.75" customHeight="1">
      <c r="A7" s="378"/>
      <c r="B7" s="47" t="s">
        <v>333</v>
      </c>
      <c r="C7" s="48" t="s">
        <v>247</v>
      </c>
    </row>
    <row r="8" spans="1:3" s="46" customFormat="1" ht="12.75" customHeight="1">
      <c r="A8" s="378"/>
      <c r="B8" s="47" t="s">
        <v>334</v>
      </c>
      <c r="C8" s="48" t="s">
        <v>248</v>
      </c>
    </row>
    <row r="9" spans="1:3" s="46" customFormat="1" ht="12.75" customHeight="1">
      <c r="A9" s="378"/>
      <c r="B9" s="47" t="s">
        <v>9</v>
      </c>
      <c r="C9" s="47" t="s">
        <v>249</v>
      </c>
    </row>
    <row r="10" spans="1:3" s="46" customFormat="1" ht="12.75" customHeight="1">
      <c r="A10" s="378"/>
      <c r="B10" s="47" t="s">
        <v>10</v>
      </c>
      <c r="C10" s="47" t="s">
        <v>249</v>
      </c>
    </row>
    <row r="11" spans="1:3" s="46" customFormat="1" ht="12.75" customHeight="1">
      <c r="A11" s="378"/>
      <c r="B11" s="47" t="s">
        <v>11</v>
      </c>
      <c r="C11" s="47" t="s">
        <v>249</v>
      </c>
    </row>
    <row r="12" spans="1:3" s="46" customFormat="1" ht="12.75" customHeight="1">
      <c r="A12" s="378"/>
      <c r="B12" s="47" t="s">
        <v>12</v>
      </c>
      <c r="C12" s="47" t="s">
        <v>249</v>
      </c>
    </row>
    <row r="13" spans="1:3" s="46" customFormat="1" ht="12.75" customHeight="1">
      <c r="A13" s="378"/>
      <c r="B13" s="47" t="s">
        <v>13</v>
      </c>
      <c r="C13" s="47" t="s">
        <v>249</v>
      </c>
    </row>
    <row r="14" spans="1:3" s="46" customFormat="1" ht="12.75" customHeight="1">
      <c r="A14" s="378"/>
      <c r="B14" s="49" t="s">
        <v>246</v>
      </c>
      <c r="C14" s="47" t="s">
        <v>249</v>
      </c>
    </row>
    <row r="15" spans="1:3" s="46" customFormat="1" ht="12.75" hidden="1" customHeight="1">
      <c r="A15" s="306"/>
      <c r="B15" s="49" t="s">
        <v>14</v>
      </c>
      <c r="C15" s="48" t="s">
        <v>15</v>
      </c>
    </row>
    <row r="16" spans="1:3" s="46" customFormat="1" ht="12.75" hidden="1" customHeight="1">
      <c r="A16" s="306"/>
      <c r="B16" s="49" t="s">
        <v>16</v>
      </c>
      <c r="C16" s="48" t="s">
        <v>15</v>
      </c>
    </row>
    <row r="17" spans="1:11" s="46" customFormat="1" ht="12.75" hidden="1" customHeight="1">
      <c r="A17" s="306"/>
      <c r="B17" s="49" t="s">
        <v>17</v>
      </c>
      <c r="C17" s="48" t="s">
        <v>15</v>
      </c>
    </row>
    <row r="18" spans="1:11" s="46" customFormat="1" ht="12.75" hidden="1" customHeight="1">
      <c r="A18" s="306"/>
      <c r="B18" s="49" t="s">
        <v>18</v>
      </c>
      <c r="C18" s="48" t="s">
        <v>15</v>
      </c>
    </row>
    <row r="19" spans="1:11" s="46" customFormat="1" ht="12.75" hidden="1" customHeight="1">
      <c r="A19" s="306"/>
      <c r="B19" s="49" t="s">
        <v>19</v>
      </c>
      <c r="C19" s="48" t="s">
        <v>15</v>
      </c>
    </row>
    <row r="20" spans="1:11" s="46" customFormat="1" ht="6" customHeight="1">
      <c r="A20" s="307"/>
      <c r="B20" s="50"/>
      <c r="C20" s="391"/>
    </row>
    <row r="21" spans="1:11" s="46" customFormat="1" ht="12.75" customHeight="1">
      <c r="A21" s="379" t="s">
        <v>308</v>
      </c>
      <c r="B21" s="110" t="s">
        <v>92</v>
      </c>
      <c r="C21" s="48" t="s">
        <v>250</v>
      </c>
      <c r="J21" s="48"/>
      <c r="K21" s="48"/>
    </row>
    <row r="22" spans="1:11" s="46" customFormat="1" ht="12.75" customHeight="1">
      <c r="A22" s="379"/>
      <c r="B22" s="111" t="s">
        <v>20</v>
      </c>
      <c r="C22" s="48" t="s">
        <v>250</v>
      </c>
      <c r="J22" s="48"/>
      <c r="K22" s="48"/>
    </row>
    <row r="23" spans="1:11" s="46" customFormat="1" ht="12.75" customHeight="1">
      <c r="A23" s="379"/>
      <c r="B23" s="110" t="s">
        <v>57</v>
      </c>
      <c r="C23" s="48" t="s">
        <v>251</v>
      </c>
      <c r="J23" s="48"/>
      <c r="K23" s="48"/>
    </row>
    <row r="24" spans="1:11" s="46" customFormat="1" ht="12.75" customHeight="1">
      <c r="A24" s="379"/>
      <c r="B24" s="110" t="s">
        <v>58</v>
      </c>
      <c r="C24" s="48" t="s">
        <v>251</v>
      </c>
      <c r="J24" s="48"/>
      <c r="K24" s="48"/>
    </row>
    <row r="25" spans="1:11" s="46" customFormat="1" ht="12.75" customHeight="1">
      <c r="A25" s="379"/>
      <c r="B25" s="110" t="s">
        <v>21</v>
      </c>
      <c r="C25" s="48" t="s">
        <v>251</v>
      </c>
      <c r="J25" s="48"/>
      <c r="K25" s="48"/>
    </row>
    <row r="26" spans="1:11" s="46" customFormat="1" ht="12.75" customHeight="1">
      <c r="A26" s="379"/>
      <c r="B26" s="110" t="s">
        <v>93</v>
      </c>
      <c r="C26" s="48" t="s">
        <v>249</v>
      </c>
    </row>
    <row r="27" spans="1:11" s="46" customFormat="1" ht="12.75" customHeight="1">
      <c r="A27" s="379"/>
      <c r="B27" s="109" t="s">
        <v>94</v>
      </c>
      <c r="C27" s="48" t="s">
        <v>249</v>
      </c>
    </row>
    <row r="28" spans="1:11" s="46" customFormat="1" ht="12.75" customHeight="1">
      <c r="A28" s="379"/>
      <c r="B28" s="110" t="s">
        <v>95</v>
      </c>
      <c r="C28" s="48" t="s">
        <v>249</v>
      </c>
    </row>
    <row r="29" spans="1:11" s="46" customFormat="1" ht="5.25" customHeight="1">
      <c r="A29" s="307"/>
      <c r="B29" s="50"/>
      <c r="C29" s="392"/>
    </row>
    <row r="30" spans="1:11" s="46" customFormat="1" ht="12.75" customHeight="1">
      <c r="A30" s="380" t="s">
        <v>3</v>
      </c>
      <c r="B30" s="52" t="s">
        <v>22</v>
      </c>
      <c r="C30" s="48" t="s">
        <v>249</v>
      </c>
    </row>
    <row r="31" spans="1:11" s="46" customFormat="1" ht="12.75" customHeight="1">
      <c r="A31" s="381"/>
      <c r="B31" s="49" t="s">
        <v>23</v>
      </c>
      <c r="C31" s="48" t="s">
        <v>249</v>
      </c>
    </row>
    <row r="32" spans="1:11" s="46" customFormat="1" ht="12.75" customHeight="1">
      <c r="A32" s="381"/>
      <c r="B32" s="49" t="s">
        <v>24</v>
      </c>
      <c r="C32" s="48" t="s">
        <v>249</v>
      </c>
    </row>
    <row r="33" spans="1:3" s="46" customFormat="1" ht="12.75" customHeight="1">
      <c r="A33" s="381"/>
      <c r="B33" s="47" t="s">
        <v>25</v>
      </c>
      <c r="C33" s="48" t="s">
        <v>249</v>
      </c>
    </row>
    <row r="34" spans="1:3" s="46" customFormat="1" ht="12.75" customHeight="1">
      <c r="A34" s="381"/>
      <c r="B34" s="53" t="s">
        <v>26</v>
      </c>
      <c r="C34" s="48" t="s">
        <v>249</v>
      </c>
    </row>
    <row r="35" spans="1:3" s="46" customFormat="1" ht="5.25" customHeight="1">
      <c r="A35" s="308"/>
      <c r="B35" s="50"/>
      <c r="C35" s="392"/>
    </row>
    <row r="36" spans="1:3" s="46" customFormat="1" ht="12.75" customHeight="1">
      <c r="A36" s="382" t="s">
        <v>27</v>
      </c>
      <c r="B36" s="52" t="s">
        <v>336</v>
      </c>
      <c r="C36" s="48" t="s">
        <v>249</v>
      </c>
    </row>
    <row r="37" spans="1:3" s="46" customFormat="1" ht="12.75" customHeight="1">
      <c r="A37" s="383"/>
      <c r="B37" s="49" t="s">
        <v>335</v>
      </c>
      <c r="C37" s="48" t="s">
        <v>249</v>
      </c>
    </row>
    <row r="38" spans="1:3" s="46" customFormat="1" ht="12.75" customHeight="1">
      <c r="A38" s="383"/>
      <c r="B38" s="49" t="s">
        <v>28</v>
      </c>
      <c r="C38" s="48" t="s">
        <v>249</v>
      </c>
    </row>
    <row r="39" spans="1:3" s="46" customFormat="1" ht="12.75" customHeight="1">
      <c r="A39" s="383"/>
      <c r="B39" s="49" t="s">
        <v>108</v>
      </c>
      <c r="C39" s="48" t="s">
        <v>249</v>
      </c>
    </row>
    <row r="40" spans="1:3" s="46" customFormat="1" ht="12.75" customHeight="1">
      <c r="A40" s="383"/>
      <c r="B40" s="49" t="s">
        <v>109</v>
      </c>
      <c r="C40" s="48" t="s">
        <v>249</v>
      </c>
    </row>
    <row r="41" spans="1:3" s="46" customFormat="1" ht="12.75" customHeight="1">
      <c r="A41" s="383"/>
      <c r="B41" s="49" t="s">
        <v>337</v>
      </c>
      <c r="C41" s="48" t="s">
        <v>249</v>
      </c>
    </row>
    <row r="42" spans="1:3" s="46" customFormat="1" ht="12.75" customHeight="1">
      <c r="A42" s="383"/>
      <c r="B42" s="49" t="s">
        <v>67</v>
      </c>
      <c r="C42" s="48" t="s">
        <v>249</v>
      </c>
    </row>
    <row r="43" spans="1:3" s="46" customFormat="1" ht="12.75" customHeight="1">
      <c r="A43" s="384"/>
      <c r="B43" s="53" t="s">
        <v>29</v>
      </c>
      <c r="C43" s="48" t="s">
        <v>249</v>
      </c>
    </row>
    <row r="44" spans="1:3" s="46" customFormat="1" ht="6" customHeight="1">
      <c r="A44" s="308"/>
      <c r="B44" s="50"/>
      <c r="C44" s="391"/>
    </row>
    <row r="45" spans="1:3" s="46" customFormat="1" ht="12.75" customHeight="1">
      <c r="A45" s="374" t="s">
        <v>30</v>
      </c>
      <c r="B45" s="54" t="s">
        <v>338</v>
      </c>
      <c r="C45" s="393" t="s">
        <v>252</v>
      </c>
    </row>
    <row r="46" spans="1:3" s="46" customFormat="1" ht="12.75" customHeight="1">
      <c r="A46" s="375"/>
      <c r="B46" s="47" t="s">
        <v>31</v>
      </c>
      <c r="C46" s="393" t="s">
        <v>252</v>
      </c>
    </row>
    <row r="47" spans="1:3" s="55" customFormat="1" ht="15.75" customHeight="1">
      <c r="A47" s="375"/>
      <c r="B47" s="397" t="s">
        <v>316</v>
      </c>
      <c r="C47" s="393" t="s">
        <v>252</v>
      </c>
    </row>
    <row r="48" spans="1:3" s="55" customFormat="1" ht="25.5">
      <c r="A48" s="375"/>
      <c r="B48" s="397" t="s">
        <v>317</v>
      </c>
      <c r="C48" s="394" t="s">
        <v>252</v>
      </c>
    </row>
    <row r="49" spans="1:3" s="55" customFormat="1" ht="25.5">
      <c r="A49" s="375"/>
      <c r="B49" s="397" t="s">
        <v>318</v>
      </c>
      <c r="C49" s="394" t="s">
        <v>252</v>
      </c>
    </row>
    <row r="50" spans="1:3" s="55" customFormat="1" ht="25.5">
      <c r="A50" s="375"/>
      <c r="B50" s="397" t="s">
        <v>319</v>
      </c>
      <c r="C50" s="394" t="s">
        <v>252</v>
      </c>
    </row>
    <row r="51" spans="1:3" s="46" customFormat="1" ht="12.75" customHeight="1">
      <c r="A51" s="375"/>
      <c r="B51" s="54" t="s">
        <v>32</v>
      </c>
      <c r="C51" s="48" t="s">
        <v>249</v>
      </c>
    </row>
    <row r="52" spans="1:3" s="46" customFormat="1" ht="12.75" customHeight="1">
      <c r="A52" s="375"/>
      <c r="B52" s="54" t="s">
        <v>33</v>
      </c>
      <c r="C52" s="48" t="s">
        <v>249</v>
      </c>
    </row>
    <row r="53" spans="1:3" s="46" customFormat="1" ht="12.75" customHeight="1">
      <c r="A53" s="375"/>
      <c r="B53" s="54" t="s">
        <v>235</v>
      </c>
      <c r="C53" s="48" t="s">
        <v>249</v>
      </c>
    </row>
    <row r="54" spans="1:3" s="46" customFormat="1" ht="12.75" customHeight="1">
      <c r="A54" s="375"/>
      <c r="B54" s="47" t="s">
        <v>234</v>
      </c>
      <c r="C54" s="48" t="s">
        <v>249</v>
      </c>
    </row>
    <row r="55" spans="1:3" s="46" customFormat="1" ht="12.75" customHeight="1">
      <c r="A55" s="375"/>
      <c r="B55" s="47" t="s">
        <v>233</v>
      </c>
      <c r="C55" s="48" t="s">
        <v>249</v>
      </c>
    </row>
    <row r="56" spans="1:3" s="46" customFormat="1" ht="12.75" customHeight="1">
      <c r="A56" s="375"/>
      <c r="B56" s="47" t="s">
        <v>232</v>
      </c>
      <c r="C56" s="48" t="s">
        <v>249</v>
      </c>
    </row>
    <row r="57" spans="1:3" s="46" customFormat="1" ht="12.75" customHeight="1">
      <c r="A57" s="376"/>
      <c r="B57" s="53" t="s">
        <v>73</v>
      </c>
      <c r="C57" s="48" t="s">
        <v>249</v>
      </c>
    </row>
    <row r="58" spans="1:3" s="46" customFormat="1" ht="4.5" customHeight="1">
      <c r="A58" s="308"/>
      <c r="B58" s="50"/>
      <c r="C58" s="392"/>
    </row>
    <row r="59" spans="1:3" s="46" customFormat="1" ht="12.75" customHeight="1">
      <c r="A59" s="374" t="s">
        <v>34</v>
      </c>
      <c r="B59" s="54" t="s">
        <v>339</v>
      </c>
      <c r="C59" s="48" t="s">
        <v>249</v>
      </c>
    </row>
    <row r="60" spans="1:3" s="46" customFormat="1" ht="12.75" customHeight="1">
      <c r="A60" s="375"/>
      <c r="B60" s="47" t="s">
        <v>340</v>
      </c>
      <c r="C60" s="48" t="s">
        <v>249</v>
      </c>
    </row>
    <row r="61" spans="1:3" s="46" customFormat="1" ht="12.75" customHeight="1">
      <c r="A61" s="375"/>
      <c r="B61" s="47" t="s">
        <v>341</v>
      </c>
      <c r="C61" s="48" t="s">
        <v>249</v>
      </c>
    </row>
    <row r="62" spans="1:3" s="46" customFormat="1" ht="12.75" customHeight="1">
      <c r="A62" s="375"/>
      <c r="B62" s="47" t="s">
        <v>35</v>
      </c>
      <c r="C62" s="48" t="s">
        <v>249</v>
      </c>
    </row>
    <row r="63" spans="1:3" s="46" customFormat="1" ht="12.75" customHeight="1">
      <c r="A63" s="375"/>
      <c r="B63" s="47" t="s">
        <v>36</v>
      </c>
      <c r="C63" s="395" t="s">
        <v>253</v>
      </c>
    </row>
    <row r="64" spans="1:3" s="46" customFormat="1" ht="12.75" customHeight="1">
      <c r="A64" s="375"/>
      <c r="B64" s="53" t="s">
        <v>324</v>
      </c>
      <c r="C64" s="395" t="s">
        <v>253</v>
      </c>
    </row>
    <row r="65" spans="1:3" s="46" customFormat="1" ht="12.75" customHeight="1">
      <c r="A65" s="376"/>
      <c r="B65" s="47" t="s">
        <v>37</v>
      </c>
      <c r="C65" s="395" t="s">
        <v>253</v>
      </c>
    </row>
    <row r="66" spans="1:3" s="46" customFormat="1" ht="5.25" customHeight="1">
      <c r="A66" s="309"/>
      <c r="B66" s="50"/>
      <c r="C66" s="392"/>
    </row>
    <row r="67" spans="1:3" s="46" customFormat="1" ht="12.75" customHeight="1">
      <c r="A67" s="369" t="s">
        <v>38</v>
      </c>
      <c r="B67" s="52" t="s">
        <v>39</v>
      </c>
      <c r="C67" s="48" t="s">
        <v>249</v>
      </c>
    </row>
    <row r="68" spans="1:3" s="46" customFormat="1" ht="12.75" customHeight="1">
      <c r="A68" s="369"/>
      <c r="B68" s="49" t="s">
        <v>40</v>
      </c>
      <c r="C68" s="48" t="s">
        <v>249</v>
      </c>
    </row>
    <row r="69" spans="1:3" s="46" customFormat="1" ht="12.75" customHeight="1">
      <c r="A69" s="369"/>
      <c r="B69" s="49" t="s">
        <v>342</v>
      </c>
      <c r="C69" s="48" t="s">
        <v>249</v>
      </c>
    </row>
    <row r="70" spans="1:3" s="46" customFormat="1" ht="12.75" customHeight="1">
      <c r="A70" s="369"/>
      <c r="B70" s="49" t="s">
        <v>343</v>
      </c>
      <c r="C70" s="48" t="s">
        <v>249</v>
      </c>
    </row>
    <row r="71" spans="1:3" s="46" customFormat="1" ht="12.75" customHeight="1">
      <c r="A71" s="369"/>
      <c r="B71" s="49" t="s">
        <v>344</v>
      </c>
      <c r="C71" s="48" t="s">
        <v>249</v>
      </c>
    </row>
    <row r="72" spans="1:3" s="46" customFormat="1" ht="12.75" customHeight="1">
      <c r="A72" s="369"/>
      <c r="B72" s="49" t="s">
        <v>41</v>
      </c>
      <c r="C72" s="48" t="s">
        <v>249</v>
      </c>
    </row>
    <row r="73" spans="1:3" s="46" customFormat="1" ht="12.75" customHeight="1">
      <c r="A73" s="369"/>
      <c r="B73" s="49" t="s">
        <v>42</v>
      </c>
      <c r="C73" s="48" t="s">
        <v>249</v>
      </c>
    </row>
    <row r="74" spans="1:3" s="46" customFormat="1" ht="12.75" customHeight="1">
      <c r="A74" s="369"/>
      <c r="B74" s="49" t="s">
        <v>43</v>
      </c>
      <c r="C74" s="48" t="s">
        <v>249</v>
      </c>
    </row>
    <row r="75" spans="1:3" s="46" customFormat="1" ht="12.75" customHeight="1">
      <c r="A75" s="369"/>
      <c r="B75" s="49" t="s">
        <v>345</v>
      </c>
      <c r="C75" s="48" t="s">
        <v>249</v>
      </c>
    </row>
    <row r="76" spans="1:3" s="46" customFormat="1" ht="12.75" customHeight="1">
      <c r="A76" s="369"/>
      <c r="B76" s="49" t="s">
        <v>328</v>
      </c>
      <c r="C76" s="48" t="s">
        <v>249</v>
      </c>
    </row>
    <row r="77" spans="1:3" s="46" customFormat="1" ht="12.75" customHeight="1">
      <c r="A77" s="369"/>
      <c r="B77" s="51" t="s">
        <v>346</v>
      </c>
      <c r="C77" s="48" t="s">
        <v>249</v>
      </c>
    </row>
    <row r="78" spans="1:3" ht="6" customHeight="1">
      <c r="A78" s="309"/>
      <c r="B78" s="50"/>
      <c r="C78" s="56"/>
    </row>
    <row r="79" spans="1:3" s="46" customFormat="1" ht="24" customHeight="1">
      <c r="A79" s="370" t="s">
        <v>309</v>
      </c>
      <c r="B79" s="57" t="s">
        <v>297</v>
      </c>
      <c r="C79" s="54" t="s">
        <v>298</v>
      </c>
    </row>
    <row r="80" spans="1:3" s="46" customFormat="1" ht="24" customHeight="1">
      <c r="A80" s="370"/>
      <c r="B80" s="58" t="s">
        <v>244</v>
      </c>
      <c r="C80" s="54" t="s">
        <v>298</v>
      </c>
    </row>
    <row r="81" spans="1:3" s="46" customFormat="1" ht="24" customHeight="1">
      <c r="A81" s="370"/>
      <c r="B81" s="58" t="s">
        <v>44</v>
      </c>
      <c r="C81" s="54" t="s">
        <v>298</v>
      </c>
    </row>
    <row r="82" spans="1:3" s="46" customFormat="1" ht="24" customHeight="1">
      <c r="A82" s="370"/>
      <c r="B82" s="58" t="s">
        <v>45</v>
      </c>
      <c r="C82" s="54" t="s">
        <v>298</v>
      </c>
    </row>
    <row r="83" spans="1:3" s="46" customFormat="1" ht="24" customHeight="1">
      <c r="A83" s="370"/>
      <c r="B83" s="58" t="s">
        <v>46</v>
      </c>
      <c r="C83" s="54" t="s">
        <v>209</v>
      </c>
    </row>
    <row r="84" spans="1:3" s="46" customFormat="1" ht="24" customHeight="1">
      <c r="A84" s="370"/>
      <c r="B84" s="58" t="s">
        <v>300</v>
      </c>
      <c r="C84" s="54" t="s">
        <v>298</v>
      </c>
    </row>
    <row r="85" spans="1:3" s="46" customFormat="1" ht="24" customHeight="1">
      <c r="A85" s="370"/>
      <c r="B85" s="58" t="s">
        <v>301</v>
      </c>
      <c r="C85" s="54" t="s">
        <v>298</v>
      </c>
    </row>
    <row r="86" spans="1:3" s="46" customFormat="1" ht="24" customHeight="1">
      <c r="A86" s="370"/>
      <c r="B86" s="58" t="s">
        <v>302</v>
      </c>
      <c r="C86" s="54" t="s">
        <v>298</v>
      </c>
    </row>
    <row r="87" spans="1:3" s="46" customFormat="1" ht="24" customHeight="1">
      <c r="A87" s="370"/>
      <c r="B87" s="58" t="s">
        <v>303</v>
      </c>
      <c r="C87" s="54" t="s">
        <v>298</v>
      </c>
    </row>
    <row r="88" spans="1:3" s="46" customFormat="1" ht="24" customHeight="1">
      <c r="A88" s="370"/>
      <c r="B88" s="58" t="s">
        <v>304</v>
      </c>
      <c r="C88" s="54" t="s">
        <v>298</v>
      </c>
    </row>
    <row r="89" spans="1:3" s="46" customFormat="1" ht="24" customHeight="1">
      <c r="A89" s="370"/>
      <c r="B89" s="58" t="s">
        <v>47</v>
      </c>
      <c r="C89" s="54" t="s">
        <v>298</v>
      </c>
    </row>
    <row r="90" spans="1:3" s="46" customFormat="1" ht="24" customHeight="1">
      <c r="A90" s="370"/>
      <c r="B90" s="58" t="s">
        <v>305</v>
      </c>
      <c r="C90" s="54" t="s">
        <v>298</v>
      </c>
    </row>
    <row r="91" spans="1:3" s="46" customFormat="1" ht="24" customHeight="1">
      <c r="A91" s="370"/>
      <c r="B91" s="58" t="s">
        <v>306</v>
      </c>
      <c r="C91" s="54" t="s">
        <v>298</v>
      </c>
    </row>
    <row r="92" spans="1:3" s="46" customFormat="1" ht="24" customHeight="1">
      <c r="A92" s="370"/>
      <c r="B92" s="59" t="s">
        <v>307</v>
      </c>
      <c r="C92" s="54" t="s">
        <v>209</v>
      </c>
    </row>
    <row r="93" spans="1:3" s="46" customFormat="1" ht="4.5" customHeight="1">
      <c r="A93" s="309"/>
      <c r="B93" s="50"/>
      <c r="C93" s="56"/>
    </row>
    <row r="94" spans="1:3" s="46" customFormat="1" ht="24" customHeight="1">
      <c r="A94" s="371" t="s">
        <v>48</v>
      </c>
      <c r="B94" s="57" t="s">
        <v>258</v>
      </c>
      <c r="C94" s="54" t="s">
        <v>298</v>
      </c>
    </row>
    <row r="95" spans="1:3" s="46" customFormat="1" ht="25.5">
      <c r="A95" s="371"/>
      <c r="B95" s="58" t="s">
        <v>257</v>
      </c>
      <c r="C95" s="54" t="s">
        <v>298</v>
      </c>
    </row>
    <row r="96" spans="1:3" ht="5.25" customHeight="1">
      <c r="A96" s="309"/>
      <c r="B96" s="60"/>
      <c r="C96" s="56"/>
    </row>
    <row r="97" spans="1:3" ht="24" customHeight="1">
      <c r="A97" s="371" t="s">
        <v>49</v>
      </c>
      <c r="B97" s="61" t="s">
        <v>50</v>
      </c>
      <c r="C97" s="54" t="s">
        <v>331</v>
      </c>
    </row>
    <row r="98" spans="1:3" ht="24" customHeight="1">
      <c r="A98" s="371"/>
      <c r="B98" s="62" t="s">
        <v>51</v>
      </c>
      <c r="C98" s="54" t="s">
        <v>331</v>
      </c>
    </row>
    <row r="99" spans="1:3" ht="5.25" customHeight="1">
      <c r="A99" s="309"/>
      <c r="B99" s="60"/>
      <c r="C99" s="56"/>
    </row>
    <row r="100" spans="1:3" ht="25.5">
      <c r="A100" s="372" t="s">
        <v>52</v>
      </c>
      <c r="B100" s="58" t="s">
        <v>53</v>
      </c>
      <c r="C100" s="54" t="s">
        <v>332</v>
      </c>
    </row>
    <row r="101" spans="1:3" ht="25.5">
      <c r="A101" s="371"/>
      <c r="B101" s="58" t="s">
        <v>54</v>
      </c>
      <c r="C101" s="54" t="s">
        <v>332</v>
      </c>
    </row>
    <row r="102" spans="1:3" ht="25.5" customHeight="1">
      <c r="A102" s="371"/>
      <c r="B102" s="58" t="s">
        <v>55</v>
      </c>
      <c r="C102" s="54" t="s">
        <v>332</v>
      </c>
    </row>
    <row r="103" spans="1:3" ht="25.5" customHeight="1" thickBot="1">
      <c r="A103" s="373"/>
      <c r="B103" s="63" t="s">
        <v>56</v>
      </c>
      <c r="C103" s="396" t="s">
        <v>332</v>
      </c>
    </row>
    <row r="107" spans="1:3">
      <c r="C107" s="65"/>
    </row>
  </sheetData>
  <mergeCells count="11">
    <mergeCell ref="A59:A65"/>
    <mergeCell ref="A4:A14"/>
    <mergeCell ref="A21:A28"/>
    <mergeCell ref="A30:A34"/>
    <mergeCell ref="A36:A43"/>
    <mergeCell ref="A45:A57"/>
    <mergeCell ref="A67:A77"/>
    <mergeCell ref="A79:A92"/>
    <mergeCell ref="A94:A95"/>
    <mergeCell ref="A97:A98"/>
    <mergeCell ref="A100:A10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Demográficos</vt:lpstr>
      <vt:lpstr>Sociales</vt:lpstr>
      <vt:lpstr>Ocup e Ingresos </vt:lpstr>
      <vt:lpstr>Fiscales</vt:lpstr>
      <vt:lpstr>Constr y mercado inmob</vt:lpstr>
      <vt:lpstr>Fuentes</vt:lpstr>
      <vt:lpstr>Demográficos!Área_de_impresión</vt:lpstr>
      <vt:lpstr>Fiscales!Print_Area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Dadamia</dc:creator>
  <cp:lastModifiedBy>Roberto Dadamia</cp:lastModifiedBy>
  <dcterms:created xsi:type="dcterms:W3CDTF">2025-01-06T17:59:16Z</dcterms:created>
  <dcterms:modified xsi:type="dcterms:W3CDTF">2025-08-05T15:34:56Z</dcterms:modified>
</cp:coreProperties>
</file>