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ENVIO AL BCO DE DATOS\SEGURIDAD PUBLICA\CONTRAVENCIONES CON SENTENCIA\"/>
    </mc:Choice>
  </mc:AlternateContent>
  <bookViews>
    <workbookView xWindow="-1890" yWindow="1620" windowWidth="12630" windowHeight="11790"/>
  </bookViews>
  <sheets>
    <sheet name="seg_01_ax32" sheetId="1" r:id="rId1"/>
    <sheet name="Ficha técnica" sheetId="3" r:id="rId2"/>
  </sheets>
  <calcPr calcId="162913"/>
</workbook>
</file>

<file path=xl/calcChain.xml><?xml version="1.0" encoding="utf-8"?>
<calcChain xmlns="http://schemas.openxmlformats.org/spreadsheetml/2006/main">
  <c r="X10" i="1" l="1"/>
  <c r="X9" i="1"/>
  <c r="X6" i="1"/>
  <c r="X7" i="1"/>
  <c r="X5" i="1"/>
  <c r="Q6" i="1" l="1"/>
  <c r="Q5" i="1"/>
  <c r="O6" i="1" l="1"/>
  <c r="O5" i="1"/>
  <c r="I6" i="1" l="1"/>
  <c r="I5" i="1"/>
  <c r="I8" i="1"/>
  <c r="I11" i="1"/>
</calcChain>
</file>

<file path=xl/sharedStrings.xml><?xml version="1.0" encoding="utf-8"?>
<sst xmlns="http://schemas.openxmlformats.org/spreadsheetml/2006/main" count="72" uniqueCount="47">
  <si>
    <t xml:space="preserve">Sexo y Condición de identidad </t>
  </si>
  <si>
    <t>Total</t>
  </si>
  <si>
    <t xml:space="preserve">Identificados </t>
  </si>
  <si>
    <t>No identificados</t>
  </si>
  <si>
    <t>Sin datos (NN)</t>
  </si>
  <si>
    <t>Varón</t>
  </si>
  <si>
    <t>Identificados</t>
  </si>
  <si>
    <t>Mujer</t>
  </si>
  <si>
    <t>Total Mujeres</t>
  </si>
  <si>
    <t xml:space="preserve">Identificadas </t>
  </si>
  <si>
    <t>No identificadas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</si>
  <si>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</si>
  <si>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</si>
  <si>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</si>
  <si>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</si>
  <si>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</si>
  <si>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Contravenciones</t>
  </si>
  <si>
    <t>Subtema</t>
  </si>
  <si>
    <t>Serie</t>
  </si>
  <si>
    <t>Objetivo</t>
  </si>
  <si>
    <t xml:space="preserve">Definición operativa </t>
  </si>
  <si>
    <t>Variable 2</t>
  </si>
  <si>
    <t>Sexo</t>
  </si>
  <si>
    <t>Método de cálculo (formula)</t>
  </si>
  <si>
    <t>Unidad de medida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</si>
  <si>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</si>
  <si>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</si>
  <si>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</si>
  <si>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</si>
  <si>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</si>
  <si>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seg_01_ax32</t>
  </si>
  <si>
    <t>Condición de identidad</t>
  </si>
  <si>
    <t>%</t>
  </si>
  <si>
    <t>Total varones</t>
  </si>
  <si>
    <r>
      <rPr>
        <b/>
        <sz val="8"/>
        <color indexed="8"/>
        <rFont val="Arial"/>
        <family val="2"/>
      </rPr>
      <t>Nota</t>
    </r>
    <r>
      <rPr>
        <sz val="8"/>
        <color indexed="8"/>
        <rFont val="Arial"/>
        <family val="2"/>
      </rPr>
      <t xml:space="preserve">: excluye las "personas de existencia ideal" : entidades que </t>
    </r>
    <r>
      <rPr>
        <sz val="8"/>
        <rFont val="Arial"/>
        <family val="2"/>
      </rPr>
      <t xml:space="preserve">no son personas humanas, </t>
    </r>
    <r>
      <rPr>
        <sz val="8"/>
        <color indexed="8"/>
        <rFont val="Arial"/>
        <family val="2"/>
      </rPr>
      <t>debido a que no son sujetos de derecho. Ejemplos de persona de existencia ideal son la sociedad conyugal, consorcio de propiedfad horizontal, etc.</t>
    </r>
  </si>
  <si>
    <t>Porcentaje</t>
  </si>
  <si>
    <t xml:space="preserve">Refiere a si la persona presunta responsable o imputada de cometer un hecho punible está identificada o no al momento de tramitar la causa </t>
  </si>
  <si>
    <t>No aplica</t>
  </si>
  <si>
    <t>-</t>
  </si>
  <si>
    <t>Variable 1</t>
  </si>
  <si>
    <t xml:space="preserve">Mostrar la condición de identificación del presunto autor de la comisión de una contravención, y el sexo del mismo. </t>
  </si>
  <si>
    <t xml:space="preserve">Contravenciones ingresadas a fiscalías </t>
  </si>
  <si>
    <t>Abs.</t>
  </si>
  <si>
    <t>Cociente entre la condición de identidad del imputado/a y el total de imputados/as registrados/as para cada sexo, por cien.</t>
  </si>
  <si>
    <t>Personas imputadas por contravenciones ingresadas al Ministerio Público Fiscal de CABA y distribución porcentual por condición de identidad de la persona imputada según sexo. Ciudad de Buenos Aires. Años 2014/2024</t>
  </si>
  <si>
    <t xml:space="preserve">Instituto de Estadística y Censos de la Ciudad Autónoma de Buenos Aires (Jefatura de Gabinete de Ministros - GCBA) sobre la base de datos del Ministerio Público Fiscal de la Ciudad de Buenos Aires. Secretaría de Información Estadística y Análisis de Datos. </t>
  </si>
  <si>
    <r>
      <t>Fuente:</t>
    </r>
    <r>
      <rPr>
        <sz val="8"/>
        <color indexed="8"/>
        <rFont val="Arial"/>
        <family val="2"/>
      </rPr>
      <t xml:space="preserve"> Instituto de Estadística y Censos de la Ciudad Autónoma de Buenos Aires (Jefatura de Gabinete de Ministros - GCBA) sobre la base de datos del Ministerio Público Fiscal de la Ciudad de Buenos Aires. Secretaría de Información Estadística y Análisis de Datos.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</si>
</sst>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4"/>
      <color rgb="FF33333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0" fillId="0" borderId="0" xfId="0" applyBorder="1"/>
    <xf numFmtId="10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vertical="top" wrapText="1"/>
    </xf>
    <xf numFmtId="0" fontId="9" fillId="0" borderId="0" xfId="0" applyFont="1"/>
    <xf numFmtId="0" fontId="11" fillId="0" borderId="0" xfId="0" applyFont="1" applyBorder="1"/>
    <xf numFmtId="0" fontId="1" fillId="0" borderId="0" xfId="1"/>
    <xf numFmtId="0" fontId="1" fillId="0" borderId="0" xfId="1" applyAlignment="1">
      <alignment wrapText="1"/>
    </xf>
    <xf numFmtId="0" fontId="3" fillId="0" borderId="1" xfId="1" applyFont="1" applyBorder="1" applyAlignment="1">
      <alignment vertical="top"/>
    </xf>
    <xf numFmtId="0" fontId="3" fillId="0" borderId="2" xfId="1" applyFont="1" applyBorder="1"/>
    <xf numFmtId="0" fontId="4" fillId="0" borderId="3" xfId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0" fontId="1" fillId="0" borderId="4" xfId="1" applyFont="1" applyBorder="1" applyAlignment="1">
      <alignment wrapText="1"/>
    </xf>
    <xf numFmtId="0" fontId="4" fillId="0" borderId="5" xfId="1" applyFont="1" applyBorder="1" applyAlignment="1">
      <alignment wrapText="1"/>
    </xf>
    <xf numFmtId="0" fontId="1" fillId="0" borderId="6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1" fillId="0" borderId="2" xfId="1" applyFont="1" applyBorder="1" applyAlignment="1">
      <alignment wrapText="1"/>
    </xf>
    <xf numFmtId="0" fontId="4" fillId="0" borderId="7" xfId="1" applyFont="1" applyBorder="1" applyAlignment="1">
      <alignment wrapText="1"/>
    </xf>
    <xf numFmtId="0" fontId="4" fillId="0" borderId="1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0" borderId="8" xfId="1" applyFont="1" applyFill="1" applyBorder="1" applyAlignment="1">
      <alignment vertical="top" wrapText="1"/>
    </xf>
    <xf numFmtId="0" fontId="4" fillId="0" borderId="9" xfId="1" applyFont="1" applyBorder="1" applyAlignment="1">
      <alignment wrapText="1"/>
    </xf>
    <xf numFmtId="0" fontId="12" fillId="0" borderId="0" xfId="0" applyFont="1" applyAlignment="1">
      <alignment vertical="top" wrapText="1"/>
    </xf>
    <xf numFmtId="0" fontId="14" fillId="0" borderId="0" xfId="0" applyFont="1"/>
    <xf numFmtId="3" fontId="14" fillId="0" borderId="0" xfId="0" applyNumberFormat="1" applyFont="1" applyFill="1"/>
    <xf numFmtId="0" fontId="13" fillId="0" borderId="0" xfId="0" applyFont="1"/>
    <xf numFmtId="3" fontId="13" fillId="0" borderId="0" xfId="0" applyNumberFormat="1" applyFont="1" applyFill="1" applyBorder="1"/>
    <xf numFmtId="3" fontId="13" fillId="0" borderId="0" xfId="0" applyNumberFormat="1" applyFont="1" applyFill="1"/>
    <xf numFmtId="0" fontId="13" fillId="0" borderId="11" xfId="0" applyFont="1" applyBorder="1"/>
    <xf numFmtId="3" fontId="13" fillId="0" borderId="11" xfId="0" applyNumberFormat="1" applyFont="1" applyFill="1" applyBorder="1"/>
    <xf numFmtId="0" fontId="14" fillId="0" borderId="0" xfId="0" applyFont="1" applyBorder="1"/>
    <xf numFmtId="0" fontId="13" fillId="0" borderId="0" xfId="0" applyFont="1" applyBorder="1"/>
    <xf numFmtId="0" fontId="13" fillId="0" borderId="11" xfId="0" applyFont="1" applyFill="1" applyBorder="1"/>
    <xf numFmtId="0" fontId="13" fillId="0" borderId="0" xfId="0" applyFont="1" applyFill="1"/>
    <xf numFmtId="0" fontId="13" fillId="0" borderId="10" xfId="0" applyFont="1" applyBorder="1" applyAlignment="1">
      <alignment horizontal="center" vertical="center"/>
    </xf>
    <xf numFmtId="164" fontId="13" fillId="0" borderId="0" xfId="0" applyNumberFormat="1" applyFont="1" applyFill="1" applyBorder="1"/>
    <xf numFmtId="164" fontId="13" fillId="0" borderId="11" xfId="0" applyNumberFormat="1" applyFont="1" applyFill="1" applyBorder="1"/>
    <xf numFmtId="164" fontId="14" fillId="0" borderId="0" xfId="0" applyNumberFormat="1" applyFont="1" applyFill="1"/>
    <xf numFmtId="164" fontId="13" fillId="0" borderId="0" xfId="0" applyNumberFormat="1" applyFont="1" applyFill="1"/>
    <xf numFmtId="3" fontId="17" fillId="0" borderId="0" xfId="0" applyNumberFormat="1" applyFont="1" applyBorder="1"/>
    <xf numFmtId="3" fontId="17" fillId="0" borderId="11" xfId="0" applyNumberFormat="1" applyFont="1" applyBorder="1"/>
    <xf numFmtId="3" fontId="16" fillId="0" borderId="0" xfId="0" applyNumberFormat="1" applyFont="1" applyBorder="1" applyAlignment="1">
      <alignment vertical="center" wrapText="1"/>
    </xf>
    <xf numFmtId="3" fontId="16" fillId="0" borderId="0" xfId="0" applyNumberFormat="1" applyFont="1" applyBorder="1"/>
    <xf numFmtId="165" fontId="17" fillId="0" borderId="11" xfId="0" applyNumberFormat="1" applyFont="1" applyBorder="1" applyAlignment="1">
      <alignment vertical="center" wrapText="1"/>
    </xf>
    <xf numFmtId="165" fontId="16" fillId="0" borderId="0" xfId="0" applyNumberFormat="1" applyFont="1" applyBorder="1" applyAlignment="1">
      <alignment vertical="center" wrapText="1"/>
    </xf>
    <xf numFmtId="165" fontId="17" fillId="0" borderId="0" xfId="0" applyNumberFormat="1" applyFont="1" applyBorder="1" applyAlignment="1">
      <alignment vertical="center" wrapText="1"/>
    </xf>
    <xf numFmtId="165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/>
    <xf numFmtId="165" fontId="17" fillId="0" borderId="11" xfId="0" applyNumberFormat="1" applyFont="1" applyBorder="1" applyAlignment="1">
      <alignment horizontal="right"/>
    </xf>
    <xf numFmtId="0" fontId="1" fillId="0" borderId="15" xfId="1" applyFont="1" applyBorder="1" applyAlignment="1">
      <alignment wrapText="1"/>
    </xf>
    <xf numFmtId="0" fontId="4" fillId="0" borderId="16" xfId="1" applyFont="1" applyFill="1" applyBorder="1" applyAlignment="1">
      <alignment vertical="top" wrapText="1"/>
    </xf>
    <xf numFmtId="3" fontId="14" fillId="0" borderId="0" xfId="0" applyNumberFormat="1" applyFont="1" applyBorder="1"/>
    <xf numFmtId="3" fontId="13" fillId="0" borderId="0" xfId="0" applyNumberFormat="1" applyFont="1" applyBorder="1"/>
    <xf numFmtId="164" fontId="13" fillId="0" borderId="0" xfId="0" applyNumberFormat="1" applyFont="1" applyBorder="1"/>
    <xf numFmtId="164" fontId="13" fillId="0" borderId="11" xfId="0" applyNumberFormat="1" applyFont="1" applyBorder="1"/>
    <xf numFmtId="0" fontId="13" fillId="0" borderId="10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 wrapText="1"/>
    </xf>
    <xf numFmtId="165" fontId="10" fillId="0" borderId="0" xfId="0" applyNumberFormat="1" applyFont="1" applyBorder="1" applyAlignment="1">
      <alignment horizontal="right"/>
    </xf>
    <xf numFmtId="0" fontId="13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wrapText="1"/>
    </xf>
    <xf numFmtId="165" fontId="10" fillId="0" borderId="0" xfId="0" applyNumberFormat="1" applyFont="1" applyBorder="1" applyAlignment="1">
      <alignment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right"/>
    </xf>
    <xf numFmtId="2" fontId="17" fillId="0" borderId="11" xfId="0" applyNumberFormat="1" applyFont="1" applyBorder="1" applyAlignment="1">
      <alignment horizontal="right"/>
    </xf>
    <xf numFmtId="165" fontId="16" fillId="0" borderId="0" xfId="0" applyNumberFormat="1" applyFont="1" applyBorder="1" applyAlignment="1">
      <alignment wrapText="1"/>
    </xf>
    <xf numFmtId="165" fontId="17" fillId="0" borderId="0" xfId="0" applyNumberFormat="1" applyFont="1" applyBorder="1" applyAlignment="1">
      <alignment wrapText="1"/>
    </xf>
    <xf numFmtId="165" fontId="17" fillId="0" borderId="11" xfId="0" applyNumberFormat="1" applyFont="1" applyBorder="1" applyAlignment="1">
      <alignment wrapText="1"/>
    </xf>
    <xf numFmtId="0" fontId="13" fillId="0" borderId="10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wrapText="1"/>
    </xf>
    <xf numFmtId="3" fontId="17" fillId="0" borderId="0" xfId="0" applyNumberFormat="1" applyFont="1" applyFill="1" applyBorder="1" applyAlignment="1">
      <alignment wrapText="1"/>
    </xf>
    <xf numFmtId="3" fontId="16" fillId="0" borderId="0" xfId="0" applyNumberFormat="1" applyFont="1" applyBorder="1" applyAlignment="1">
      <alignment wrapText="1"/>
    </xf>
    <xf numFmtId="3" fontId="14" fillId="0" borderId="0" xfId="0" applyNumberFormat="1" applyFont="1"/>
    <xf numFmtId="165" fontId="13" fillId="0" borderId="0" xfId="0" applyNumberFormat="1" applyFont="1"/>
    <xf numFmtId="165" fontId="13" fillId="0" borderId="11" xfId="0" applyNumberFormat="1" applyFont="1" applyBorder="1"/>
    <xf numFmtId="0" fontId="1" fillId="0" borderId="6" xfId="1" applyFont="1" applyFill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zoomScaleNormal="100" workbookViewId="0">
      <selection activeCell="H10" sqref="H10"/>
    </sheetView>
  </sheetViews>
  <sheetFormatPr baseColWidth="10" defaultRowHeight="15" x14ac:dyDescent="0.25"/>
  <cols>
    <col min="2" max="2" width="24.5703125" customWidth="1"/>
    <col min="3" max="4" width="9.42578125" customWidth="1"/>
    <col min="5" max="6" width="10.28515625" customWidth="1"/>
    <col min="7" max="8" width="9.5703125" customWidth="1"/>
    <col min="9" max="10" width="8.7109375" customWidth="1"/>
    <col min="11" max="12" width="9.28515625" customWidth="1"/>
    <col min="13" max="14" width="11.42578125" customWidth="1"/>
  </cols>
  <sheetData>
    <row r="1" spans="1:25" ht="25.5" customHeight="1" x14ac:dyDescent="0.25">
      <c r="A1" s="81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25" ht="21.75" customHeight="1" x14ac:dyDescent="0.25">
      <c r="A2" s="84" t="s">
        <v>0</v>
      </c>
      <c r="B2" s="84"/>
      <c r="C2" s="80">
        <v>2014</v>
      </c>
      <c r="D2" s="80"/>
      <c r="E2" s="80">
        <v>2015</v>
      </c>
      <c r="F2" s="80"/>
      <c r="G2" s="80">
        <v>2016</v>
      </c>
      <c r="H2" s="80"/>
      <c r="I2" s="80">
        <v>2017</v>
      </c>
      <c r="J2" s="80"/>
      <c r="K2" s="80">
        <v>2018</v>
      </c>
      <c r="L2" s="80"/>
      <c r="M2" s="80">
        <v>2019</v>
      </c>
      <c r="N2" s="80"/>
      <c r="O2" s="80">
        <v>2020</v>
      </c>
      <c r="P2" s="80"/>
      <c r="Q2" s="80">
        <v>2021</v>
      </c>
      <c r="R2" s="80"/>
      <c r="S2" s="80">
        <v>2022</v>
      </c>
      <c r="T2" s="80"/>
      <c r="U2" s="80">
        <v>2023</v>
      </c>
      <c r="V2" s="80"/>
      <c r="W2" s="80">
        <v>2024</v>
      </c>
      <c r="X2" s="80"/>
    </row>
    <row r="3" spans="1:25" ht="21.75" customHeight="1" x14ac:dyDescent="0.25">
      <c r="A3" s="85"/>
      <c r="B3" s="85"/>
      <c r="C3" s="38" t="s">
        <v>42</v>
      </c>
      <c r="D3" s="38" t="s">
        <v>32</v>
      </c>
      <c r="E3" s="66" t="s">
        <v>42</v>
      </c>
      <c r="F3" s="38" t="s">
        <v>32</v>
      </c>
      <c r="G3" s="66" t="s">
        <v>42</v>
      </c>
      <c r="H3" s="38" t="s">
        <v>32</v>
      </c>
      <c r="I3" s="66" t="s">
        <v>42</v>
      </c>
      <c r="J3" s="38" t="s">
        <v>32</v>
      </c>
      <c r="K3" s="66" t="s">
        <v>42</v>
      </c>
      <c r="L3" s="38" t="s">
        <v>32</v>
      </c>
      <c r="M3" s="66" t="s">
        <v>42</v>
      </c>
      <c r="N3" s="38" t="s">
        <v>32</v>
      </c>
      <c r="O3" s="66" t="s">
        <v>42</v>
      </c>
      <c r="P3" s="38" t="s">
        <v>32</v>
      </c>
      <c r="Q3" s="66" t="s">
        <v>42</v>
      </c>
      <c r="R3" s="59" t="s">
        <v>32</v>
      </c>
      <c r="S3" s="66" t="s">
        <v>42</v>
      </c>
      <c r="T3" s="62" t="s">
        <v>32</v>
      </c>
      <c r="U3" s="66" t="s">
        <v>42</v>
      </c>
      <c r="V3" s="65" t="s">
        <v>32</v>
      </c>
      <c r="W3" s="72" t="s">
        <v>42</v>
      </c>
      <c r="X3" s="72" t="s">
        <v>32</v>
      </c>
    </row>
    <row r="4" spans="1:25" x14ac:dyDescent="0.25">
      <c r="A4" s="90" t="s">
        <v>1</v>
      </c>
      <c r="B4" s="27" t="s">
        <v>1</v>
      </c>
      <c r="C4" s="28">
        <v>26423</v>
      </c>
      <c r="D4" s="41">
        <v>100</v>
      </c>
      <c r="E4" s="28">
        <v>26854</v>
      </c>
      <c r="F4" s="41">
        <v>100</v>
      </c>
      <c r="G4" s="28">
        <v>28966</v>
      </c>
      <c r="H4" s="41">
        <v>100</v>
      </c>
      <c r="I4" s="28">
        <v>32830</v>
      </c>
      <c r="J4" s="41">
        <v>100.00000000000001</v>
      </c>
      <c r="K4" s="28">
        <v>42766</v>
      </c>
      <c r="L4" s="41">
        <v>100</v>
      </c>
      <c r="M4" s="55">
        <v>61326</v>
      </c>
      <c r="N4" s="41">
        <v>100</v>
      </c>
      <c r="O4" s="45">
        <v>47604</v>
      </c>
      <c r="P4" s="48">
        <v>100</v>
      </c>
      <c r="Q4" s="45">
        <v>51985</v>
      </c>
      <c r="R4" s="48">
        <v>100</v>
      </c>
      <c r="S4" s="45">
        <v>33946</v>
      </c>
      <c r="T4" s="64">
        <v>100</v>
      </c>
      <c r="U4" s="75">
        <v>70331</v>
      </c>
      <c r="V4" s="69">
        <v>100</v>
      </c>
      <c r="W4" s="75">
        <v>78488</v>
      </c>
      <c r="X4" s="69">
        <v>100</v>
      </c>
    </row>
    <row r="5" spans="1:25" x14ac:dyDescent="0.25">
      <c r="A5" s="90"/>
      <c r="B5" s="29" t="s">
        <v>2</v>
      </c>
      <c r="C5" s="30">
        <v>14043</v>
      </c>
      <c r="D5" s="39">
        <v>53.146879612458839</v>
      </c>
      <c r="E5" s="30">
        <v>16424</v>
      </c>
      <c r="F5" s="39">
        <v>61.160348551426239</v>
      </c>
      <c r="G5" s="30">
        <v>18303</v>
      </c>
      <c r="H5" s="39">
        <v>63.18787544017124</v>
      </c>
      <c r="I5" s="30">
        <f>I9+I12</f>
        <v>21067</v>
      </c>
      <c r="J5" s="39">
        <v>64.169966494060318</v>
      </c>
      <c r="K5" s="30">
        <v>23207</v>
      </c>
      <c r="L5" s="39">
        <v>54.265070383014546</v>
      </c>
      <c r="M5" s="56">
        <v>40016</v>
      </c>
      <c r="N5" s="57">
        <v>65.251280044353138</v>
      </c>
      <c r="O5" s="43">
        <f>O9+O12</f>
        <v>24723</v>
      </c>
      <c r="P5" s="49">
        <v>51.934711368792541</v>
      </c>
      <c r="Q5" s="60">
        <f>Q9+Q12</f>
        <v>29520</v>
      </c>
      <c r="R5" s="49">
        <v>56.785611234009814</v>
      </c>
      <c r="S5" s="60">
        <v>30816</v>
      </c>
      <c r="T5" s="49">
        <v>90.779473281093502</v>
      </c>
      <c r="U5" s="73">
        <v>41839</v>
      </c>
      <c r="V5" s="70">
        <v>59.488703416701028</v>
      </c>
      <c r="W5" s="73">
        <v>51008</v>
      </c>
      <c r="X5" s="77">
        <f>(W5/$W$4)*100</f>
        <v>64.988278462949751</v>
      </c>
    </row>
    <row r="6" spans="1:25" x14ac:dyDescent="0.25">
      <c r="A6" s="90"/>
      <c r="B6" s="29" t="s">
        <v>3</v>
      </c>
      <c r="C6" s="31">
        <v>555</v>
      </c>
      <c r="D6" s="39">
        <v>2.1004427960488967</v>
      </c>
      <c r="E6" s="30">
        <v>993</v>
      </c>
      <c r="F6" s="39">
        <v>3.6977731436657479</v>
      </c>
      <c r="G6" s="31">
        <v>1025</v>
      </c>
      <c r="H6" s="39">
        <v>3.5386314989988259</v>
      </c>
      <c r="I6" s="31">
        <f>I13+I10</f>
        <v>1429</v>
      </c>
      <c r="J6" s="39">
        <v>4.3527261650929034</v>
      </c>
      <c r="K6" s="31">
        <v>11131</v>
      </c>
      <c r="L6" s="39">
        <v>26.027685544591499</v>
      </c>
      <c r="M6" s="56">
        <v>16479</v>
      </c>
      <c r="N6" s="57">
        <v>26.87114763721749</v>
      </c>
      <c r="O6" s="43">
        <f>O10+O13</f>
        <v>8054</v>
      </c>
      <c r="P6" s="49">
        <v>16.918746323838331</v>
      </c>
      <c r="Q6" s="60">
        <f>Q10+Q13</f>
        <v>4064</v>
      </c>
      <c r="R6" s="49">
        <v>7.8176397037606993</v>
      </c>
      <c r="S6" s="60">
        <v>3130</v>
      </c>
      <c r="T6" s="49">
        <v>9.2205267189064983</v>
      </c>
      <c r="U6" s="73">
        <v>2265</v>
      </c>
      <c r="V6" s="70">
        <v>3.2204859876867955</v>
      </c>
      <c r="W6" s="73">
        <v>2169</v>
      </c>
      <c r="X6" s="77">
        <f t="shared" ref="X6:X7" si="0">(W6/$W$4)*100</f>
        <v>2.7634797676077874</v>
      </c>
    </row>
    <row r="7" spans="1:25" x14ac:dyDescent="0.25">
      <c r="A7" s="91"/>
      <c r="B7" s="32" t="s">
        <v>4</v>
      </c>
      <c r="C7" s="33">
        <v>11825</v>
      </c>
      <c r="D7" s="40">
        <v>44.752677591492265</v>
      </c>
      <c r="E7" s="33">
        <v>9437</v>
      </c>
      <c r="F7" s="40">
        <v>35.141878304908019</v>
      </c>
      <c r="G7" s="33">
        <v>9638</v>
      </c>
      <c r="H7" s="40">
        <v>33.273493060829942</v>
      </c>
      <c r="I7" s="33">
        <v>10334</v>
      </c>
      <c r="J7" s="40">
        <v>31.477307340846789</v>
      </c>
      <c r="K7" s="33">
        <v>8428</v>
      </c>
      <c r="L7" s="40">
        <v>19.707244072393959</v>
      </c>
      <c r="M7" s="33">
        <v>4831</v>
      </c>
      <c r="N7" s="58">
        <v>7.8775723184293778</v>
      </c>
      <c r="O7" s="33">
        <v>14827</v>
      </c>
      <c r="P7" s="47">
        <v>31.146542307369131</v>
      </c>
      <c r="Q7" s="33">
        <v>18401</v>
      </c>
      <c r="R7" s="47">
        <v>35.396749062229489</v>
      </c>
      <c r="S7" s="63" t="s">
        <v>38</v>
      </c>
      <c r="T7" s="63" t="s">
        <v>38</v>
      </c>
      <c r="U7" s="33">
        <v>26227</v>
      </c>
      <c r="V7" s="71">
        <v>37.290810595612179</v>
      </c>
      <c r="W7" s="33">
        <v>25311</v>
      </c>
      <c r="X7" s="78">
        <f t="shared" si="0"/>
        <v>32.248241769442465</v>
      </c>
      <c r="Y7" s="69"/>
    </row>
    <row r="8" spans="1:25" x14ac:dyDescent="0.25">
      <c r="A8" s="86" t="s">
        <v>5</v>
      </c>
      <c r="B8" s="34" t="s">
        <v>33</v>
      </c>
      <c r="C8" s="28">
        <v>11063</v>
      </c>
      <c r="D8" s="41">
        <v>100</v>
      </c>
      <c r="E8" s="28">
        <v>13156</v>
      </c>
      <c r="F8" s="41">
        <v>100</v>
      </c>
      <c r="G8" s="28">
        <v>14639</v>
      </c>
      <c r="H8" s="41">
        <v>100</v>
      </c>
      <c r="I8" s="28">
        <f>I9+I10</f>
        <v>16929</v>
      </c>
      <c r="J8" s="41">
        <v>100</v>
      </c>
      <c r="K8" s="28">
        <v>28330</v>
      </c>
      <c r="L8" s="41">
        <v>100</v>
      </c>
      <c r="M8" s="28">
        <v>45639</v>
      </c>
      <c r="N8" s="41">
        <v>100</v>
      </c>
      <c r="O8" s="46">
        <v>24138</v>
      </c>
      <c r="P8" s="51">
        <v>100</v>
      </c>
      <c r="Q8" s="46">
        <v>23977</v>
      </c>
      <c r="R8" s="51">
        <v>100</v>
      </c>
      <c r="S8" s="46">
        <v>24608</v>
      </c>
      <c r="T8" s="51">
        <v>100</v>
      </c>
      <c r="U8" s="46">
        <v>32990</v>
      </c>
      <c r="V8" s="51">
        <v>100</v>
      </c>
      <c r="W8" s="76">
        <v>40979</v>
      </c>
      <c r="X8" s="69">
        <v>99.999999999999986</v>
      </c>
    </row>
    <row r="9" spans="1:25" x14ac:dyDescent="0.25">
      <c r="A9" s="87"/>
      <c r="B9" s="35" t="s">
        <v>6</v>
      </c>
      <c r="C9" s="31">
        <v>10724</v>
      </c>
      <c r="D9" s="42">
        <v>96.935731718340406</v>
      </c>
      <c r="E9" s="31">
        <v>12456</v>
      </c>
      <c r="F9" s="42">
        <v>94.679233809668588</v>
      </c>
      <c r="G9" s="31">
        <v>13929</v>
      </c>
      <c r="H9" s="42">
        <v>95.149941935924588</v>
      </c>
      <c r="I9" s="31">
        <v>15876</v>
      </c>
      <c r="J9" s="42">
        <v>93.779904306220089</v>
      </c>
      <c r="K9" s="30">
        <v>17855</v>
      </c>
      <c r="L9" s="39">
        <v>63.025061771973178</v>
      </c>
      <c r="M9" s="30">
        <v>30374</v>
      </c>
      <c r="N9" s="39">
        <v>66.552729025614056</v>
      </c>
      <c r="O9" s="43">
        <v>17672</v>
      </c>
      <c r="P9" s="49">
        <v>73.212362250393568</v>
      </c>
      <c r="Q9" s="43">
        <v>21245</v>
      </c>
      <c r="R9" s="49">
        <v>88.605747174375438</v>
      </c>
      <c r="S9" s="43">
        <v>22531</v>
      </c>
      <c r="T9" s="49">
        <v>91.559655396618993</v>
      </c>
      <c r="U9" s="43">
        <v>31638</v>
      </c>
      <c r="V9" s="49">
        <v>95.901788420733553</v>
      </c>
      <c r="W9" s="43">
        <v>39760</v>
      </c>
      <c r="X9" s="49">
        <f>(W9/$W$8)*100</f>
        <v>97.025305644354418</v>
      </c>
    </row>
    <row r="10" spans="1:25" x14ac:dyDescent="0.25">
      <c r="A10" s="88"/>
      <c r="B10" s="32" t="s">
        <v>3</v>
      </c>
      <c r="C10" s="33">
        <v>339</v>
      </c>
      <c r="D10" s="40">
        <v>3.0642682816595861</v>
      </c>
      <c r="E10" s="33">
        <v>700</v>
      </c>
      <c r="F10" s="40">
        <v>5.3207661903314083</v>
      </c>
      <c r="G10" s="36">
        <v>710</v>
      </c>
      <c r="H10" s="40">
        <v>4.850058064075415</v>
      </c>
      <c r="I10" s="33">
        <v>1053</v>
      </c>
      <c r="J10" s="40">
        <v>6.2200956937799043</v>
      </c>
      <c r="K10" s="33">
        <v>10475</v>
      </c>
      <c r="L10" s="40">
        <v>36.974938228026829</v>
      </c>
      <c r="M10" s="33">
        <v>15265</v>
      </c>
      <c r="N10" s="40">
        <v>33.447270974385937</v>
      </c>
      <c r="O10" s="33">
        <v>6466</v>
      </c>
      <c r="P10" s="47">
        <v>26.787637749606429</v>
      </c>
      <c r="Q10" s="33">
        <v>2732</v>
      </c>
      <c r="R10" s="47">
        <v>11.394252825624557</v>
      </c>
      <c r="S10" s="33">
        <v>2077</v>
      </c>
      <c r="T10" s="47">
        <v>8.4403446033810141</v>
      </c>
      <c r="U10" s="33">
        <v>1352</v>
      </c>
      <c r="V10" s="47">
        <v>4.0982115792664437</v>
      </c>
      <c r="W10" s="33">
        <v>1219</v>
      </c>
      <c r="X10" s="47">
        <f>(W10/$W$8)*100</f>
        <v>2.9746943556455743</v>
      </c>
    </row>
    <row r="11" spans="1:25" x14ac:dyDescent="0.25">
      <c r="A11" s="86" t="s">
        <v>7</v>
      </c>
      <c r="B11" s="34" t="s">
        <v>8</v>
      </c>
      <c r="C11" s="28">
        <v>3535</v>
      </c>
      <c r="D11" s="41">
        <v>100</v>
      </c>
      <c r="E11" s="28">
        <v>4261</v>
      </c>
      <c r="F11" s="41">
        <v>100</v>
      </c>
      <c r="G11" s="28">
        <v>4689</v>
      </c>
      <c r="H11" s="41">
        <v>100</v>
      </c>
      <c r="I11" s="28">
        <f>I12+I13</f>
        <v>5567</v>
      </c>
      <c r="J11" s="41">
        <v>100</v>
      </c>
      <c r="K11" s="28">
        <v>6008</v>
      </c>
      <c r="L11" s="41">
        <v>100</v>
      </c>
      <c r="M11" s="28">
        <v>10856</v>
      </c>
      <c r="N11" s="41">
        <v>100</v>
      </c>
      <c r="O11" s="46">
        <v>8639</v>
      </c>
      <c r="P11" s="51">
        <v>100</v>
      </c>
      <c r="Q11" s="46">
        <v>9607</v>
      </c>
      <c r="R11" s="61">
        <v>100</v>
      </c>
      <c r="S11" s="46">
        <v>9338</v>
      </c>
      <c r="T11" s="51">
        <v>100</v>
      </c>
      <c r="U11" s="46">
        <v>11114</v>
      </c>
      <c r="V11" s="51">
        <v>100</v>
      </c>
      <c r="W11" s="46">
        <v>12198</v>
      </c>
      <c r="X11" s="69">
        <v>99.999999999999986</v>
      </c>
    </row>
    <row r="12" spans="1:25" x14ac:dyDescent="0.25">
      <c r="A12" s="87"/>
      <c r="B12" s="35" t="s">
        <v>9</v>
      </c>
      <c r="C12" s="31">
        <v>3319</v>
      </c>
      <c r="D12" s="42">
        <v>93.889674681753888</v>
      </c>
      <c r="E12" s="31">
        <v>3968</v>
      </c>
      <c r="F12" s="42">
        <v>93.123679887350391</v>
      </c>
      <c r="G12" s="31">
        <v>4374</v>
      </c>
      <c r="H12" s="42">
        <v>93.282149712092135</v>
      </c>
      <c r="I12" s="31">
        <v>5191</v>
      </c>
      <c r="J12" s="42">
        <v>93.245913418358185</v>
      </c>
      <c r="K12" s="31">
        <v>5352</v>
      </c>
      <c r="L12" s="42">
        <v>89.081225033288945</v>
      </c>
      <c r="M12" s="30">
        <v>9642</v>
      </c>
      <c r="N12" s="39">
        <v>88.817243920412665</v>
      </c>
      <c r="O12" s="43">
        <v>7051</v>
      </c>
      <c r="P12" s="50">
        <v>81.618242852181965</v>
      </c>
      <c r="Q12" s="43">
        <v>8275</v>
      </c>
      <c r="R12" s="50">
        <v>86.13510981575935</v>
      </c>
      <c r="S12" s="43">
        <v>8285</v>
      </c>
      <c r="T12" s="50">
        <v>88.723495395159574</v>
      </c>
      <c r="U12" s="43">
        <v>10201</v>
      </c>
      <c r="V12" s="67">
        <v>91.785135864675183</v>
      </c>
      <c r="W12" s="74">
        <v>11248</v>
      </c>
      <c r="X12" s="77">
        <v>92.211838006230522</v>
      </c>
      <c r="Y12" s="69"/>
    </row>
    <row r="13" spans="1:25" x14ac:dyDescent="0.25">
      <c r="A13" s="88"/>
      <c r="B13" s="35" t="s">
        <v>10</v>
      </c>
      <c r="C13" s="37">
        <v>216</v>
      </c>
      <c r="D13" s="42">
        <v>6.1103253182461108</v>
      </c>
      <c r="E13" s="31">
        <v>293</v>
      </c>
      <c r="F13" s="42">
        <v>6.876320112649613</v>
      </c>
      <c r="G13" s="37">
        <v>315</v>
      </c>
      <c r="H13" s="42">
        <v>6.7178502879078703</v>
      </c>
      <c r="I13" s="36">
        <v>376</v>
      </c>
      <c r="J13" s="42">
        <v>6.7540865816418174</v>
      </c>
      <c r="K13" s="36">
        <v>656</v>
      </c>
      <c r="L13" s="42">
        <v>10.918774966711052</v>
      </c>
      <c r="M13" s="36">
        <v>1214</v>
      </c>
      <c r="N13" s="39">
        <v>11.182756079587325</v>
      </c>
      <c r="O13" s="44">
        <v>1588</v>
      </c>
      <c r="P13" s="52">
        <v>18.381757147818035</v>
      </c>
      <c r="Q13" s="44">
        <v>1332</v>
      </c>
      <c r="R13" s="52">
        <v>13.864890184240657</v>
      </c>
      <c r="S13" s="44">
        <v>1053</v>
      </c>
      <c r="T13" s="52">
        <v>11.276504604840436</v>
      </c>
      <c r="U13" s="44">
        <v>913</v>
      </c>
      <c r="V13" s="68">
        <v>8.2148641353248166</v>
      </c>
      <c r="W13" s="44">
        <v>950</v>
      </c>
      <c r="X13" s="78">
        <v>7.7881619937694699</v>
      </c>
    </row>
    <row r="14" spans="1:25" ht="19.5" customHeight="1" x14ac:dyDescent="0.25">
      <c r="A14" s="89" t="s">
        <v>34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2"/>
      <c r="R14" s="3"/>
      <c r="S14" s="4"/>
      <c r="T14" s="2"/>
      <c r="U14" s="3"/>
      <c r="V14" s="2"/>
    </row>
    <row r="15" spans="1:25" ht="26.25" customHeight="1" x14ac:dyDescent="0.25">
      <c r="A15" s="82" t="s">
        <v>46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2"/>
      <c r="R15" s="3"/>
      <c r="S15" s="4"/>
      <c r="T15" s="2"/>
      <c r="U15" s="3"/>
      <c r="V15" s="2"/>
    </row>
    <row r="16" spans="1:25" x14ac:dyDescent="0.25">
      <c r="A16" s="5"/>
      <c r="B16" s="6"/>
      <c r="C16" s="6"/>
      <c r="D16" s="6"/>
      <c r="E16" s="6"/>
      <c r="F16" s="6"/>
      <c r="G16" s="6"/>
      <c r="H16" s="6"/>
      <c r="M16" s="1"/>
      <c r="N16" s="1"/>
      <c r="O16" s="7"/>
      <c r="P16" s="3"/>
      <c r="Q16" s="2"/>
      <c r="R16" s="4"/>
      <c r="S16" s="4"/>
      <c r="T16" s="2"/>
      <c r="U16" s="3"/>
      <c r="V16" s="2"/>
      <c r="W16" s="33"/>
    </row>
    <row r="17" spans="1:24" x14ac:dyDescent="0.25">
      <c r="A17" s="5"/>
      <c r="B17" s="6"/>
      <c r="C17" s="6"/>
      <c r="D17" s="6"/>
      <c r="E17" s="6"/>
      <c r="F17" s="6"/>
      <c r="G17" s="6"/>
      <c r="H17" s="6"/>
    </row>
    <row r="18" spans="1:24" s="1" customFormat="1" ht="18" customHeight="1" x14ac:dyDescent="0.25">
      <c r="A18" s="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X18"/>
    </row>
    <row r="19" spans="1:24" ht="21" customHeight="1" x14ac:dyDescent="0.25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46"/>
    </row>
    <row r="20" spans="1:24" x14ac:dyDescent="0.25">
      <c r="C20" s="1"/>
      <c r="D20" s="1"/>
      <c r="E20" s="1"/>
      <c r="F20" s="1"/>
      <c r="G20" s="1"/>
      <c r="H20" s="1"/>
    </row>
    <row r="21" spans="1:24" x14ac:dyDescent="0.25">
      <c r="B21" s="8"/>
      <c r="C21" s="9"/>
      <c r="D21" s="9"/>
      <c r="E21" s="6"/>
      <c r="F21" s="6"/>
      <c r="G21" s="6"/>
      <c r="H21" s="6"/>
    </row>
    <row r="22" spans="1:24" x14ac:dyDescent="0.25">
      <c r="B22" s="8"/>
      <c r="C22" s="6"/>
      <c r="D22" s="6"/>
      <c r="E22" s="6"/>
      <c r="F22" s="6"/>
      <c r="G22" s="6"/>
      <c r="H22" s="6"/>
    </row>
  </sheetData>
  <mergeCells count="18">
    <mergeCell ref="Q2:R2"/>
    <mergeCell ref="S2:T2"/>
    <mergeCell ref="U2:V2"/>
    <mergeCell ref="A1:R1"/>
    <mergeCell ref="W2:X2"/>
    <mergeCell ref="A15:P15"/>
    <mergeCell ref="I2:J2"/>
    <mergeCell ref="K2:L2"/>
    <mergeCell ref="M2:N2"/>
    <mergeCell ref="O2:P2"/>
    <mergeCell ref="A2:B3"/>
    <mergeCell ref="A11:A13"/>
    <mergeCell ref="C2:D2"/>
    <mergeCell ref="E2:F2"/>
    <mergeCell ref="G2:H2"/>
    <mergeCell ref="A14:P14"/>
    <mergeCell ref="A8:A10"/>
    <mergeCell ref="A4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5" zoomScaleNormal="100" workbookViewId="0">
      <selection activeCell="D16" sqref="D16"/>
    </sheetView>
  </sheetViews>
  <sheetFormatPr baseColWidth="10" defaultColWidth="11.42578125" defaultRowHeight="12.75" x14ac:dyDescent="0.2"/>
  <cols>
    <col min="1" max="1" width="32.140625" style="10" customWidth="1"/>
    <col min="2" max="2" width="54.85546875" style="10" customWidth="1"/>
    <col min="3" max="16384" width="11.42578125" style="10"/>
  </cols>
  <sheetData>
    <row r="1" spans="1:2" ht="19.5" thickBot="1" x14ac:dyDescent="0.35">
      <c r="A1" s="92" t="s">
        <v>11</v>
      </c>
      <c r="B1" s="93"/>
    </row>
    <row r="2" spans="1:2" ht="15" x14ac:dyDescent="0.25">
      <c r="A2" s="12" t="s">
        <v>12</v>
      </c>
      <c r="B2" s="13" t="s">
        <v>30</v>
      </c>
    </row>
    <row r="3" spans="1:2" x14ac:dyDescent="0.2">
      <c r="A3" s="14" t="s">
        <v>13</v>
      </c>
      <c r="B3" s="15" t="s">
        <v>14</v>
      </c>
    </row>
    <row r="4" spans="1:2" x14ac:dyDescent="0.2">
      <c r="A4" s="14" t="s">
        <v>15</v>
      </c>
      <c r="B4" s="15" t="s">
        <v>16</v>
      </c>
    </row>
    <row r="5" spans="1:2" x14ac:dyDescent="0.2">
      <c r="A5" s="14" t="s">
        <v>17</v>
      </c>
      <c r="B5" s="15" t="s">
        <v>37</v>
      </c>
    </row>
    <row r="6" spans="1:2" x14ac:dyDescent="0.2">
      <c r="A6" s="14" t="s">
        <v>18</v>
      </c>
      <c r="B6" s="15" t="s">
        <v>41</v>
      </c>
    </row>
    <row r="7" spans="1:2" ht="33" customHeight="1" thickBot="1" x14ac:dyDescent="0.25">
      <c r="A7" s="17" t="s">
        <v>19</v>
      </c>
      <c r="B7" s="18" t="s">
        <v>40</v>
      </c>
    </row>
    <row r="8" spans="1:2" x14ac:dyDescent="0.2">
      <c r="A8" s="22" t="s">
        <v>39</v>
      </c>
      <c r="B8" s="21" t="s">
        <v>31</v>
      </c>
    </row>
    <row r="9" spans="1:2" ht="39.75" customHeight="1" thickBot="1" x14ac:dyDescent="0.25">
      <c r="A9" s="23" t="s">
        <v>20</v>
      </c>
      <c r="B9" s="18" t="s">
        <v>36</v>
      </c>
    </row>
    <row r="10" spans="1:2" ht="16.5" customHeight="1" thickBot="1" x14ac:dyDescent="0.25">
      <c r="A10" s="23" t="s">
        <v>24</v>
      </c>
      <c r="B10" s="53" t="s">
        <v>35</v>
      </c>
    </row>
    <row r="11" spans="1:2" ht="32.25" customHeight="1" thickBot="1" x14ac:dyDescent="0.25">
      <c r="A11" s="54" t="s">
        <v>23</v>
      </c>
      <c r="B11" s="53" t="s">
        <v>43</v>
      </c>
    </row>
    <row r="12" spans="1:2" ht="17.25" customHeight="1" thickBot="1" x14ac:dyDescent="0.25">
      <c r="A12" s="24" t="s">
        <v>21</v>
      </c>
      <c r="B12" s="25" t="s">
        <v>22</v>
      </c>
    </row>
    <row r="13" spans="1:2" ht="30" customHeight="1" x14ac:dyDescent="0.2">
      <c r="A13" s="19" t="s">
        <v>25</v>
      </c>
      <c r="B13" s="20" t="s">
        <v>26</v>
      </c>
    </row>
    <row r="14" spans="1:2" ht="33.75" customHeight="1" x14ac:dyDescent="0.2">
      <c r="A14" s="14" t="s">
        <v>27</v>
      </c>
      <c r="B14" s="16" t="s">
        <v>26</v>
      </c>
    </row>
    <row r="15" spans="1:2" ht="30.75" customHeight="1" x14ac:dyDescent="0.2">
      <c r="A15" s="14" t="s">
        <v>28</v>
      </c>
      <c r="B15" s="16" t="s">
        <v>26</v>
      </c>
    </row>
    <row r="16" spans="1:2" ht="69" customHeight="1" thickBot="1" x14ac:dyDescent="0.25">
      <c r="A16" s="17" t="s">
        <v>29</v>
      </c>
      <c r="B16" s="79" t="s">
        <v>45</v>
      </c>
    </row>
    <row r="22" spans="2:2" x14ac:dyDescent="0.2">
      <c r="B22" s="11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seg_01_ax32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Rosalía Lloret</cp:lastModifiedBy>
  <dcterms:created xsi:type="dcterms:W3CDTF">2017-07-03T18:46:31Z</dcterms:created>
  <dcterms:modified xsi:type="dcterms:W3CDTF">2025-08-14T17:48:50Z</dcterms:modified>
</cp:coreProperties>
</file>