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4FD8775-07B8-4C55-A8A2-975519EFFA40}" xr6:coauthVersionLast="47" xr6:coauthVersionMax="47" xr10:uidLastSave="{00000000-0000-0000-0000-000000000000}"/>
  <bookViews>
    <workbookView xWindow="696" yWindow="144" windowWidth="18072" windowHeight="10848" xr2:uid="{00000000-000D-0000-FFFF-FFFF00000000}"/>
  </bookViews>
  <sheets>
    <sheet name="VD_VG12" sheetId="1" r:id="rId1"/>
    <sheet name="2025" sheetId="13" r:id="rId2"/>
    <sheet name="2024" sheetId="12" r:id="rId3"/>
    <sheet name="2023" sheetId="10" r:id="rId4"/>
    <sheet name="2022" sheetId="8" r:id="rId5"/>
    <sheet name="2021" sheetId="2" r:id="rId6"/>
    <sheet name="2020" sheetId="3" r:id="rId7"/>
    <sheet name="2019" sheetId="4" r:id="rId8"/>
    <sheet name="Ficha técnica" sheetId="6" r:id="rId9"/>
  </sheets>
  <definedNames>
    <definedName name="Docu1Serv" localSheetId="4">#REF!</definedName>
    <definedName name="Docu1Serv" localSheetId="3">#REF!</definedName>
    <definedName name="Docu1Serv" localSheetId="2">#REF!</definedName>
    <definedName name="Docu1Serv">#REF!</definedName>
  </definedNames>
  <calcPr calcId="191029"/>
</workbook>
</file>

<file path=xl/calcChain.xml><?xml version="1.0" encoding="utf-8"?>
<calcChain xmlns="http://schemas.openxmlformats.org/spreadsheetml/2006/main">
  <c r="F5" i="8" l="1"/>
  <c r="H5" i="8"/>
  <c r="C5" i="3" l="1"/>
</calcChain>
</file>

<file path=xl/sharedStrings.xml><?xml version="1.0" encoding="utf-8"?>
<sst xmlns="http://schemas.openxmlformats.org/spreadsheetml/2006/main" count="255" uniqueCount="92">
  <si>
    <t xml:space="preserve">FICHA TECNICA </t>
  </si>
  <si>
    <t>Archivo</t>
  </si>
  <si>
    <t xml:space="preserve">Área Temática </t>
  </si>
  <si>
    <t>Violencia de género y/o doméstica</t>
  </si>
  <si>
    <t xml:space="preserve">Tema </t>
  </si>
  <si>
    <t>Subtema</t>
  </si>
  <si>
    <t>No aplica</t>
  </si>
  <si>
    <t>Serie</t>
  </si>
  <si>
    <t>Objetivo</t>
  </si>
  <si>
    <t>Variable 1</t>
  </si>
  <si>
    <t xml:space="preserve">Definición operativa </t>
  </si>
  <si>
    <t>Unidad de medida</t>
  </si>
  <si>
    <t>Método de cálculo (formula)</t>
  </si>
  <si>
    <t>Porcentaje</t>
  </si>
  <si>
    <r>
      <rPr>
        <b/>
        <sz val="10"/>
        <rFont val="Arial"/>
        <family val="2"/>
      </rPr>
      <t>Ti</t>
    </r>
    <r>
      <rPr>
        <b/>
        <sz val="10"/>
        <color theme="1"/>
        <rFont val="Arial"/>
        <family val="2"/>
      </rPr>
      <t>po de violencia identificada</t>
    </r>
  </si>
  <si>
    <t>Periodicidad de recepción (información secundaria)</t>
  </si>
  <si>
    <t>Cuatrimestral</t>
  </si>
  <si>
    <t>Periodicidad de recolección (información primaria)</t>
  </si>
  <si>
    <t>Mensual</t>
  </si>
  <si>
    <t xml:space="preserve">Periodicidad de difusión </t>
  </si>
  <si>
    <t>Anual</t>
  </si>
  <si>
    <t>Fuente</t>
  </si>
  <si>
    <t>Total</t>
  </si>
  <si>
    <t>Otras Contravenciones</t>
  </si>
  <si>
    <t>Violencia domèstica y de gènero</t>
  </si>
  <si>
    <t>Violencia doméstica</t>
  </si>
  <si>
    <t>Violencia de género</t>
  </si>
  <si>
    <t>Tipo de violencia identificada</t>
  </si>
  <si>
    <t>Pelear. Tomar parte en una agresión en lugar público o de acceso público (art. 51)</t>
  </si>
  <si>
    <t>Hostigar, maltratar, intimidar (arts. 52 y 53)</t>
  </si>
  <si>
    <t>Agravantes (conductas descriptas en los artículos 52 y 53)</t>
  </si>
  <si>
    <t>Discriminar (art.68)</t>
  </si>
  <si>
    <t>Acoso sexual en espacios públicos o de acceso público (incluye agravantes)( art.67 1er. Y 2do. Párr)</t>
  </si>
  <si>
    <t xml:space="preserve">Difusión no autorizada de imágenes y grabaciones íntimas. Incluye agravantes  (arts. 71 bis y 71 ter.). </t>
  </si>
  <si>
    <t>Suplantación digital de identidad (art. 71 quinquies 1er párr)</t>
  </si>
  <si>
    <t>Suplantación digital de identidad. Incluye agravantes (art. 71 quinquies 1er párr)</t>
  </si>
  <si>
    <t>Hostigamiento digital</t>
  </si>
  <si>
    <t>Otras contravenciones</t>
  </si>
  <si>
    <t>Hostigar, intimidar (arts.53)</t>
  </si>
  <si>
    <t xml:space="preserve"> Maltratar (art.54)</t>
  </si>
  <si>
    <t>Agravantes (conductas descriptas en los artículos 52, 53 y 54)</t>
  </si>
  <si>
    <t xml:space="preserve">   </t>
  </si>
  <si>
    <t>Acoso sexual en espacios públicos o de acceso público (incluye agravantes)( art.69 1er. Y 2do. Párr.)</t>
  </si>
  <si>
    <t>Discriminar (art.70)</t>
  </si>
  <si>
    <t xml:space="preserve">Difusión no autorizada de imágenes y grabaciones íntimas. Incluye agravantes  (arts. 74 y 75). </t>
  </si>
  <si>
    <t>Hostigamiento digital (art.75)</t>
  </si>
  <si>
    <t xml:space="preserve">Mostrar las figuras contravencionales que se presentan asociadas a indicadores de violencia de género y/o doméstica ngresadas a las fiscalías del Fuero Contravencional Penal y de Faltas de la Ciudad de Buenos Aires, y su incidencia en cada tipo de violencia identificada  </t>
  </si>
  <si>
    <t>Contravenciones asociadas a indicadores de violencia de género y/o doméstica</t>
  </si>
  <si>
    <t>VD_VG12</t>
  </si>
  <si>
    <r>
      <t>Refiere a las características en las que se enmarca la figura contravencional denunciada, en  que se observan situaciones que coinciden con las definiciones de violencia de género, violencia doméstica, o ambas, tomando como referencia lo enunciado en las leyes de la Ciudad nros.  1.265 (art.2) ,  4.203 (art. 6°) , y ley nacional Nº 26.485 .</t>
    </r>
    <r>
      <rPr>
        <b/>
        <sz val="10"/>
        <color theme="1"/>
        <rFont val="Arial"/>
        <family val="2"/>
      </rPr>
      <t xml:space="preserve"> Violencia doméstica (VD</t>
    </r>
    <r>
      <rPr>
        <sz val="10"/>
        <color theme="1"/>
        <rFont val="Arial"/>
        <family val="2"/>
      </rPr>
      <t xml:space="preserve">): “es el maltrato por acción u omisión de un miembro del grupo familiar, que afecta la dignidad e integridad física, psíquica, sexual y/o la libertad de otro integrante…” (Ley  1.265 CABA),  El agresor como la persona afectada abarca distintos géneros
</t>
    </r>
    <r>
      <rPr>
        <b/>
        <sz val="10"/>
        <color theme="1"/>
        <rFont val="Arial"/>
        <family val="2"/>
      </rPr>
      <t>Violencia de género (VG):</t>
    </r>
    <r>
      <rPr>
        <sz val="10"/>
        <color theme="1"/>
        <rFont val="Arial"/>
        <family val="2"/>
      </rPr>
      <t xml:space="preserve">  se entiende como violencia contra las mujeres “toda conducta, por  acción u omisión, que de manera directa o indirecta, tanto en el ámbito público como en el privado, basada en una relación desigual de poder afecte su vida, libertad, dignidad, integridad física, psicológica, sexual, económica o patrimonial…” de acuerdo a lo establecido en la Ley 26.485, y que reconozca como persona afectada a la mujer sis, trans o travesti y como agresor a una persona de sexo masculino.
</t>
    </r>
    <r>
      <rPr>
        <b/>
        <sz val="10"/>
        <color theme="1"/>
        <rFont val="Arial"/>
        <family val="2"/>
      </rPr>
      <t>Violencia doméstica y de género (VD y VG</t>
    </r>
    <r>
      <rPr>
        <sz val="10"/>
        <color theme="1"/>
        <rFont val="Arial"/>
        <family val="2"/>
      </rPr>
      <t>): es la violencia ejercida por un miembro del grupo familiar, entendiendo éste en los términos indicados en  la ley 1.265,  observando como agresor a una persona del círculo familiar de sexo masculino y siendo la persona afectada mujer sis, trans o travesti.</t>
    </r>
  </si>
  <si>
    <t>Expresa el peso relativo de cada artículo contravencional asociado a indicadores de violencia de género y/o doméstica en el conjunto de contravenciones asociadas a estas situaciones</t>
  </si>
  <si>
    <t>Cociente entre la sumatoria de cada artículo contravencional asociado a indicadores de violencia de género y/o doméstica  ingresados en un año y la cantidad total de las contraveciones asociadas a indicadores de violencia de ese año, multiplicado por cien.</t>
  </si>
  <si>
    <t>Articulo contravencional asociado  (descripción)</t>
  </si>
  <si>
    <t>Contravenciones con presencia de indicadores de violencia de género,  y/o doméstica ingresadas a las fiscalías del Fuero Penal, Contravencional y de Faltas de CABA y distribución porcentual por artículo contravencional asociado según tipo de violencia identificada. Ciudad de Buenos Aires. Año 2019</t>
  </si>
  <si>
    <t>Contravenciones con presencia de indicadores de violencia de género,  y/o doméstica ingresados a las fiscalías del Fuero Penal, Contravencional y de Faltas de CABA y distribución porcentual por artículo contravencional asociado según tipo de violencia identificada. Ciudad de Buenos Aires. Año 2020</t>
  </si>
  <si>
    <t>Artículo contravencional asociado</t>
  </si>
  <si>
    <t xml:space="preserve">Contravenciones asociadas a violencia de género </t>
  </si>
  <si>
    <t xml:space="preserve"> </t>
  </si>
  <si>
    <t>Pelear. Tomar parte en una agresión en lugar público o de acceso público (art. 53)</t>
  </si>
  <si>
    <t>Portar armas no convencionales en la vía pública,(art.102)/Usar indebidamente armas(art.104)</t>
  </si>
  <si>
    <t>Suplantación digital de identidad. Incluye agravantes (art. 77 quinquies 1er párr)</t>
  </si>
  <si>
    <t xml:space="preserve">Difusión no autorizada de imágenes y grabaciones íntimas. Incluye agravantes de los arts. 74 y 75 </t>
  </si>
  <si>
    <t>-</t>
  </si>
  <si>
    <t>s</t>
  </si>
  <si>
    <t xml:space="preserve">Difusión no autorizada de imágenes y grabaciones íntimas. Incluye agravantes de los arts. 75 y76 </t>
  </si>
  <si>
    <t>Variable 2</t>
  </si>
  <si>
    <t>Instituto de Estadística y Censos de la Ciudad Autónoma de Buenos Aires (Jefatura de Gabinete de Ministros - GCBA). sobre la base de datos del Ministerio Público Fiscal de la Ciudad de Buenos Aires, Secretaría de Información Estadística y Análisis de Datos.</t>
  </si>
  <si>
    <r>
      <t xml:space="preserve"> </t>
    </r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:Instituto de Estadística y Censos de la Ciudad Autónoma de Buenos Aires (Jefatura de Gabinete de Ministros - GCBA). sobre la base de datos del Ministerio Público Fiscal de la Ciudad de Buenos Aires, Secretaría de Información Estadística y Análisis de Datos.</t>
    </r>
  </si>
  <si>
    <t>Contravenciones con presencia de indicadores de violencia de género y/o doméstica ingresados a las fiscalías del Fuero Penal, Contravencional y de Faltas de CABA y distribución porcentual por artículo contravencional asociado según tipo de violencia identificada. Ciudad de Buenos Aires. Año 2024</t>
  </si>
  <si>
    <t>Contravenciones con presencia de indicadores de violencia de género y/o doméstica ingresados a las fiscalías del Fuero Penal, Contravencional y de Faltas de CABA y distribución porcentual por artículo contravencional asociado  según tipo de violencia identificada. Ciudad de Buenos Aires. Año 2023</t>
  </si>
  <si>
    <t>Contravenciones con presencia de indicadores de violencia de género,  y/o doméstica ingresados a las fiscalías del Fuero Penal, Contravencional y de Faltas de CABA y distribución porcentual por artículo contravencional asociado  según tipo de violencia identificada. Ciudad de Buenos Aires. Año 2022</t>
  </si>
  <si>
    <t>Contravenciones con presencia de indicadores de violencia de género y/o doméstica ingresados a las fiscalías del Fuero Penal, Contravencional y de Faltas de CABA y distribución porcentual por artículo contravencional asociado  según tipo de violencia identificada. Ciudad de Buenos Aires. Año 2021</t>
  </si>
  <si>
    <t>Abs.</t>
  </si>
  <si>
    <t>%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</si>
  <si>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 la suma de las cifras parciales difiere del total por procedimiento de redondeo.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</si>
  <si>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y Finanzas GCBA)  sobre lal base de datos de la Secretaría de Información Estadística y Análisis de Datos del Ministerio Público Fiscal de CABA.</t>
    </r>
  </si>
  <si>
    <r>
      <t xml:space="preserve"> </t>
    </r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Dirección General de Estadística y Censos (Ministerio de Hacienda y Finanzas GCBA)  sobre lal base de datos de la Secretaría de Información Estadística y Análisis de Datos del Ministerio Público Fiscal de CABA.</t>
    </r>
  </si>
  <si>
    <r>
      <t xml:space="preserve"> </t>
    </r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:Dirección General de Estadística y Censos (Ministerio de Hacienda y Finanzas GCBA)  sobre lal base de datos de la Secretaría de Información Estadística y Análisis de Datos del Ministerio Público Fiscal de CABA.</t>
    </r>
  </si>
  <si>
    <t>Contravenciones con presencia de indicadores de violencia de género y/o doméstica ingresados a las fiscalías del Fuero Penal, Contravencional y de 5altas de CABA y distribución porcentual por artículo contravencional asociado según tipo de violencia identificada. Ciudad de Buenos Aires. Año 2025</t>
  </si>
  <si>
    <t>Pelear. Tomar parte en una agresión en lugar público o de acceso público (art.53)</t>
  </si>
  <si>
    <t>Hostigar, intimidar (arts.54)</t>
  </si>
  <si>
    <t xml:space="preserve"> Maltratar (art.55)</t>
  </si>
  <si>
    <t>Agravantes (conductas descriptas en los artículos 52, 53, 54 y 55)</t>
  </si>
  <si>
    <t>nducir a menor de edad a mendigar (art.63); Suministrar material pornográfico a una persona menor de edad (art.67); Suministrar objetos peligrosos a menores (art. 68)</t>
  </si>
  <si>
    <t>Acoso sexual en espacios públicos o de acceso público (incluye agravantes)( art.70 1er. Y 2do. Párr.)</t>
  </si>
  <si>
    <t>Discriminar (art.71)</t>
  </si>
  <si>
    <t xml:space="preserve">Difusión no autorizada de imágenes y grabaciones íntimas (art.78).  </t>
  </si>
  <si>
    <t>Hostigamiento digital (art.76)</t>
  </si>
  <si>
    <t>Agravantes arts. 75 y 76 (art.77)</t>
  </si>
  <si>
    <t>Suplantación digital de identidad (art.78)</t>
  </si>
  <si>
    <t>Contravenciones con presencia de indicadores de violencia de género,  y/o doméstica ingresados a las fiscalías del Fuero Penal, Contravencional y de Faltas de CABA y distribución porcentual por artículo contravencional asociado según tipo de violencia identificada. Ciudad de Buenos Aires. Años 2019/2025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</si>
  <si>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suma de las cifras parciales difiere del total por procedimiento de redondeo.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</si>
</sst>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rgb="FFFF0000"/>
      <name val="Arial"/>
      <family val="2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1" applyFont="1"/>
    <xf numFmtId="0" fontId="2" fillId="0" borderId="0" xfId="1"/>
    <xf numFmtId="0" fontId="9" fillId="0" borderId="1" xfId="2" applyFont="1" applyBorder="1" applyAlignment="1">
      <alignment vertical="center" wrapText="1"/>
    </xf>
    <xf numFmtId="0" fontId="10" fillId="0" borderId="3" xfId="2" applyFont="1" applyBorder="1" applyAlignment="1">
      <alignment horizontal="left" vertical="center" wrapText="1"/>
    </xf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3" fillId="0" borderId="0" xfId="0" applyFont="1" applyAlignment="1">
      <alignment horizontal="left" vertical="center"/>
    </xf>
    <xf numFmtId="3" fontId="1" fillId="0" borderId="0" xfId="0" applyNumberFormat="1" applyFont="1"/>
    <xf numFmtId="3" fontId="13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13" fillId="0" borderId="0" xfId="0" applyFont="1"/>
    <xf numFmtId="0" fontId="1" fillId="0" borderId="8" xfId="0" applyFont="1" applyBorder="1"/>
    <xf numFmtId="0" fontId="13" fillId="0" borderId="8" xfId="0" applyFont="1" applyBorder="1"/>
    <xf numFmtId="164" fontId="1" fillId="0" borderId="0" xfId="0" applyNumberFormat="1" applyFont="1"/>
    <xf numFmtId="164" fontId="1" fillId="0" borderId="8" xfId="0" applyNumberFormat="1" applyFont="1" applyBorder="1"/>
    <xf numFmtId="165" fontId="13" fillId="0" borderId="0" xfId="0" applyNumberFormat="1" applyFont="1"/>
    <xf numFmtId="3" fontId="1" fillId="0" borderId="8" xfId="0" applyNumberFormat="1" applyFont="1" applyBorder="1"/>
    <xf numFmtId="3" fontId="13" fillId="0" borderId="8" xfId="0" applyNumberFormat="1" applyFont="1" applyBorder="1"/>
    <xf numFmtId="164" fontId="13" fillId="0" borderId="0" xfId="0" applyNumberFormat="1" applyFont="1"/>
    <xf numFmtId="0" fontId="15" fillId="0" borderId="0" xfId="3"/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5" fillId="0" borderId="0" xfId="3" applyAlignment="1">
      <alignment horizontal="right" wrapText="1"/>
    </xf>
    <xf numFmtId="0" fontId="16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3" fillId="0" borderId="0" xfId="1" applyFont="1" applyAlignment="1">
      <alignment vertical="center"/>
    </xf>
    <xf numFmtId="0" fontId="2" fillId="0" borderId="0" xfId="1" applyAlignment="1">
      <alignment vertical="center"/>
    </xf>
    <xf numFmtId="0" fontId="8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5" fillId="0" borderId="0" xfId="3" applyAlignment="1">
      <alignment wrapText="1"/>
    </xf>
    <xf numFmtId="0" fontId="17" fillId="0" borderId="0" xfId="0" applyFont="1"/>
    <xf numFmtId="164" fontId="13" fillId="0" borderId="8" xfId="0" applyNumberFormat="1" applyFont="1" applyBorder="1"/>
    <xf numFmtId="0" fontId="10" fillId="0" borderId="2" xfId="2" applyFont="1" applyBorder="1" applyAlignment="1">
      <alignment vertical="center" wrapText="1"/>
    </xf>
    <xf numFmtId="0" fontId="9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/>
    <xf numFmtId="0" fontId="4" fillId="0" borderId="12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4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7" fillId="0" borderId="15" xfId="1" applyFont="1" applyBorder="1" applyAlignment="1">
      <alignment vertical="center" wrapText="1"/>
    </xf>
    <xf numFmtId="0" fontId="3" fillId="0" borderId="15" xfId="1" applyFont="1" applyBorder="1" applyAlignment="1">
      <alignment vertical="center"/>
    </xf>
    <xf numFmtId="0" fontId="4" fillId="0" borderId="16" xfId="1" applyFont="1" applyBorder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4" fillId="0" borderId="18" xfId="1" applyFont="1" applyBorder="1" applyAlignment="1">
      <alignment vertical="center" wrapText="1"/>
    </xf>
    <xf numFmtId="0" fontId="1" fillId="0" borderId="19" xfId="1" applyFont="1" applyBorder="1" applyAlignment="1">
      <alignment vertical="center" wrapText="1"/>
    </xf>
    <xf numFmtId="0" fontId="4" fillId="0" borderId="20" xfId="1" applyFont="1" applyBorder="1" applyAlignment="1">
      <alignment vertical="center" wrapText="1"/>
    </xf>
    <xf numFmtId="0" fontId="3" fillId="0" borderId="20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3" fillId="0" borderId="21" xfId="1" applyFont="1" applyBorder="1" applyAlignment="1">
      <alignment vertical="center" wrapText="1"/>
    </xf>
    <xf numFmtId="0" fontId="3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 wrapText="1"/>
    </xf>
    <xf numFmtId="0" fontId="3" fillId="0" borderId="24" xfId="1" applyFont="1" applyBorder="1" applyAlignment="1">
      <alignment vertical="center" wrapText="1"/>
    </xf>
    <xf numFmtId="0" fontId="9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8" fillId="0" borderId="0" xfId="0" applyFont="1"/>
    <xf numFmtId="0" fontId="4" fillId="0" borderId="0" xfId="0" applyFont="1" applyAlignment="1">
      <alignment horizontal="left" wrapText="1"/>
    </xf>
    <xf numFmtId="0" fontId="3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12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6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sqref="A1:N1"/>
    </sheetView>
  </sheetViews>
  <sheetFormatPr baseColWidth="10" defaultColWidth="9.109375" defaultRowHeight="14.4" x14ac:dyDescent="0.3"/>
  <cols>
    <col min="1" max="1" width="0.5546875" customWidth="1"/>
    <col min="2" max="2" width="9.109375" hidden="1" customWidth="1"/>
  </cols>
  <sheetData>
    <row r="1" spans="1:14" ht="43.5" customHeight="1" x14ac:dyDescent="0.3">
      <c r="A1" s="60" t="s">
        <v>90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23.25" customHeight="1" x14ac:dyDescent="0.3">
      <c r="A2" s="23"/>
      <c r="B2" s="23"/>
      <c r="D2" s="23"/>
      <c r="E2" s="23"/>
      <c r="F2" s="25">
        <v>2025</v>
      </c>
      <c r="G2" s="23"/>
      <c r="H2" s="23"/>
      <c r="I2" s="23"/>
      <c r="J2" s="23"/>
      <c r="K2" s="23"/>
      <c r="L2" s="23"/>
      <c r="M2" s="23"/>
      <c r="N2" s="23"/>
    </row>
    <row r="3" spans="1:14" x14ac:dyDescent="0.3">
      <c r="A3" s="23"/>
      <c r="B3" s="23"/>
      <c r="D3" s="23"/>
      <c r="E3" s="23"/>
      <c r="F3" s="33">
        <v>2024</v>
      </c>
      <c r="G3" s="23"/>
      <c r="H3" s="23"/>
      <c r="I3" s="23"/>
      <c r="J3" s="23"/>
      <c r="K3" s="23"/>
      <c r="L3" s="23"/>
      <c r="M3" s="23"/>
      <c r="N3" s="23"/>
    </row>
    <row r="4" spans="1:14" ht="16.5" customHeight="1" x14ac:dyDescent="0.3">
      <c r="A4" s="23"/>
      <c r="B4" s="23"/>
      <c r="D4" s="23"/>
      <c r="E4" s="23"/>
      <c r="F4" s="25">
        <v>2023</v>
      </c>
      <c r="G4" s="23"/>
      <c r="H4" s="23"/>
      <c r="I4" s="23"/>
      <c r="J4" s="23"/>
      <c r="K4" s="23"/>
      <c r="L4" s="23"/>
      <c r="M4" s="23"/>
      <c r="N4" s="23"/>
    </row>
    <row r="5" spans="1:14" ht="18" customHeight="1" x14ac:dyDescent="0.3">
      <c r="A5" s="23"/>
      <c r="B5" s="23"/>
      <c r="D5" s="23"/>
      <c r="E5" s="23"/>
      <c r="F5" s="25">
        <v>2022</v>
      </c>
      <c r="G5" s="23"/>
      <c r="H5" s="23"/>
      <c r="I5" s="23"/>
      <c r="J5" s="23"/>
      <c r="K5" s="23"/>
      <c r="L5" s="23"/>
      <c r="M5" s="23"/>
      <c r="N5" s="23"/>
    </row>
    <row r="6" spans="1:14" x14ac:dyDescent="0.3">
      <c r="F6" s="22">
        <v>2021</v>
      </c>
    </row>
    <row r="7" spans="1:14" x14ac:dyDescent="0.3">
      <c r="F7" s="22">
        <v>2020</v>
      </c>
    </row>
    <row r="8" spans="1:14" x14ac:dyDescent="0.3">
      <c r="F8" s="22">
        <v>2019</v>
      </c>
    </row>
  </sheetData>
  <mergeCells count="1">
    <mergeCell ref="A1:N1"/>
  </mergeCells>
  <hyperlinks>
    <hyperlink ref="F6" location="'2021'!A1" display="'2021'!A1" xr:uid="{00000000-0004-0000-0000-000000000000}"/>
    <hyperlink ref="F7" location="'2020'!A1" display="'2020'!A1" xr:uid="{00000000-0004-0000-0000-000001000000}"/>
    <hyperlink ref="F8" location="'2019'!A1" display="'2019'!A1" xr:uid="{00000000-0004-0000-0000-000002000000}"/>
    <hyperlink ref="F5" location="'2022'!A1" display="'2022'!A1" xr:uid="{00000000-0004-0000-0000-000003000000}"/>
    <hyperlink ref="F4" location="'2023'!A1" display="'2023'!A1" xr:uid="{00000000-0004-0000-0000-000004000000}"/>
    <hyperlink ref="F3" location="'2024'!A1" display="'2024'!A1" xr:uid="{00000000-0004-0000-0000-000005000000}"/>
    <hyperlink ref="F2" location="'2025'!A1" display="'2025'!A1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zoomScaleNormal="100" workbookViewId="0">
      <selection sqref="A1:I1"/>
    </sheetView>
  </sheetViews>
  <sheetFormatPr baseColWidth="10" defaultRowHeight="14.4" x14ac:dyDescent="0.3"/>
  <cols>
    <col min="1" max="1" width="57.109375" customWidth="1"/>
    <col min="2" max="2" width="9.6640625" customWidth="1"/>
    <col min="3" max="3" width="9.5546875" customWidth="1"/>
    <col min="4" max="4" width="10.109375" customWidth="1"/>
    <col min="5" max="5" width="10" customWidth="1"/>
    <col min="6" max="6" width="10.44140625" customWidth="1"/>
    <col min="7" max="7" width="8.6640625" customWidth="1"/>
    <col min="8" max="8" width="9.44140625" customWidth="1"/>
    <col min="9" max="9" width="8.44140625" customWidth="1"/>
  </cols>
  <sheetData>
    <row r="1" spans="1:11" ht="34.5" customHeight="1" x14ac:dyDescent="0.3">
      <c r="A1" s="61" t="s">
        <v>78</v>
      </c>
      <c r="B1" s="61"/>
      <c r="C1" s="61"/>
      <c r="D1" s="61"/>
      <c r="E1" s="61"/>
      <c r="F1" s="61"/>
      <c r="G1" s="61"/>
      <c r="H1" s="61"/>
      <c r="I1" s="61"/>
    </row>
    <row r="2" spans="1:11" ht="19.5" customHeight="1" x14ac:dyDescent="0.3">
      <c r="A2" s="67" t="s">
        <v>52</v>
      </c>
      <c r="B2" s="65" t="s">
        <v>22</v>
      </c>
      <c r="C2" s="65"/>
      <c r="D2" s="64" t="s">
        <v>27</v>
      </c>
      <c r="E2" s="64"/>
      <c r="F2" s="64"/>
      <c r="G2" s="64"/>
      <c r="H2" s="64"/>
      <c r="I2" s="64"/>
    </row>
    <row r="3" spans="1:11" ht="25.8" customHeight="1" x14ac:dyDescent="0.3">
      <c r="A3" s="68"/>
      <c r="B3" s="66"/>
      <c r="C3" s="66"/>
      <c r="D3" s="63" t="s">
        <v>26</v>
      </c>
      <c r="E3" s="63"/>
      <c r="F3" s="63" t="s">
        <v>25</v>
      </c>
      <c r="G3" s="63"/>
      <c r="H3" s="63" t="s">
        <v>24</v>
      </c>
      <c r="I3" s="63"/>
    </row>
    <row r="4" spans="1:11" x14ac:dyDescent="0.3">
      <c r="A4" s="69"/>
      <c r="B4" s="57" t="s">
        <v>72</v>
      </c>
      <c r="C4" s="57" t="s">
        <v>73</v>
      </c>
      <c r="D4" s="58" t="s">
        <v>72</v>
      </c>
      <c r="E4" s="58" t="s">
        <v>73</v>
      </c>
      <c r="F4" s="58" t="s">
        <v>72</v>
      </c>
      <c r="G4" s="58" t="s">
        <v>73</v>
      </c>
      <c r="H4" s="58" t="s">
        <v>72</v>
      </c>
      <c r="I4" s="58" t="s">
        <v>73</v>
      </c>
      <c r="K4" s="34"/>
    </row>
    <row r="5" spans="1:11" ht="18" customHeight="1" x14ac:dyDescent="0.3">
      <c r="A5" s="13" t="s">
        <v>22</v>
      </c>
      <c r="B5" s="10">
        <v>18945</v>
      </c>
      <c r="C5" s="18">
        <v>100</v>
      </c>
      <c r="D5" s="10">
        <v>2276</v>
      </c>
      <c r="E5" s="18">
        <v>100</v>
      </c>
      <c r="F5" s="10">
        <v>6124</v>
      </c>
      <c r="G5" s="18">
        <v>100</v>
      </c>
      <c r="H5" s="10">
        <v>10545</v>
      </c>
      <c r="I5" s="18">
        <v>100</v>
      </c>
      <c r="J5" s="12"/>
    </row>
    <row r="6" spans="1:11" ht="29.25" customHeight="1" x14ac:dyDescent="0.3">
      <c r="A6" s="11" t="s">
        <v>79</v>
      </c>
      <c r="B6" s="10">
        <v>14</v>
      </c>
      <c r="C6" s="21">
        <v>7.3898126154658225E-2</v>
      </c>
      <c r="D6" s="27" t="s">
        <v>63</v>
      </c>
      <c r="E6" s="16">
        <v>0.13181019332161686</v>
      </c>
      <c r="F6" s="27" t="s">
        <v>63</v>
      </c>
      <c r="G6" s="16">
        <v>0.14696276943174399</v>
      </c>
      <c r="H6" s="27" t="s">
        <v>63</v>
      </c>
      <c r="I6" s="18">
        <v>1.8966334755808441E-2</v>
      </c>
      <c r="J6" s="12"/>
    </row>
    <row r="7" spans="1:11" x14ac:dyDescent="0.3">
      <c r="A7" s="12" t="s">
        <v>80</v>
      </c>
      <c r="B7" s="10">
        <v>6153</v>
      </c>
      <c r="C7" s="21">
        <v>32.478226444972286</v>
      </c>
      <c r="D7">
        <v>961</v>
      </c>
      <c r="E7" s="16">
        <v>42.223198594024602</v>
      </c>
      <c r="F7" s="9">
        <v>2028</v>
      </c>
      <c r="G7" s="16">
        <v>33.115610711952968</v>
      </c>
      <c r="H7">
        <v>3164</v>
      </c>
      <c r="I7" s="16">
        <v>30.004741583688954</v>
      </c>
      <c r="J7" s="12"/>
    </row>
    <row r="8" spans="1:11" x14ac:dyDescent="0.3">
      <c r="A8" s="12" t="s">
        <v>81</v>
      </c>
      <c r="B8" s="10">
        <v>5572</v>
      </c>
      <c r="C8" s="21">
        <v>29.411454209553973</v>
      </c>
      <c r="D8" s="9">
        <v>456</v>
      </c>
      <c r="E8" s="16">
        <v>20.035149384885798</v>
      </c>
      <c r="F8" s="9">
        <v>1982</v>
      </c>
      <c r="G8" s="16">
        <v>32.364467668190727</v>
      </c>
      <c r="H8" s="9">
        <v>3134</v>
      </c>
      <c r="I8" s="16">
        <v>29.720246562351825</v>
      </c>
      <c r="J8" s="12"/>
    </row>
    <row r="9" spans="1:11" x14ac:dyDescent="0.3">
      <c r="A9" s="12" t="s">
        <v>82</v>
      </c>
      <c r="B9" s="10">
        <v>6172</v>
      </c>
      <c r="C9" s="21">
        <v>32.578516759039324</v>
      </c>
      <c r="D9" s="9">
        <v>326</v>
      </c>
      <c r="E9" s="16">
        <v>14.323374340949032</v>
      </c>
      <c r="F9" s="9">
        <v>1878</v>
      </c>
      <c r="G9" s="16">
        <v>30.666231221423907</v>
      </c>
      <c r="H9" s="9">
        <v>3968</v>
      </c>
      <c r="I9" s="16">
        <v>37.629208155523948</v>
      </c>
      <c r="J9" s="12"/>
    </row>
    <row r="10" spans="1:11" ht="39.75" customHeight="1" x14ac:dyDescent="0.3">
      <c r="A10" s="11" t="s">
        <v>83</v>
      </c>
      <c r="B10" s="10">
        <v>6</v>
      </c>
      <c r="C10" s="21">
        <v>3.1670625494853527E-2</v>
      </c>
      <c r="D10" s="27" t="s">
        <v>62</v>
      </c>
      <c r="E10" s="16">
        <v>0</v>
      </c>
      <c r="F10" s="27" t="s">
        <v>63</v>
      </c>
      <c r="G10" s="16">
        <v>8.1645983017635537E-2</v>
      </c>
      <c r="H10" s="27" t="s">
        <v>63</v>
      </c>
      <c r="I10" s="16">
        <v>9.4831673779042207E-3</v>
      </c>
      <c r="J10" s="12"/>
    </row>
    <row r="11" spans="1:11" ht="33" customHeight="1" x14ac:dyDescent="0.3">
      <c r="A11" s="11" t="s">
        <v>84</v>
      </c>
      <c r="B11" s="10">
        <v>319</v>
      </c>
      <c r="C11" s="21">
        <v>1.6838215888097123</v>
      </c>
      <c r="D11" s="9">
        <v>298</v>
      </c>
      <c r="E11" s="16">
        <v>13.093145869947275</v>
      </c>
      <c r="F11" s="27" t="s">
        <v>63</v>
      </c>
      <c r="G11" s="16">
        <v>4.8987589810581322E-2</v>
      </c>
      <c r="H11" s="27" t="s">
        <v>63</v>
      </c>
      <c r="I11" s="16">
        <v>0.17069701280227598</v>
      </c>
      <c r="J11" s="12"/>
    </row>
    <row r="12" spans="1:11" x14ac:dyDescent="0.3">
      <c r="A12" s="12" t="s">
        <v>85</v>
      </c>
      <c r="B12" s="10">
        <v>13</v>
      </c>
      <c r="C12" s="21">
        <v>6.8619688572182633E-2</v>
      </c>
      <c r="D12" s="27" t="s">
        <v>63</v>
      </c>
      <c r="E12" s="16">
        <v>0.21968365553602814</v>
      </c>
      <c r="F12" s="27" t="s">
        <v>63</v>
      </c>
      <c r="G12" s="16">
        <v>0.11430437622468974</v>
      </c>
      <c r="H12" s="27" t="s">
        <v>63</v>
      </c>
      <c r="I12" s="16">
        <v>9.4831673779042207E-3</v>
      </c>
      <c r="J12" s="12"/>
    </row>
    <row r="13" spans="1:11" ht="22.5" customHeight="1" x14ac:dyDescent="0.3">
      <c r="A13" s="11" t="s">
        <v>86</v>
      </c>
      <c r="B13" s="10">
        <v>91</v>
      </c>
      <c r="C13" s="21">
        <v>0.48033782000527847</v>
      </c>
      <c r="D13" s="9">
        <v>35</v>
      </c>
      <c r="E13" s="16">
        <v>1.5377855887521967</v>
      </c>
      <c r="F13" s="12">
        <v>14</v>
      </c>
      <c r="G13" s="16">
        <v>0.22860875244937948</v>
      </c>
      <c r="H13" s="12">
        <v>42</v>
      </c>
      <c r="I13" s="16">
        <v>0.39829302987197718</v>
      </c>
      <c r="J13" s="12"/>
    </row>
    <row r="14" spans="1:11" x14ac:dyDescent="0.3">
      <c r="A14" s="11" t="s">
        <v>87</v>
      </c>
      <c r="B14" s="10">
        <v>303</v>
      </c>
      <c r="C14" s="21">
        <v>1.5993665874901031</v>
      </c>
      <c r="D14" s="9">
        <v>119</v>
      </c>
      <c r="E14" s="16">
        <v>5.2284710017574687</v>
      </c>
      <c r="F14" s="12">
        <v>87</v>
      </c>
      <c r="G14" s="16">
        <v>1.4206401045068584</v>
      </c>
      <c r="H14" s="12">
        <v>97</v>
      </c>
      <c r="I14" s="16">
        <v>0.91986723565670936</v>
      </c>
      <c r="J14" s="12"/>
    </row>
    <row r="15" spans="1:11" x14ac:dyDescent="0.3">
      <c r="A15" s="11" t="s">
        <v>88</v>
      </c>
      <c r="B15" s="10">
        <v>17</v>
      </c>
      <c r="C15" s="21">
        <v>8.9733438902084975E-2</v>
      </c>
      <c r="D15" s="27" t="s">
        <v>63</v>
      </c>
      <c r="E15" s="16">
        <v>8.7873462214411238E-2</v>
      </c>
      <c r="F15" s="27" t="s">
        <v>63</v>
      </c>
      <c r="G15" s="16">
        <v>3.2658393207054215E-2</v>
      </c>
      <c r="H15" s="27" t="s">
        <v>63</v>
      </c>
      <c r="I15" s="16">
        <v>0.12328117591275486</v>
      </c>
      <c r="J15" s="12"/>
    </row>
    <row r="16" spans="1:11" x14ac:dyDescent="0.3">
      <c r="A16" s="11" t="s">
        <v>89</v>
      </c>
      <c r="B16" s="10">
        <v>30</v>
      </c>
      <c r="C16" s="21">
        <v>0.15835312747426761</v>
      </c>
      <c r="D16" s="12">
        <v>11</v>
      </c>
      <c r="E16" s="16">
        <v>0.48330404217926182</v>
      </c>
      <c r="F16" s="9">
        <v>4</v>
      </c>
      <c r="G16" s="16">
        <v>6.531678641410843E-2</v>
      </c>
      <c r="H16" s="11">
        <v>15</v>
      </c>
      <c r="I16" s="16">
        <v>0.14224751066856331</v>
      </c>
      <c r="J16" s="12"/>
    </row>
    <row r="17" spans="1:10" ht="24" x14ac:dyDescent="0.3">
      <c r="A17" s="11" t="s">
        <v>59</v>
      </c>
      <c r="B17" s="10">
        <v>42</v>
      </c>
      <c r="C17" s="21">
        <v>0.22169437846397466</v>
      </c>
      <c r="D17" s="27">
        <v>9</v>
      </c>
      <c r="E17" s="16">
        <v>0.39543057996485065</v>
      </c>
      <c r="F17" s="24">
        <v>6</v>
      </c>
      <c r="G17" s="16">
        <v>9.7975179621162645E-2</v>
      </c>
      <c r="H17" s="12">
        <v>27</v>
      </c>
      <c r="I17" s="16">
        <v>0.25604551920341395</v>
      </c>
      <c r="J17" s="12"/>
    </row>
    <row r="18" spans="1:10" x14ac:dyDescent="0.3">
      <c r="A18" s="14" t="s">
        <v>37</v>
      </c>
      <c r="B18" s="20">
        <v>213</v>
      </c>
      <c r="C18" s="35">
        <v>1.1243072050673</v>
      </c>
      <c r="D18" s="19">
        <v>51</v>
      </c>
      <c r="E18" s="17">
        <v>2.240773286467487</v>
      </c>
      <c r="F18" s="14">
        <v>99</v>
      </c>
      <c r="G18" s="17">
        <v>1.6165904637491835</v>
      </c>
      <c r="H18" s="14">
        <v>63</v>
      </c>
      <c r="I18" s="17">
        <v>0.59743954480796591</v>
      </c>
      <c r="J18" s="12"/>
    </row>
    <row r="19" spans="1:10" x14ac:dyDescent="0.3">
      <c r="A19" s="59" t="s">
        <v>91</v>
      </c>
      <c r="B19" s="10"/>
      <c r="C19" s="21"/>
      <c r="D19" s="9"/>
      <c r="E19" s="16"/>
      <c r="F19" s="12"/>
      <c r="G19" s="16"/>
      <c r="H19" s="12"/>
      <c r="I19" s="16"/>
      <c r="J19" s="12"/>
    </row>
    <row r="20" spans="1:10" ht="27.75" customHeight="1" x14ac:dyDescent="0.3">
      <c r="A20" s="62" t="s">
        <v>67</v>
      </c>
      <c r="B20" s="62"/>
      <c r="C20" s="62"/>
      <c r="D20" s="62"/>
      <c r="E20" s="62"/>
      <c r="F20" s="62"/>
      <c r="G20" s="62"/>
      <c r="H20" s="62"/>
      <c r="I20" s="62"/>
    </row>
    <row r="21" spans="1:10" x14ac:dyDescent="0.3">
      <c r="A21" t="s">
        <v>41</v>
      </c>
    </row>
    <row r="33" spans="3:3" x14ac:dyDescent="0.3">
      <c r="C33" t="s">
        <v>57</v>
      </c>
    </row>
  </sheetData>
  <mergeCells count="8">
    <mergeCell ref="A1:I1"/>
    <mergeCell ref="A20:I20"/>
    <mergeCell ref="D3:E3"/>
    <mergeCell ref="F3:G3"/>
    <mergeCell ref="H3:I3"/>
    <mergeCell ref="D2:I2"/>
    <mergeCell ref="B2:C3"/>
    <mergeCell ref="A2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zoomScaleNormal="100" workbookViewId="0">
      <selection sqref="A1:I1"/>
    </sheetView>
  </sheetViews>
  <sheetFormatPr baseColWidth="10" defaultColWidth="9.109375" defaultRowHeight="14.4" x14ac:dyDescent="0.3"/>
  <cols>
    <col min="1" max="1" width="53.33203125" customWidth="1"/>
    <col min="2" max="2" width="10.109375" customWidth="1"/>
    <col min="3" max="3" width="8.88671875" customWidth="1"/>
    <col min="4" max="4" width="8.44140625" customWidth="1"/>
    <col min="5" max="5" width="8" customWidth="1"/>
    <col min="6" max="6" width="10.109375" customWidth="1"/>
    <col min="7" max="8" width="8.44140625" customWidth="1"/>
    <col min="9" max="9" width="9.44140625" customWidth="1"/>
  </cols>
  <sheetData>
    <row r="1" spans="1:11" ht="29.25" customHeight="1" x14ac:dyDescent="0.3">
      <c r="A1" s="61" t="s">
        <v>68</v>
      </c>
      <c r="B1" s="61"/>
      <c r="C1" s="61"/>
      <c r="D1" s="61"/>
      <c r="E1" s="61"/>
      <c r="F1" s="61"/>
      <c r="G1" s="61"/>
      <c r="H1" s="61"/>
      <c r="I1" s="61"/>
    </row>
    <row r="2" spans="1:11" x14ac:dyDescent="0.3">
      <c r="A2" s="67" t="s">
        <v>52</v>
      </c>
      <c r="B2" s="65" t="s">
        <v>22</v>
      </c>
      <c r="C2" s="65"/>
      <c r="D2" s="72" t="s">
        <v>27</v>
      </c>
      <c r="E2" s="72"/>
      <c r="F2" s="72"/>
      <c r="G2" s="72"/>
      <c r="H2" s="72"/>
      <c r="I2" s="72"/>
    </row>
    <row r="3" spans="1:11" ht="26.25" customHeight="1" x14ac:dyDescent="0.3">
      <c r="A3" s="68"/>
      <c r="B3" s="71"/>
      <c r="C3" s="71"/>
      <c r="D3" s="73" t="s">
        <v>26</v>
      </c>
      <c r="E3" s="74"/>
      <c r="F3" s="73" t="s">
        <v>25</v>
      </c>
      <c r="G3" s="74"/>
      <c r="H3" s="73" t="s">
        <v>24</v>
      </c>
      <c r="I3" s="74"/>
    </row>
    <row r="4" spans="1:11" ht="15" thickBot="1" x14ac:dyDescent="0.35">
      <c r="A4" s="70"/>
      <c r="B4" s="37" t="s">
        <v>72</v>
      </c>
      <c r="C4" s="37" t="s">
        <v>73</v>
      </c>
      <c r="D4" s="38" t="s">
        <v>72</v>
      </c>
      <c r="E4" s="38" t="s">
        <v>73</v>
      </c>
      <c r="F4" s="38" t="s">
        <v>72</v>
      </c>
      <c r="G4" s="38" t="s">
        <v>73</v>
      </c>
      <c r="H4" s="38" t="s">
        <v>72</v>
      </c>
      <c r="I4" s="38" t="s">
        <v>73</v>
      </c>
      <c r="K4" s="34"/>
    </row>
    <row r="5" spans="1:11" ht="15" thickTop="1" x14ac:dyDescent="0.3">
      <c r="A5" s="13" t="s">
        <v>22</v>
      </c>
      <c r="B5" s="10">
        <v>17363</v>
      </c>
      <c r="C5" s="18">
        <v>100</v>
      </c>
      <c r="D5" s="10">
        <v>1900</v>
      </c>
      <c r="E5" s="18">
        <v>100</v>
      </c>
      <c r="F5" s="10">
        <v>5559</v>
      </c>
      <c r="G5" s="18">
        <v>100</v>
      </c>
      <c r="H5" s="10">
        <v>9904</v>
      </c>
      <c r="I5" s="18">
        <v>100</v>
      </c>
      <c r="J5" s="12"/>
    </row>
    <row r="6" spans="1:11" x14ac:dyDescent="0.3">
      <c r="A6" s="12" t="s">
        <v>38</v>
      </c>
      <c r="B6" s="10">
        <v>5586</v>
      </c>
      <c r="C6" s="21">
        <v>32.171859701664459</v>
      </c>
      <c r="D6" s="9">
        <v>816</v>
      </c>
      <c r="E6" s="16">
        <v>42.947368421052637</v>
      </c>
      <c r="F6" s="12">
        <v>1868</v>
      </c>
      <c r="G6" s="16">
        <v>33.603166037057022</v>
      </c>
      <c r="H6" s="9">
        <v>2902</v>
      </c>
      <c r="I6" s="16">
        <v>29.301292407108235</v>
      </c>
      <c r="J6" s="12"/>
    </row>
    <row r="7" spans="1:11" x14ac:dyDescent="0.3">
      <c r="A7" s="12" t="s">
        <v>39</v>
      </c>
      <c r="B7" s="10">
        <v>5108</v>
      </c>
      <c r="C7" s="21">
        <v>29.41887922594022</v>
      </c>
      <c r="D7" s="9">
        <v>342</v>
      </c>
      <c r="E7" s="16">
        <v>18</v>
      </c>
      <c r="F7" s="12">
        <v>1767</v>
      </c>
      <c r="G7" s="16">
        <v>31.786292498650838</v>
      </c>
      <c r="H7" s="9">
        <v>2999</v>
      </c>
      <c r="I7" s="16">
        <v>30.280694668820679</v>
      </c>
      <c r="J7" s="12"/>
    </row>
    <row r="8" spans="1:11" x14ac:dyDescent="0.3">
      <c r="A8" s="12" t="s">
        <v>40</v>
      </c>
      <c r="B8" s="10">
        <v>5834</v>
      </c>
      <c r="C8" s="21">
        <v>33.600184299948168</v>
      </c>
      <c r="D8" s="9">
        <v>276</v>
      </c>
      <c r="E8" s="16">
        <v>14.526315789473685</v>
      </c>
      <c r="F8" s="12">
        <v>1749</v>
      </c>
      <c r="G8" s="16">
        <v>31.462493254182405</v>
      </c>
      <c r="H8" s="9">
        <v>3809</v>
      </c>
      <c r="I8" s="16">
        <v>38.459208400646204</v>
      </c>
      <c r="J8" s="12"/>
    </row>
    <row r="9" spans="1:11" ht="24" x14ac:dyDescent="0.3">
      <c r="A9" s="11" t="s">
        <v>42</v>
      </c>
      <c r="B9" s="10">
        <v>279</v>
      </c>
      <c r="C9" s="21">
        <v>1.6068651730691701</v>
      </c>
      <c r="D9" s="9">
        <v>265</v>
      </c>
      <c r="E9" s="16">
        <v>13.94736842105263</v>
      </c>
      <c r="F9" s="28" t="s">
        <v>63</v>
      </c>
      <c r="G9" s="16">
        <v>1.7988846914912753E-2</v>
      </c>
      <c r="H9" s="24" t="s">
        <v>63</v>
      </c>
      <c r="I9" s="16">
        <v>0.13126009693053312</v>
      </c>
      <c r="J9" s="12"/>
    </row>
    <row r="10" spans="1:11" x14ac:dyDescent="0.3">
      <c r="A10" s="12" t="s">
        <v>43</v>
      </c>
      <c r="B10" s="10">
        <v>19</v>
      </c>
      <c r="C10" s="21">
        <v>0.1094280942233485</v>
      </c>
      <c r="D10" s="9">
        <v>13</v>
      </c>
      <c r="E10" s="16">
        <v>0.68421052631578949</v>
      </c>
      <c r="F10" s="12">
        <v>3</v>
      </c>
      <c r="G10" s="16">
        <v>5.3966540744738264E-2</v>
      </c>
      <c r="H10" s="12">
        <v>3</v>
      </c>
      <c r="I10" s="16">
        <v>3.0290791599353797E-2</v>
      </c>
      <c r="J10" s="12"/>
    </row>
    <row r="11" spans="1:11" ht="24" x14ac:dyDescent="0.3">
      <c r="A11" s="11" t="s">
        <v>64</v>
      </c>
      <c r="B11" s="10">
        <v>100</v>
      </c>
      <c r="C11" s="21">
        <v>0.5759373380176237</v>
      </c>
      <c r="D11" s="9">
        <v>41</v>
      </c>
      <c r="E11" s="16">
        <v>2.1578947368421053</v>
      </c>
      <c r="F11" s="12">
        <v>13</v>
      </c>
      <c r="G11" s="16">
        <v>0.23385500989386582</v>
      </c>
      <c r="H11" s="12">
        <v>46</v>
      </c>
      <c r="I11" s="16">
        <v>0.46445880452342486</v>
      </c>
      <c r="J11" s="12"/>
    </row>
    <row r="12" spans="1:11" x14ac:dyDescent="0.3">
      <c r="A12" s="11" t="s">
        <v>45</v>
      </c>
      <c r="B12" s="10">
        <v>232</v>
      </c>
      <c r="C12" s="21">
        <v>1.336174624200887</v>
      </c>
      <c r="D12" s="9">
        <v>101</v>
      </c>
      <c r="E12" s="16">
        <v>5.3157894736842106</v>
      </c>
      <c r="F12" s="12">
        <v>69</v>
      </c>
      <c r="G12" s="16">
        <v>1.24123043712898</v>
      </c>
      <c r="H12" s="12">
        <v>62</v>
      </c>
      <c r="I12" s="16">
        <v>0.62600969305331178</v>
      </c>
      <c r="J12" s="12"/>
    </row>
    <row r="13" spans="1:11" ht="24" x14ac:dyDescent="0.3">
      <c r="A13" s="11" t="s">
        <v>60</v>
      </c>
      <c r="B13" s="10">
        <v>29</v>
      </c>
      <c r="C13" s="21">
        <v>0.16702182802511087</v>
      </c>
      <c r="D13" s="12">
        <v>9</v>
      </c>
      <c r="E13" s="16">
        <v>0.47368421052631582</v>
      </c>
      <c r="F13" s="9">
        <v>6</v>
      </c>
      <c r="G13" s="16">
        <v>0.10793308148947653</v>
      </c>
      <c r="H13" s="9">
        <v>14</v>
      </c>
      <c r="I13" s="16">
        <v>0.14135702746365103</v>
      </c>
      <c r="J13" s="12"/>
    </row>
    <row r="14" spans="1:11" ht="24" x14ac:dyDescent="0.3">
      <c r="A14" s="11" t="s">
        <v>59</v>
      </c>
      <c r="B14" s="10">
        <v>28</v>
      </c>
      <c r="C14" s="21">
        <v>0.16126245464493463</v>
      </c>
      <c r="D14" s="27">
        <v>3</v>
      </c>
      <c r="E14" s="16">
        <v>0.15789473684210525</v>
      </c>
      <c r="F14" s="24">
        <v>12</v>
      </c>
      <c r="G14" s="16">
        <v>0.21586616297895306</v>
      </c>
      <c r="H14" s="12">
        <v>13</v>
      </c>
      <c r="I14" s="16">
        <v>0.13126009693053312</v>
      </c>
      <c r="J14" s="12"/>
    </row>
    <row r="15" spans="1:11" x14ac:dyDescent="0.3">
      <c r="A15" s="14" t="s">
        <v>37</v>
      </c>
      <c r="B15" s="20">
        <v>148</v>
      </c>
      <c r="C15" s="35">
        <v>0.85238726026608314</v>
      </c>
      <c r="D15" s="19">
        <v>34</v>
      </c>
      <c r="E15" s="17">
        <v>1.7894736842105261</v>
      </c>
      <c r="F15" s="14">
        <v>71</v>
      </c>
      <c r="G15" s="17">
        <v>1.2772081309588057</v>
      </c>
      <c r="H15" s="14">
        <v>43</v>
      </c>
      <c r="I15" s="17">
        <v>0.43416801292407109</v>
      </c>
      <c r="J15" s="12"/>
    </row>
    <row r="16" spans="1:11" x14ac:dyDescent="0.3">
      <c r="A16" s="39" t="s">
        <v>74</v>
      </c>
      <c r="B16" s="10"/>
      <c r="C16" s="21"/>
      <c r="D16" s="9"/>
      <c r="E16" s="16"/>
      <c r="F16" s="12"/>
      <c r="G16" s="16"/>
      <c r="H16" s="12"/>
      <c r="I16" s="16"/>
      <c r="J16" s="12"/>
    </row>
    <row r="17" spans="1:9" ht="26.25" customHeight="1" x14ac:dyDescent="0.3">
      <c r="A17" s="62" t="s">
        <v>67</v>
      </c>
      <c r="B17" s="62"/>
      <c r="C17" s="62"/>
      <c r="D17" s="62"/>
      <c r="E17" s="62"/>
      <c r="F17" s="62"/>
      <c r="G17" s="62"/>
      <c r="H17" s="62"/>
      <c r="I17" s="62"/>
    </row>
    <row r="18" spans="1:9" x14ac:dyDescent="0.3">
      <c r="A18" t="s">
        <v>41</v>
      </c>
    </row>
    <row r="30" spans="1:9" x14ac:dyDescent="0.3">
      <c r="C30" t="s">
        <v>57</v>
      </c>
    </row>
  </sheetData>
  <mergeCells count="8">
    <mergeCell ref="A17:I17"/>
    <mergeCell ref="A1:I1"/>
    <mergeCell ref="A2:A4"/>
    <mergeCell ref="B2:C3"/>
    <mergeCell ref="D2:I2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I1"/>
    </sheetView>
  </sheetViews>
  <sheetFormatPr baseColWidth="10" defaultColWidth="9.109375" defaultRowHeight="14.4" x14ac:dyDescent="0.3"/>
  <cols>
    <col min="1" max="1" width="53.33203125" customWidth="1"/>
    <col min="2" max="2" width="10.109375" customWidth="1"/>
    <col min="3" max="3" width="9.6640625" customWidth="1"/>
    <col min="4" max="4" width="8.44140625" customWidth="1"/>
    <col min="5" max="5" width="9.33203125" customWidth="1"/>
    <col min="6" max="6" width="10.109375" customWidth="1"/>
    <col min="7" max="8" width="8.44140625" customWidth="1"/>
    <col min="9" max="9" width="9.44140625" customWidth="1"/>
  </cols>
  <sheetData>
    <row r="1" spans="1:10" ht="31.5" customHeight="1" x14ac:dyDescent="0.3">
      <c r="A1" s="76" t="s">
        <v>69</v>
      </c>
      <c r="B1" s="76"/>
      <c r="C1" s="76"/>
      <c r="D1" s="76"/>
      <c r="E1" s="76"/>
      <c r="F1" s="76"/>
      <c r="G1" s="76"/>
      <c r="H1" s="76"/>
      <c r="I1" s="76"/>
    </row>
    <row r="2" spans="1:10" x14ac:dyDescent="0.3">
      <c r="A2" s="67" t="s">
        <v>52</v>
      </c>
      <c r="B2" s="65" t="s">
        <v>22</v>
      </c>
      <c r="C2" s="65"/>
      <c r="D2" s="72" t="s">
        <v>27</v>
      </c>
      <c r="E2" s="72"/>
      <c r="F2" s="72"/>
      <c r="G2" s="72"/>
      <c r="H2" s="72"/>
      <c r="I2" s="72"/>
    </row>
    <row r="3" spans="1:10" ht="26.25" customHeight="1" x14ac:dyDescent="0.3">
      <c r="A3" s="68"/>
      <c r="B3" s="71"/>
      <c r="C3" s="71"/>
      <c r="D3" s="73" t="s">
        <v>26</v>
      </c>
      <c r="E3" s="74"/>
      <c r="F3" s="73" t="s">
        <v>25</v>
      </c>
      <c r="G3" s="74"/>
      <c r="H3" s="73" t="s">
        <v>24</v>
      </c>
      <c r="I3" s="74"/>
    </row>
    <row r="4" spans="1:10" ht="15" thickBot="1" x14ac:dyDescent="0.35">
      <c r="A4" s="70"/>
      <c r="B4" s="37" t="s">
        <v>72</v>
      </c>
      <c r="C4" s="37" t="s">
        <v>73</v>
      </c>
      <c r="D4" s="38" t="s">
        <v>72</v>
      </c>
      <c r="E4" s="38" t="s">
        <v>73</v>
      </c>
      <c r="F4" s="38" t="s">
        <v>72</v>
      </c>
      <c r="G4" s="38" t="s">
        <v>73</v>
      </c>
      <c r="H4" s="38" t="s">
        <v>72</v>
      </c>
      <c r="I4" s="38" t="s">
        <v>73</v>
      </c>
    </row>
    <row r="5" spans="1:10" ht="15" thickTop="1" x14ac:dyDescent="0.3">
      <c r="A5" s="13" t="s">
        <v>22</v>
      </c>
      <c r="B5" s="10">
        <v>19139</v>
      </c>
      <c r="C5" s="18">
        <v>100</v>
      </c>
      <c r="D5" s="10">
        <v>2267</v>
      </c>
      <c r="E5" s="18">
        <v>100</v>
      </c>
      <c r="F5" s="10">
        <v>5488</v>
      </c>
      <c r="G5" s="18">
        <v>100</v>
      </c>
      <c r="H5" s="10">
        <v>11384</v>
      </c>
      <c r="I5" s="18">
        <v>100</v>
      </c>
      <c r="J5" s="12"/>
    </row>
    <row r="6" spans="1:10" x14ac:dyDescent="0.3">
      <c r="A6" s="12" t="s">
        <v>38</v>
      </c>
      <c r="B6" s="10">
        <v>6024</v>
      </c>
      <c r="C6" s="21">
        <v>31.474998693766654</v>
      </c>
      <c r="D6" s="9">
        <v>985</v>
      </c>
      <c r="E6" s="16">
        <v>43.449492721658579</v>
      </c>
      <c r="F6" s="9">
        <v>1860</v>
      </c>
      <c r="G6" s="16">
        <v>33.89212827988338</v>
      </c>
      <c r="H6" s="9">
        <v>3179</v>
      </c>
      <c r="I6" s="16">
        <v>27.925158116654952</v>
      </c>
      <c r="J6" s="12"/>
    </row>
    <row r="7" spans="1:10" x14ac:dyDescent="0.3">
      <c r="A7" s="12" t="s">
        <v>39</v>
      </c>
      <c r="B7" s="10">
        <v>5777</v>
      </c>
      <c r="C7" s="21">
        <v>30.184440148388109</v>
      </c>
      <c r="D7" s="9">
        <v>386</v>
      </c>
      <c r="E7" s="16">
        <v>17.026907807675343</v>
      </c>
      <c r="F7" s="9">
        <v>1840</v>
      </c>
      <c r="G7" s="16">
        <v>33.527696793002917</v>
      </c>
      <c r="H7" s="9">
        <v>3551</v>
      </c>
      <c r="I7" s="16">
        <v>31.192902319044276</v>
      </c>
      <c r="J7" s="12"/>
    </row>
    <row r="8" spans="1:10" x14ac:dyDescent="0.3">
      <c r="A8" s="12" t="s">
        <v>40</v>
      </c>
      <c r="B8" s="10">
        <v>6240</v>
      </c>
      <c r="C8" s="21">
        <v>32.603584304300121</v>
      </c>
      <c r="D8" s="9">
        <v>311</v>
      </c>
      <c r="E8" s="16">
        <v>13.718570798411998</v>
      </c>
      <c r="F8" s="12">
        <v>1575</v>
      </c>
      <c r="G8" s="16">
        <v>28.698979591836739</v>
      </c>
      <c r="H8" s="9">
        <v>4354</v>
      </c>
      <c r="I8" s="16">
        <v>38.246661981728742</v>
      </c>
      <c r="J8" s="12"/>
    </row>
    <row r="9" spans="1:10" ht="24" x14ac:dyDescent="0.3">
      <c r="A9" s="11" t="s">
        <v>42</v>
      </c>
      <c r="B9" s="10">
        <v>366</v>
      </c>
      <c r="C9" s="21">
        <v>1.9123256178483725</v>
      </c>
      <c r="D9" s="9">
        <v>342</v>
      </c>
      <c r="E9" s="16">
        <v>15.086016762240847</v>
      </c>
      <c r="F9" s="28" t="s">
        <v>62</v>
      </c>
      <c r="G9" s="16">
        <v>0</v>
      </c>
      <c r="H9" s="12">
        <v>24</v>
      </c>
      <c r="I9" s="16">
        <v>0.21082220660576245</v>
      </c>
      <c r="J9" s="12"/>
    </row>
    <row r="10" spans="1:10" x14ac:dyDescent="0.3">
      <c r="A10" s="12" t="s">
        <v>43</v>
      </c>
      <c r="B10" s="10">
        <v>27</v>
      </c>
      <c r="C10" s="21">
        <v>0.14107320131668322</v>
      </c>
      <c r="D10" s="9">
        <v>20</v>
      </c>
      <c r="E10" s="16">
        <v>0.88222320247022501</v>
      </c>
      <c r="F10" s="12">
        <v>5</v>
      </c>
      <c r="G10" s="16">
        <v>9.1107871720116612E-2</v>
      </c>
      <c r="H10" s="12">
        <v>2</v>
      </c>
      <c r="I10" s="16">
        <v>1.7568517217146872E-2</v>
      </c>
      <c r="J10" s="12"/>
    </row>
    <row r="11" spans="1:10" ht="24" x14ac:dyDescent="0.3">
      <c r="A11" s="11" t="s">
        <v>64</v>
      </c>
      <c r="B11" s="10">
        <v>115</v>
      </c>
      <c r="C11" s="21">
        <v>0.60086733894142852</v>
      </c>
      <c r="D11" s="12">
        <v>38</v>
      </c>
      <c r="E11" s="16">
        <v>1.6762240846934273</v>
      </c>
      <c r="F11">
        <v>11</v>
      </c>
      <c r="G11" s="16">
        <v>0.20043731778425655</v>
      </c>
      <c r="H11" s="12">
        <v>66</v>
      </c>
      <c r="I11" s="16">
        <v>0.57976106816584683</v>
      </c>
      <c r="J11" s="12"/>
    </row>
    <row r="12" spans="1:10" x14ac:dyDescent="0.3">
      <c r="A12" s="12" t="s">
        <v>45</v>
      </c>
      <c r="B12" s="10">
        <v>268</v>
      </c>
      <c r="C12" s="21">
        <v>1.4002821464026334</v>
      </c>
      <c r="D12" s="9">
        <v>81</v>
      </c>
      <c r="E12" s="16">
        <v>3.5730039700044109</v>
      </c>
      <c r="F12" s="12">
        <v>80</v>
      </c>
      <c r="G12" s="16">
        <v>1.4577259475218658</v>
      </c>
      <c r="H12" s="12">
        <v>107</v>
      </c>
      <c r="I12" s="16">
        <v>0.93991567111735774</v>
      </c>
      <c r="J12" s="12"/>
    </row>
    <row r="13" spans="1:10" ht="24" x14ac:dyDescent="0.3">
      <c r="A13" s="11" t="s">
        <v>60</v>
      </c>
      <c r="B13" s="10">
        <v>34</v>
      </c>
      <c r="C13" s="21">
        <v>0.17764773499137884</v>
      </c>
      <c r="D13" s="12">
        <v>6</v>
      </c>
      <c r="E13" s="16">
        <v>0.26466696074106699</v>
      </c>
      <c r="F13" s="9">
        <v>13</v>
      </c>
      <c r="G13" s="16">
        <v>0.23688046647230321</v>
      </c>
      <c r="H13" s="12">
        <v>15</v>
      </c>
      <c r="I13" s="16">
        <v>0.13176387912860155</v>
      </c>
      <c r="J13" s="12"/>
    </row>
    <row r="14" spans="1:10" ht="24" x14ac:dyDescent="0.3">
      <c r="A14" s="11" t="s">
        <v>59</v>
      </c>
      <c r="B14" s="10">
        <v>31</v>
      </c>
      <c r="C14" s="21">
        <v>0.16197293484508071</v>
      </c>
      <c r="D14" s="27" t="s">
        <v>63</v>
      </c>
      <c r="E14" s="16">
        <v>0.30877812086457873</v>
      </c>
      <c r="F14" s="24" t="s">
        <v>63</v>
      </c>
      <c r="G14" s="16">
        <v>3.6443148688046649E-2</v>
      </c>
      <c r="H14" s="12">
        <v>22</v>
      </c>
      <c r="I14" s="16">
        <v>0.19325368938861559</v>
      </c>
      <c r="J14" s="12"/>
    </row>
    <row r="15" spans="1:10" x14ac:dyDescent="0.3">
      <c r="A15" s="14" t="s">
        <v>37</v>
      </c>
      <c r="B15" s="10">
        <v>257</v>
      </c>
      <c r="C15" s="21">
        <v>1.3428078791995404</v>
      </c>
      <c r="D15" s="19">
        <v>91</v>
      </c>
      <c r="E15" s="16">
        <v>4.0141155712395236</v>
      </c>
      <c r="F15" s="14">
        <v>102</v>
      </c>
      <c r="G15" s="16">
        <v>1.8586005830903789</v>
      </c>
      <c r="H15" s="14">
        <v>64</v>
      </c>
      <c r="I15" s="16">
        <v>0.56219255094869991</v>
      </c>
      <c r="J15" s="12"/>
    </row>
    <row r="16" spans="1:10" ht="26.25" customHeight="1" x14ac:dyDescent="0.3">
      <c r="A16" s="75" t="s">
        <v>77</v>
      </c>
      <c r="B16" s="75"/>
      <c r="C16" s="75"/>
      <c r="D16" s="75"/>
      <c r="E16" s="75"/>
      <c r="F16" s="75"/>
      <c r="G16" s="75"/>
      <c r="H16" s="75"/>
      <c r="I16" s="75"/>
    </row>
    <row r="17" spans="1:3" x14ac:dyDescent="0.3">
      <c r="A17" t="s">
        <v>41</v>
      </c>
    </row>
    <row r="29" spans="1:3" x14ac:dyDescent="0.3">
      <c r="C29" t="s">
        <v>57</v>
      </c>
    </row>
  </sheetData>
  <mergeCells count="8">
    <mergeCell ref="A16:I16"/>
    <mergeCell ref="A1:I1"/>
    <mergeCell ref="A2:A4"/>
    <mergeCell ref="B2:C3"/>
    <mergeCell ref="D2:I2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9"/>
  <sheetViews>
    <sheetView zoomScaleNormal="100" workbookViewId="0">
      <selection sqref="A1:I1"/>
    </sheetView>
  </sheetViews>
  <sheetFormatPr baseColWidth="10" defaultColWidth="9.109375" defaultRowHeight="14.4" x14ac:dyDescent="0.3"/>
  <cols>
    <col min="1" max="1" width="53.33203125" customWidth="1"/>
    <col min="2" max="2" width="10.109375" customWidth="1"/>
    <col min="3" max="3" width="7.5546875" customWidth="1"/>
    <col min="4" max="4" width="8.44140625" customWidth="1"/>
    <col min="5" max="5" width="9.33203125" customWidth="1"/>
    <col min="6" max="6" width="10.109375" customWidth="1"/>
    <col min="7" max="8" width="8.44140625" customWidth="1"/>
    <col min="9" max="9" width="9.44140625" customWidth="1"/>
  </cols>
  <sheetData>
    <row r="1" spans="1:10" ht="43.5" customHeight="1" x14ac:dyDescent="0.3">
      <c r="A1" s="76" t="s">
        <v>70</v>
      </c>
      <c r="B1" s="76"/>
      <c r="C1" s="76"/>
      <c r="D1" s="76"/>
      <c r="E1" s="76"/>
      <c r="F1" s="76"/>
      <c r="G1" s="76"/>
      <c r="H1" s="76"/>
      <c r="I1" s="76"/>
    </row>
    <row r="2" spans="1:10" x14ac:dyDescent="0.3">
      <c r="A2" s="67" t="s">
        <v>52</v>
      </c>
      <c r="B2" s="65" t="s">
        <v>22</v>
      </c>
      <c r="C2" s="65"/>
      <c r="D2" s="72" t="s">
        <v>27</v>
      </c>
      <c r="E2" s="72"/>
      <c r="F2" s="72"/>
      <c r="G2" s="72"/>
      <c r="H2" s="72"/>
      <c r="I2" s="72"/>
    </row>
    <row r="3" spans="1:10" ht="26.25" customHeight="1" x14ac:dyDescent="0.3">
      <c r="A3" s="68"/>
      <c r="B3" s="71"/>
      <c r="C3" s="71"/>
      <c r="D3" s="73" t="s">
        <v>26</v>
      </c>
      <c r="E3" s="74"/>
      <c r="F3" s="73" t="s">
        <v>25</v>
      </c>
      <c r="G3" s="74"/>
      <c r="H3" s="73" t="s">
        <v>24</v>
      </c>
      <c r="I3" s="74"/>
    </row>
    <row r="4" spans="1:10" ht="15" thickBot="1" x14ac:dyDescent="0.35">
      <c r="A4" s="70"/>
      <c r="B4" s="37" t="s">
        <v>72</v>
      </c>
      <c r="C4" s="37" t="s">
        <v>73</v>
      </c>
      <c r="D4" s="38" t="s">
        <v>72</v>
      </c>
      <c r="E4" s="38" t="s">
        <v>73</v>
      </c>
      <c r="F4" s="38" t="s">
        <v>72</v>
      </c>
      <c r="G4" s="38" t="s">
        <v>73</v>
      </c>
      <c r="H4" s="38" t="s">
        <v>72</v>
      </c>
      <c r="I4" s="38" t="s">
        <v>73</v>
      </c>
    </row>
    <row r="5" spans="1:10" ht="15" thickTop="1" x14ac:dyDescent="0.3">
      <c r="A5" s="13" t="s">
        <v>22</v>
      </c>
      <c r="B5" s="10">
        <v>17495</v>
      </c>
      <c r="C5" s="18">
        <v>100</v>
      </c>
      <c r="D5" s="10">
        <v>1988</v>
      </c>
      <c r="E5" s="18">
        <v>100</v>
      </c>
      <c r="F5" s="10">
        <f t="shared" ref="F5:H5" si="0">SUM(F6:F15)</f>
        <v>4734</v>
      </c>
      <c r="G5" s="18">
        <v>100.00000000000001</v>
      </c>
      <c r="H5" s="10">
        <f t="shared" si="0"/>
        <v>10773</v>
      </c>
      <c r="I5" s="18">
        <v>100.00000000000001</v>
      </c>
      <c r="J5" s="12"/>
    </row>
    <row r="6" spans="1:10" x14ac:dyDescent="0.3">
      <c r="A6" s="12" t="s">
        <v>38</v>
      </c>
      <c r="B6" s="10">
        <v>6288</v>
      </c>
      <c r="C6" s="21">
        <v>35.941697627893681</v>
      </c>
      <c r="D6" s="9">
        <v>889</v>
      </c>
      <c r="E6" s="16">
        <v>44.718309859154928</v>
      </c>
      <c r="F6" s="9">
        <v>1862</v>
      </c>
      <c r="G6" s="16">
        <v>39.33248838191804</v>
      </c>
      <c r="H6" s="9">
        <v>3537</v>
      </c>
      <c r="I6" s="16">
        <v>32.832080200501252</v>
      </c>
      <c r="J6" s="12"/>
    </row>
    <row r="7" spans="1:10" x14ac:dyDescent="0.3">
      <c r="A7" s="12" t="s">
        <v>39</v>
      </c>
      <c r="B7" s="10">
        <v>5022</v>
      </c>
      <c r="C7" s="21">
        <v>28.705344384109743</v>
      </c>
      <c r="D7" s="9">
        <v>373</v>
      </c>
      <c r="E7" s="16">
        <v>18.762575452716298</v>
      </c>
      <c r="F7" s="9">
        <v>1470</v>
      </c>
      <c r="G7" s="16">
        <v>31.051964512040559</v>
      </c>
      <c r="H7" s="9">
        <v>3179</v>
      </c>
      <c r="I7" s="16">
        <v>29.508957579133018</v>
      </c>
      <c r="J7" s="12"/>
    </row>
    <row r="8" spans="1:10" x14ac:dyDescent="0.3">
      <c r="A8" s="12" t="s">
        <v>40</v>
      </c>
      <c r="B8" s="10">
        <v>5261</v>
      </c>
      <c r="C8" s="21">
        <v>30.071448985424411</v>
      </c>
      <c r="D8" s="9">
        <v>256</v>
      </c>
      <c r="E8" s="16">
        <v>12.877263581488934</v>
      </c>
      <c r="F8" s="12">
        <v>1206</v>
      </c>
      <c r="G8" s="16">
        <v>25.475285171102662</v>
      </c>
      <c r="H8" s="9">
        <v>3799</v>
      </c>
      <c r="I8" s="16">
        <v>35.264086141279122</v>
      </c>
      <c r="J8" s="12"/>
    </row>
    <row r="9" spans="1:10" ht="24" x14ac:dyDescent="0.3">
      <c r="A9" s="11" t="s">
        <v>42</v>
      </c>
      <c r="B9" s="10">
        <v>302</v>
      </c>
      <c r="C9" s="21">
        <v>1.7262074878536724</v>
      </c>
      <c r="D9" s="9">
        <v>273</v>
      </c>
      <c r="E9" s="16">
        <v>13.732394366197184</v>
      </c>
      <c r="F9" s="26" t="s">
        <v>62</v>
      </c>
      <c r="G9" s="16">
        <v>0</v>
      </c>
      <c r="H9" s="12">
        <v>29</v>
      </c>
      <c r="I9" s="16">
        <v>0.26919149726167269</v>
      </c>
      <c r="J9" s="12"/>
    </row>
    <row r="10" spans="1:10" x14ac:dyDescent="0.3">
      <c r="A10" s="12" t="s">
        <v>43</v>
      </c>
      <c r="B10" s="10">
        <v>30</v>
      </c>
      <c r="C10" s="21">
        <v>0.17147756501857675</v>
      </c>
      <c r="D10" s="9">
        <v>17</v>
      </c>
      <c r="E10" s="16">
        <v>0.85513078470824955</v>
      </c>
      <c r="F10" s="12">
        <v>10</v>
      </c>
      <c r="G10" s="16">
        <v>0.21123785382340513</v>
      </c>
      <c r="H10" s="12">
        <v>3</v>
      </c>
      <c r="I10" s="16">
        <v>2.7847396268448898E-2</v>
      </c>
      <c r="J10" s="12"/>
    </row>
    <row r="11" spans="1:10" ht="24" x14ac:dyDescent="0.3">
      <c r="A11" s="11" t="s">
        <v>61</v>
      </c>
      <c r="B11" s="10">
        <v>96</v>
      </c>
      <c r="C11" s="21">
        <v>0.54872820805944555</v>
      </c>
      <c r="D11" s="12">
        <v>32</v>
      </c>
      <c r="E11" s="16">
        <v>1.6096579476861168</v>
      </c>
      <c r="F11">
        <v>12</v>
      </c>
      <c r="G11" s="16">
        <v>0.25348542458808615</v>
      </c>
      <c r="H11" s="12">
        <v>52</v>
      </c>
      <c r="I11" s="16">
        <v>0.48268820198644757</v>
      </c>
      <c r="J11" s="12"/>
    </row>
    <row r="12" spans="1:10" x14ac:dyDescent="0.3">
      <c r="A12" s="12" t="s">
        <v>45</v>
      </c>
      <c r="B12" s="10">
        <v>257</v>
      </c>
      <c r="C12" s="21">
        <v>1.4689911403258074</v>
      </c>
      <c r="D12" s="9">
        <v>85</v>
      </c>
      <c r="E12" s="16">
        <v>4.2756539235412481</v>
      </c>
      <c r="F12" s="12">
        <v>71</v>
      </c>
      <c r="G12" s="16">
        <v>1.4997887621461765</v>
      </c>
      <c r="H12" s="12">
        <v>101</v>
      </c>
      <c r="I12" s="16">
        <v>0.93752900770444625</v>
      </c>
      <c r="J12" s="12"/>
    </row>
    <row r="13" spans="1:10" ht="24" x14ac:dyDescent="0.3">
      <c r="A13" s="11" t="s">
        <v>60</v>
      </c>
      <c r="B13" s="10">
        <v>36</v>
      </c>
      <c r="C13" s="21">
        <v>0.20577307802229208</v>
      </c>
      <c r="D13" s="12">
        <v>8</v>
      </c>
      <c r="E13" s="16">
        <v>0.4024144869215292</v>
      </c>
      <c r="F13" s="9">
        <v>12</v>
      </c>
      <c r="G13" s="16">
        <v>0.25348542458808615</v>
      </c>
      <c r="H13" s="12">
        <v>16</v>
      </c>
      <c r="I13" s="16">
        <v>0.14851944676506079</v>
      </c>
      <c r="J13" s="12"/>
    </row>
    <row r="14" spans="1:10" ht="24" x14ac:dyDescent="0.3">
      <c r="A14" s="11" t="s">
        <v>59</v>
      </c>
      <c r="B14" s="10">
        <v>17</v>
      </c>
      <c r="C14" s="21">
        <v>9.7170620177193481E-2</v>
      </c>
      <c r="D14" s="27" t="s">
        <v>63</v>
      </c>
      <c r="E14" s="16">
        <v>0.1006036217303823</v>
      </c>
      <c r="F14" s="24">
        <v>4</v>
      </c>
      <c r="G14" s="16">
        <v>8.4495141529362064E-2</v>
      </c>
      <c r="H14" s="12">
        <v>11</v>
      </c>
      <c r="I14" s="16">
        <v>0.10210711965097929</v>
      </c>
      <c r="J14" s="12"/>
    </row>
    <row r="15" spans="1:10" x14ac:dyDescent="0.3">
      <c r="A15" s="14" t="s">
        <v>37</v>
      </c>
      <c r="B15" s="10">
        <v>186</v>
      </c>
      <c r="C15" s="21">
        <v>1.0631609031151759</v>
      </c>
      <c r="D15" s="19">
        <v>53</v>
      </c>
      <c r="E15" s="16">
        <v>2.665995975855131</v>
      </c>
      <c r="F15" s="14">
        <v>87</v>
      </c>
      <c r="G15" s="16">
        <v>1.8377693282636249</v>
      </c>
      <c r="H15" s="14">
        <v>46</v>
      </c>
      <c r="I15" s="16">
        <v>0.42699340944954978</v>
      </c>
      <c r="J15" s="12"/>
    </row>
    <row r="16" spans="1:10" ht="26.25" customHeight="1" x14ac:dyDescent="0.3">
      <c r="A16" s="75" t="s">
        <v>77</v>
      </c>
      <c r="B16" s="75"/>
      <c r="C16" s="75"/>
      <c r="D16" s="75"/>
      <c r="E16" s="75"/>
      <c r="F16" s="75"/>
      <c r="G16" s="75"/>
      <c r="H16" s="75"/>
      <c r="I16" s="75"/>
    </row>
    <row r="17" spans="1:3" x14ac:dyDescent="0.3">
      <c r="A17" t="s">
        <v>41</v>
      </c>
    </row>
    <row r="29" spans="1:3" x14ac:dyDescent="0.3">
      <c r="C29" t="s">
        <v>57</v>
      </c>
    </row>
  </sheetData>
  <mergeCells count="8">
    <mergeCell ref="A16:I16"/>
    <mergeCell ref="A1:I1"/>
    <mergeCell ref="A2:A4"/>
    <mergeCell ref="B2:C3"/>
    <mergeCell ref="D2:I2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"/>
  <sheetViews>
    <sheetView zoomScaleNormal="100" workbookViewId="0">
      <selection sqref="A1:I1"/>
    </sheetView>
  </sheetViews>
  <sheetFormatPr baseColWidth="10" defaultColWidth="9.109375" defaultRowHeight="14.4" x14ac:dyDescent="0.3"/>
  <cols>
    <col min="1" max="1" width="53.33203125" customWidth="1"/>
    <col min="2" max="2" width="10.109375" customWidth="1"/>
    <col min="3" max="3" width="7.5546875" customWidth="1"/>
    <col min="5" max="5" width="10.109375" customWidth="1"/>
    <col min="6" max="6" width="14.5546875" customWidth="1"/>
    <col min="7" max="7" width="12.44140625" customWidth="1"/>
    <col min="9" max="9" width="13.33203125" customWidth="1"/>
  </cols>
  <sheetData>
    <row r="1" spans="1:10" ht="30.75" customHeight="1" x14ac:dyDescent="0.3">
      <c r="A1" s="76" t="s">
        <v>71</v>
      </c>
      <c r="B1" s="76"/>
      <c r="C1" s="76"/>
      <c r="D1" s="76"/>
      <c r="E1" s="76"/>
      <c r="F1" s="76"/>
      <c r="G1" s="76"/>
      <c r="H1" s="76"/>
      <c r="I1" s="76"/>
    </row>
    <row r="2" spans="1:10" x14ac:dyDescent="0.3">
      <c r="A2" s="67" t="s">
        <v>52</v>
      </c>
      <c r="B2" s="65" t="s">
        <v>22</v>
      </c>
      <c r="C2" s="65"/>
      <c r="D2" s="72" t="s">
        <v>27</v>
      </c>
      <c r="E2" s="72"/>
      <c r="F2" s="72"/>
      <c r="G2" s="72"/>
      <c r="H2" s="72"/>
      <c r="I2" s="72"/>
    </row>
    <row r="3" spans="1:10" ht="26.25" customHeight="1" x14ac:dyDescent="0.3">
      <c r="A3" s="68"/>
      <c r="B3" s="71"/>
      <c r="C3" s="71"/>
      <c r="D3" s="73" t="s">
        <v>26</v>
      </c>
      <c r="E3" s="74"/>
      <c r="F3" s="73" t="s">
        <v>25</v>
      </c>
      <c r="G3" s="74"/>
      <c r="H3" s="73" t="s">
        <v>24</v>
      </c>
      <c r="I3" s="74"/>
    </row>
    <row r="4" spans="1:10" ht="15" thickBot="1" x14ac:dyDescent="0.35">
      <c r="A4" s="70"/>
      <c r="B4" s="37" t="s">
        <v>72</v>
      </c>
      <c r="C4" s="37" t="s">
        <v>73</v>
      </c>
      <c r="D4" s="38" t="s">
        <v>72</v>
      </c>
      <c r="E4" s="38" t="s">
        <v>73</v>
      </c>
      <c r="F4" s="38" t="s">
        <v>72</v>
      </c>
      <c r="G4" s="38" t="s">
        <v>73</v>
      </c>
      <c r="H4" s="38" t="s">
        <v>72</v>
      </c>
      <c r="I4" s="38" t="s">
        <v>73</v>
      </c>
    </row>
    <row r="5" spans="1:10" ht="15" thickTop="1" x14ac:dyDescent="0.3">
      <c r="A5" s="13" t="s">
        <v>22</v>
      </c>
      <c r="B5" s="10">
        <v>15866</v>
      </c>
      <c r="C5" s="21">
        <v>100</v>
      </c>
      <c r="D5" s="10">
        <v>2481</v>
      </c>
      <c r="E5" s="21">
        <v>99.999999999999986</v>
      </c>
      <c r="F5" s="10">
        <v>3674</v>
      </c>
      <c r="G5" s="21">
        <v>100</v>
      </c>
      <c r="H5" s="10">
        <v>9711</v>
      </c>
      <c r="I5" s="21">
        <v>100</v>
      </c>
      <c r="J5" s="12"/>
    </row>
    <row r="6" spans="1:10" x14ac:dyDescent="0.3">
      <c r="A6" s="12" t="s">
        <v>38</v>
      </c>
      <c r="B6" s="10">
        <v>6284</v>
      </c>
      <c r="C6" s="21">
        <v>39.606706164124546</v>
      </c>
      <c r="D6" s="9">
        <v>1214</v>
      </c>
      <c r="E6" s="16">
        <v>48.931882305521967</v>
      </c>
      <c r="F6" s="9">
        <v>1632</v>
      </c>
      <c r="G6" s="16">
        <v>44.420250408274356</v>
      </c>
      <c r="H6" s="9">
        <v>3438</v>
      </c>
      <c r="I6" s="16">
        <v>35.403151065801666</v>
      </c>
      <c r="J6" s="12"/>
    </row>
    <row r="7" spans="1:10" x14ac:dyDescent="0.3">
      <c r="A7" s="12" t="s">
        <v>39</v>
      </c>
      <c r="B7" s="10">
        <v>3955</v>
      </c>
      <c r="C7" s="21">
        <v>24.927517962939618</v>
      </c>
      <c r="D7" s="9">
        <v>355</v>
      </c>
      <c r="E7" s="16">
        <v>14.30874647319629</v>
      </c>
      <c r="F7" s="12">
        <v>971</v>
      </c>
      <c r="G7" s="16">
        <v>26.428960261295593</v>
      </c>
      <c r="H7" s="9">
        <v>2629</v>
      </c>
      <c r="I7" s="16">
        <v>27.072392132633095</v>
      </c>
      <c r="J7" s="12"/>
    </row>
    <row r="8" spans="1:10" x14ac:dyDescent="0.3">
      <c r="A8" s="12" t="s">
        <v>40</v>
      </c>
      <c r="B8" s="10">
        <v>4543</v>
      </c>
      <c r="C8" s="21">
        <v>28.633556031766037</v>
      </c>
      <c r="D8" s="9">
        <v>358</v>
      </c>
      <c r="E8" s="16">
        <v>14.429665457476823</v>
      </c>
      <c r="F8" s="12">
        <v>833</v>
      </c>
      <c r="G8" s="16">
        <v>22.672836145890038</v>
      </c>
      <c r="H8" s="9">
        <v>3352</v>
      </c>
      <c r="I8" s="16">
        <v>34.517557409123675</v>
      </c>
      <c r="J8" s="12"/>
    </row>
    <row r="9" spans="1:10" ht="24" x14ac:dyDescent="0.3">
      <c r="A9" s="11" t="s">
        <v>42</v>
      </c>
      <c r="B9" s="10">
        <v>260</v>
      </c>
      <c r="C9" s="21">
        <v>1.6387243161477372</v>
      </c>
      <c r="D9" s="9">
        <v>232</v>
      </c>
      <c r="E9" s="16">
        <v>9.3510681176944779</v>
      </c>
      <c r="F9" s="12">
        <v>0</v>
      </c>
      <c r="G9" s="16">
        <v>0</v>
      </c>
      <c r="H9" s="12">
        <v>28</v>
      </c>
      <c r="I9" s="16">
        <v>0.28833281845330039</v>
      </c>
      <c r="J9" s="12"/>
    </row>
    <row r="10" spans="1:10" x14ac:dyDescent="0.3">
      <c r="A10" s="12" t="s">
        <v>43</v>
      </c>
      <c r="B10" s="10">
        <v>37</v>
      </c>
      <c r="C10" s="21">
        <v>0.23320307575948568</v>
      </c>
      <c r="D10" s="9">
        <v>22</v>
      </c>
      <c r="E10" s="16">
        <v>0.8867392180572351</v>
      </c>
      <c r="F10" s="12">
        <v>11</v>
      </c>
      <c r="G10" s="16">
        <v>0.29940119760479045</v>
      </c>
      <c r="H10" s="12">
        <v>4</v>
      </c>
      <c r="I10" s="16">
        <v>4.1190402636185765E-2</v>
      </c>
      <c r="J10" s="12"/>
    </row>
    <row r="11" spans="1:10" ht="24" x14ac:dyDescent="0.3">
      <c r="A11" s="11" t="s">
        <v>44</v>
      </c>
      <c r="B11" s="10">
        <v>116</v>
      </c>
      <c r="C11" s="21">
        <v>0.73112315643514436</v>
      </c>
      <c r="D11" s="9">
        <v>46</v>
      </c>
      <c r="E11" s="16">
        <v>1.8540910923014913</v>
      </c>
      <c r="F11" s="12">
        <v>14</v>
      </c>
      <c r="G11" s="16">
        <v>0.38105606967882416</v>
      </c>
      <c r="H11" s="12">
        <v>56</v>
      </c>
      <c r="I11" s="16">
        <v>0.57666563690660078</v>
      </c>
      <c r="J11" s="12"/>
    </row>
    <row r="12" spans="1:10" ht="24" x14ac:dyDescent="0.3">
      <c r="A12" s="11" t="s">
        <v>35</v>
      </c>
      <c r="B12" s="10">
        <v>58</v>
      </c>
      <c r="C12" s="21">
        <v>0.36556157821757218</v>
      </c>
      <c r="D12" s="9">
        <v>21</v>
      </c>
      <c r="E12" s="16">
        <v>0.84643288996372434</v>
      </c>
      <c r="F12" s="12">
        <v>16</v>
      </c>
      <c r="G12" s="16">
        <v>0.43549265106151336</v>
      </c>
      <c r="H12" s="12">
        <v>21</v>
      </c>
      <c r="I12" s="16">
        <v>0.21624961383997529</v>
      </c>
      <c r="J12" s="12"/>
    </row>
    <row r="13" spans="1:10" x14ac:dyDescent="0.3">
      <c r="A13" s="12" t="s">
        <v>45</v>
      </c>
      <c r="B13" s="10">
        <v>405</v>
      </c>
      <c r="C13" s="21">
        <v>2.5526282616916678</v>
      </c>
      <c r="D13" s="9">
        <v>167</v>
      </c>
      <c r="E13" s="16">
        <v>6.731156791616284</v>
      </c>
      <c r="F13" s="12">
        <v>119</v>
      </c>
      <c r="G13" s="16">
        <v>3.2389765922700056</v>
      </c>
      <c r="H13" s="12">
        <v>119</v>
      </c>
      <c r="I13" s="16">
        <v>1.2254144784265266</v>
      </c>
      <c r="J13" s="12"/>
    </row>
    <row r="14" spans="1:10" x14ac:dyDescent="0.3">
      <c r="A14" s="14" t="s">
        <v>37</v>
      </c>
      <c r="B14" s="20">
        <v>208</v>
      </c>
      <c r="C14" s="21">
        <v>1.31097945291819</v>
      </c>
      <c r="D14" s="19">
        <v>66</v>
      </c>
      <c r="E14" s="16">
        <v>2.6602176541717046</v>
      </c>
      <c r="F14" s="14">
        <v>78</v>
      </c>
      <c r="G14" s="16">
        <v>2.1230266739248775</v>
      </c>
      <c r="H14" s="14">
        <v>64</v>
      </c>
      <c r="I14" s="16">
        <v>0.65904644217897224</v>
      </c>
      <c r="J14" s="12"/>
    </row>
    <row r="15" spans="1:10" ht="26.25" customHeight="1" x14ac:dyDescent="0.3">
      <c r="A15" s="75" t="s">
        <v>77</v>
      </c>
      <c r="B15" s="75"/>
      <c r="C15" s="75"/>
      <c r="D15" s="75"/>
      <c r="E15" s="75"/>
      <c r="F15" s="75"/>
      <c r="G15" s="75"/>
      <c r="H15" s="75"/>
      <c r="I15" s="75"/>
    </row>
    <row r="16" spans="1:10" x14ac:dyDescent="0.3">
      <c r="A16" t="s">
        <v>41</v>
      </c>
    </row>
    <row r="28" spans="3:3" x14ac:dyDescent="0.3">
      <c r="C28" t="s">
        <v>57</v>
      </c>
    </row>
  </sheetData>
  <mergeCells count="8">
    <mergeCell ref="A15:I15"/>
    <mergeCell ref="A1:I1"/>
    <mergeCell ref="A2:A4"/>
    <mergeCell ref="B2:C3"/>
    <mergeCell ref="D2:I2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5"/>
  <sheetViews>
    <sheetView zoomScaleNormal="100" workbookViewId="0">
      <selection sqref="A1:I1"/>
    </sheetView>
  </sheetViews>
  <sheetFormatPr baseColWidth="10" defaultColWidth="9.109375" defaultRowHeight="14.4" x14ac:dyDescent="0.3"/>
  <cols>
    <col min="1" max="1" width="52.6640625" customWidth="1"/>
    <col min="5" max="5" width="10.33203125" customWidth="1"/>
    <col min="9" max="9" width="11" bestFit="1" customWidth="1"/>
  </cols>
  <sheetData>
    <row r="1" spans="1:9" ht="29.25" customHeight="1" x14ac:dyDescent="0.3">
      <c r="A1" s="76" t="s">
        <v>54</v>
      </c>
      <c r="B1" s="76"/>
      <c r="C1" s="76"/>
      <c r="D1" s="76"/>
      <c r="E1" s="76"/>
      <c r="F1" s="76"/>
      <c r="G1" s="76"/>
      <c r="H1" s="76"/>
      <c r="I1" s="76"/>
    </row>
    <row r="2" spans="1:9" x14ac:dyDescent="0.3">
      <c r="A2" s="77" t="s">
        <v>52</v>
      </c>
      <c r="B2" s="80" t="s">
        <v>22</v>
      </c>
      <c r="C2" s="80"/>
      <c r="D2" s="72" t="s">
        <v>27</v>
      </c>
      <c r="E2" s="72"/>
      <c r="F2" s="72"/>
      <c r="G2" s="72"/>
      <c r="H2" s="72"/>
      <c r="I2" s="72"/>
    </row>
    <row r="3" spans="1:9" ht="21" customHeight="1" x14ac:dyDescent="0.3">
      <c r="A3" s="78"/>
      <c r="B3" s="81"/>
      <c r="C3" s="81"/>
      <c r="D3" s="73" t="s">
        <v>26</v>
      </c>
      <c r="E3" s="74"/>
      <c r="F3" s="73" t="s">
        <v>25</v>
      </c>
      <c r="G3" s="74"/>
      <c r="H3" s="73" t="s">
        <v>24</v>
      </c>
      <c r="I3" s="74"/>
    </row>
    <row r="4" spans="1:9" ht="15" thickBot="1" x14ac:dyDescent="0.35">
      <c r="A4" s="79"/>
      <c r="B4" s="37" t="s">
        <v>72</v>
      </c>
      <c r="C4" s="37" t="s">
        <v>73</v>
      </c>
      <c r="D4" s="38" t="s">
        <v>72</v>
      </c>
      <c r="E4" s="38" t="s">
        <v>73</v>
      </c>
      <c r="F4" s="38" t="s">
        <v>72</v>
      </c>
      <c r="G4" s="38" t="s">
        <v>73</v>
      </c>
      <c r="H4" s="38" t="s">
        <v>72</v>
      </c>
      <c r="I4" s="38" t="s">
        <v>73</v>
      </c>
    </row>
    <row r="5" spans="1:9" ht="15" thickTop="1" x14ac:dyDescent="0.3">
      <c r="A5" s="8" t="s">
        <v>22</v>
      </c>
      <c r="B5" s="10">
        <v>13403</v>
      </c>
      <c r="C5" s="18">
        <f t="shared" ref="C5" si="0">SUM(C6:C14)</f>
        <v>100.00000000000001</v>
      </c>
      <c r="D5" s="10">
        <v>2170</v>
      </c>
      <c r="E5" s="18">
        <v>100</v>
      </c>
      <c r="F5" s="10">
        <v>3135</v>
      </c>
      <c r="G5" s="18">
        <v>100.00000000000001</v>
      </c>
      <c r="H5" s="10">
        <v>8098</v>
      </c>
      <c r="I5" s="18">
        <v>100</v>
      </c>
    </row>
    <row r="6" spans="1:9" ht="24" x14ac:dyDescent="0.3">
      <c r="A6" s="11" t="s">
        <v>58</v>
      </c>
      <c r="B6" s="9">
        <v>8</v>
      </c>
      <c r="C6" s="16">
        <v>5.9688129523241061E-2</v>
      </c>
      <c r="D6" s="12">
        <v>2</v>
      </c>
      <c r="E6" s="16">
        <v>9.2165898617511524E-2</v>
      </c>
      <c r="F6" s="12">
        <v>5</v>
      </c>
      <c r="G6" s="16">
        <v>0.15948963317384371</v>
      </c>
      <c r="H6" s="12">
        <v>1</v>
      </c>
      <c r="I6" s="16">
        <v>1.2348728081007655E-2</v>
      </c>
    </row>
    <row r="7" spans="1:9" x14ac:dyDescent="0.3">
      <c r="A7" s="12" t="s">
        <v>29</v>
      </c>
      <c r="B7" s="9">
        <v>9119</v>
      </c>
      <c r="C7" s="16">
        <v>68.037006640304412</v>
      </c>
      <c r="D7" s="9">
        <v>1441</v>
      </c>
      <c r="E7" s="16">
        <v>66.405529953917053</v>
      </c>
      <c r="F7" s="9">
        <v>2185</v>
      </c>
      <c r="G7" s="16">
        <v>69.696969696969703</v>
      </c>
      <c r="H7" s="9">
        <v>5493</v>
      </c>
      <c r="I7" s="16">
        <v>67.831563348975052</v>
      </c>
    </row>
    <row r="8" spans="1:9" x14ac:dyDescent="0.3">
      <c r="A8" s="12" t="s">
        <v>30</v>
      </c>
      <c r="B8" s="9">
        <v>3345</v>
      </c>
      <c r="C8" s="16">
        <v>24.957099156905173</v>
      </c>
      <c r="D8" s="12">
        <v>284</v>
      </c>
      <c r="E8" s="16">
        <v>13.087557603686637</v>
      </c>
      <c r="F8" s="12">
        <v>672</v>
      </c>
      <c r="G8" s="16">
        <v>21.435406698564595</v>
      </c>
      <c r="H8" s="9">
        <v>2389</v>
      </c>
      <c r="I8" s="16">
        <v>29.501111385527288</v>
      </c>
    </row>
    <row r="9" spans="1:9" ht="27.75" customHeight="1" x14ac:dyDescent="0.3">
      <c r="A9" s="11" t="s">
        <v>32</v>
      </c>
      <c r="B9" s="9">
        <v>210</v>
      </c>
      <c r="C9" s="16">
        <v>1.566813399985078</v>
      </c>
      <c r="D9" s="12">
        <v>195</v>
      </c>
      <c r="E9" s="16">
        <v>8.9861751152073737</v>
      </c>
      <c r="F9" s="12">
        <v>2</v>
      </c>
      <c r="G9" s="16">
        <v>6.3795853269537475E-2</v>
      </c>
      <c r="H9" s="12">
        <v>13</v>
      </c>
      <c r="I9" s="16">
        <v>0.16053346505309954</v>
      </c>
    </row>
    <row r="10" spans="1:9" x14ac:dyDescent="0.3">
      <c r="A10" s="12" t="s">
        <v>31</v>
      </c>
      <c r="B10" s="9">
        <v>31</v>
      </c>
      <c r="C10" s="16">
        <v>0.23129150190255915</v>
      </c>
      <c r="D10" s="12">
        <v>20</v>
      </c>
      <c r="E10" s="16">
        <v>0.92165898617511521</v>
      </c>
      <c r="F10" s="12">
        <v>8</v>
      </c>
      <c r="G10" s="16">
        <v>0.2551834130781499</v>
      </c>
      <c r="H10" s="12">
        <v>3</v>
      </c>
      <c r="I10" s="16">
        <v>3.7046184243022966E-2</v>
      </c>
    </row>
    <row r="11" spans="1:9" ht="24" x14ac:dyDescent="0.3">
      <c r="A11" s="11" t="s">
        <v>33</v>
      </c>
      <c r="B11" s="12">
        <v>95</v>
      </c>
      <c r="C11" s="16">
        <v>0.70879653808848764</v>
      </c>
      <c r="D11" s="12">
        <v>41</v>
      </c>
      <c r="E11" s="16">
        <v>1.889400921658986</v>
      </c>
      <c r="F11" s="12">
        <v>7</v>
      </c>
      <c r="G11" s="16">
        <v>0.22328548644338117</v>
      </c>
      <c r="H11" s="12">
        <v>47</v>
      </c>
      <c r="I11" s="16">
        <v>0.58039021980735983</v>
      </c>
    </row>
    <row r="12" spans="1:9" ht="24" x14ac:dyDescent="0.3">
      <c r="A12" s="11" t="s">
        <v>35</v>
      </c>
      <c r="B12" s="12">
        <v>50</v>
      </c>
      <c r="C12" s="16">
        <v>0.37305080952025665</v>
      </c>
      <c r="D12" s="12">
        <v>18</v>
      </c>
      <c r="E12" s="16">
        <v>0.82949308755760376</v>
      </c>
      <c r="F12" s="12">
        <v>18</v>
      </c>
      <c r="G12" s="16">
        <v>0.57416267942583732</v>
      </c>
      <c r="H12" s="12">
        <v>14</v>
      </c>
      <c r="I12" s="16">
        <v>0.17288219313410719</v>
      </c>
    </row>
    <row r="13" spans="1:9" x14ac:dyDescent="0.3">
      <c r="A13" s="12" t="s">
        <v>36</v>
      </c>
      <c r="B13" s="12">
        <v>347</v>
      </c>
      <c r="C13" s="16">
        <v>2.5889726180705814</v>
      </c>
      <c r="D13" s="12">
        <v>100</v>
      </c>
      <c r="E13" s="16">
        <v>4.6082949308755765</v>
      </c>
      <c r="F13" s="12">
        <v>176</v>
      </c>
      <c r="G13" s="16">
        <v>5.6140350877192979</v>
      </c>
      <c r="H13" s="12">
        <v>71</v>
      </c>
      <c r="I13" s="16">
        <v>0.87675969375154361</v>
      </c>
    </row>
    <row r="14" spans="1:9" x14ac:dyDescent="0.3">
      <c r="A14" s="14" t="s">
        <v>37</v>
      </c>
      <c r="B14" s="14">
        <v>198</v>
      </c>
      <c r="C14" s="17">
        <v>1.4772812057002163</v>
      </c>
      <c r="D14" s="14">
        <v>69</v>
      </c>
      <c r="E14" s="17">
        <v>3.1797235023041472</v>
      </c>
      <c r="F14" s="14">
        <v>62</v>
      </c>
      <c r="G14" s="17">
        <v>1.9776714513556619</v>
      </c>
      <c r="H14" s="14">
        <v>67</v>
      </c>
      <c r="I14" s="17">
        <v>0.82736478142751302</v>
      </c>
    </row>
    <row r="15" spans="1:9" ht="26.25" customHeight="1" x14ac:dyDescent="0.3">
      <c r="A15" s="75" t="s">
        <v>76</v>
      </c>
      <c r="B15" s="75"/>
      <c r="C15" s="75"/>
      <c r="D15" s="75"/>
      <c r="E15" s="75"/>
      <c r="F15" s="75"/>
      <c r="G15" s="75"/>
      <c r="H15" s="75"/>
      <c r="I15" s="75"/>
    </row>
  </sheetData>
  <mergeCells count="8">
    <mergeCell ref="A15:I15"/>
    <mergeCell ref="A1:I1"/>
    <mergeCell ref="A2:A4"/>
    <mergeCell ref="B2:C3"/>
    <mergeCell ref="D2:I2"/>
    <mergeCell ref="D3:E3"/>
    <mergeCell ref="F3:G3"/>
    <mergeCell ref="H3:I3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"/>
  <sheetViews>
    <sheetView zoomScaleNormal="100" workbookViewId="0">
      <selection sqref="A1:I1"/>
    </sheetView>
  </sheetViews>
  <sheetFormatPr baseColWidth="10" defaultRowHeight="14.4" x14ac:dyDescent="0.3"/>
  <cols>
    <col min="1" max="1" width="50.6640625" customWidth="1"/>
    <col min="2" max="2" width="10" customWidth="1"/>
    <col min="3" max="3" width="9.6640625" customWidth="1"/>
    <col min="4" max="4" width="9.44140625" customWidth="1"/>
    <col min="5" max="5" width="9.6640625" customWidth="1"/>
    <col min="6" max="6" width="9.109375" customWidth="1"/>
    <col min="7" max="7" width="9.5546875" customWidth="1"/>
    <col min="8" max="8" width="9.44140625" customWidth="1"/>
    <col min="9" max="9" width="9" customWidth="1"/>
  </cols>
  <sheetData>
    <row r="1" spans="1:10" ht="28.5" customHeight="1" x14ac:dyDescent="0.3">
      <c r="A1" s="76" t="s">
        <v>53</v>
      </c>
      <c r="B1" s="76"/>
      <c r="C1" s="76"/>
      <c r="D1" s="76"/>
      <c r="E1" s="76"/>
      <c r="F1" s="76"/>
      <c r="G1" s="76"/>
      <c r="H1" s="76"/>
      <c r="I1" s="76"/>
      <c r="J1" s="6"/>
    </row>
    <row r="2" spans="1:10" ht="19.5" customHeight="1" x14ac:dyDescent="0.3">
      <c r="A2" s="77" t="s">
        <v>52</v>
      </c>
      <c r="B2" s="80" t="s">
        <v>22</v>
      </c>
      <c r="C2" s="80"/>
      <c r="D2" s="82" t="s">
        <v>27</v>
      </c>
      <c r="E2" s="82"/>
      <c r="F2" s="82"/>
      <c r="G2" s="82"/>
      <c r="H2" s="82"/>
      <c r="I2" s="82"/>
      <c r="J2" s="7"/>
    </row>
    <row r="3" spans="1:10" ht="28.5" customHeight="1" x14ac:dyDescent="0.3">
      <c r="A3" s="78"/>
      <c r="B3" s="81"/>
      <c r="C3" s="81"/>
      <c r="D3" s="73" t="s">
        <v>26</v>
      </c>
      <c r="E3" s="83"/>
      <c r="F3" s="73" t="s">
        <v>25</v>
      </c>
      <c r="G3" s="83"/>
      <c r="H3" s="73" t="s">
        <v>24</v>
      </c>
      <c r="I3" s="83"/>
      <c r="J3" s="7"/>
    </row>
    <row r="4" spans="1:10" ht="19.5" customHeight="1" thickBot="1" x14ac:dyDescent="0.35">
      <c r="A4" s="79"/>
      <c r="B4" s="37" t="s">
        <v>72</v>
      </c>
      <c r="C4" s="37" t="s">
        <v>73</v>
      </c>
      <c r="D4" s="38" t="s">
        <v>72</v>
      </c>
      <c r="E4" s="38" t="s">
        <v>73</v>
      </c>
      <c r="F4" s="38" t="s">
        <v>72</v>
      </c>
      <c r="G4" s="38" t="s">
        <v>73</v>
      </c>
      <c r="H4" s="38" t="s">
        <v>72</v>
      </c>
      <c r="I4" s="38" t="s">
        <v>73</v>
      </c>
      <c r="J4" s="7"/>
    </row>
    <row r="5" spans="1:10" ht="19.5" customHeight="1" thickTop="1" x14ac:dyDescent="0.3">
      <c r="A5" s="8" t="s">
        <v>22</v>
      </c>
      <c r="B5" s="10">
        <v>12348</v>
      </c>
      <c r="C5" s="18">
        <v>100.00000000000001</v>
      </c>
      <c r="D5" s="10">
        <v>2296</v>
      </c>
      <c r="E5" s="18">
        <v>99.999999999999986</v>
      </c>
      <c r="F5" s="10">
        <v>2932</v>
      </c>
      <c r="G5" s="18">
        <v>99.999999999999986</v>
      </c>
      <c r="H5" s="10">
        <v>7120</v>
      </c>
      <c r="I5" s="18">
        <v>99.999999999999986</v>
      </c>
      <c r="J5" s="7"/>
    </row>
    <row r="6" spans="1:10" ht="24" x14ac:dyDescent="0.3">
      <c r="A6" s="11" t="s">
        <v>28</v>
      </c>
      <c r="B6" s="13">
        <v>15</v>
      </c>
      <c r="C6" s="16">
        <v>0.12147716229348883</v>
      </c>
      <c r="D6" s="12">
        <v>6</v>
      </c>
      <c r="E6" s="16">
        <v>0.26132404181184671</v>
      </c>
      <c r="F6" s="12">
        <v>6</v>
      </c>
      <c r="G6" s="16">
        <v>0.20463847203274216</v>
      </c>
      <c r="H6" s="12">
        <v>3</v>
      </c>
      <c r="I6" s="16">
        <v>4.2134831460674156E-2</v>
      </c>
    </row>
    <row r="7" spans="1:10" x14ac:dyDescent="0.3">
      <c r="A7" s="12" t="s">
        <v>29</v>
      </c>
      <c r="B7" s="10">
        <v>9519</v>
      </c>
      <c r="C7" s="16">
        <v>77.089407191448018</v>
      </c>
      <c r="D7" s="9">
        <v>1600</v>
      </c>
      <c r="E7" s="16">
        <v>69.686411149825787</v>
      </c>
      <c r="F7" s="9">
        <v>2322</v>
      </c>
      <c r="G7" s="16">
        <v>79.195088676671205</v>
      </c>
      <c r="H7" s="9">
        <v>5597</v>
      </c>
      <c r="I7" s="16">
        <v>78.609550561797747</v>
      </c>
    </row>
    <row r="8" spans="1:10" ht="23.25" customHeight="1" x14ac:dyDescent="0.3">
      <c r="A8" s="11" t="s">
        <v>30</v>
      </c>
      <c r="B8" s="10">
        <v>2103</v>
      </c>
      <c r="C8" s="16">
        <v>17.031098153547134</v>
      </c>
      <c r="D8" s="12">
        <v>228</v>
      </c>
      <c r="E8" s="16">
        <v>9.9303135888501739</v>
      </c>
      <c r="F8" s="12">
        <v>498</v>
      </c>
      <c r="G8" s="16">
        <v>16.984993178717602</v>
      </c>
      <c r="H8" s="9">
        <v>1377</v>
      </c>
      <c r="I8" s="16">
        <v>19.339887640449437</v>
      </c>
    </row>
    <row r="9" spans="1:10" ht="24" x14ac:dyDescent="0.3">
      <c r="A9" s="11" t="s">
        <v>32</v>
      </c>
      <c r="B9" s="13">
        <v>279</v>
      </c>
      <c r="C9" s="16">
        <v>2.259475218658892</v>
      </c>
      <c r="D9" s="12">
        <v>268</v>
      </c>
      <c r="E9" s="16">
        <v>11.672473867595819</v>
      </c>
      <c r="F9" s="12">
        <v>2</v>
      </c>
      <c r="G9" s="16">
        <v>6.8212824010914053E-2</v>
      </c>
      <c r="H9" s="12">
        <v>9</v>
      </c>
      <c r="I9" s="16">
        <v>0.12640449438202248</v>
      </c>
    </row>
    <row r="10" spans="1:10" x14ac:dyDescent="0.3">
      <c r="A10" s="12" t="s">
        <v>31</v>
      </c>
      <c r="B10" s="13">
        <v>36</v>
      </c>
      <c r="C10" s="16">
        <v>0.29154518950437319</v>
      </c>
      <c r="D10" s="12">
        <v>30</v>
      </c>
      <c r="E10" s="16">
        <v>1.3066202090592334</v>
      </c>
      <c r="F10" s="12">
        <v>4</v>
      </c>
      <c r="G10" s="16">
        <v>0.13642564802182811</v>
      </c>
      <c r="H10" s="12">
        <v>2</v>
      </c>
      <c r="I10" s="16">
        <v>2.8089887640449441E-2</v>
      </c>
    </row>
    <row r="11" spans="1:10" ht="24" x14ac:dyDescent="0.3">
      <c r="A11" s="11" t="s">
        <v>33</v>
      </c>
      <c r="B11" s="13">
        <v>156</v>
      </c>
      <c r="C11" s="16">
        <v>1.2633624878522838</v>
      </c>
      <c r="D11" s="12">
        <v>68</v>
      </c>
      <c r="E11" s="16">
        <v>2.9616724738675959</v>
      </c>
      <c r="F11" s="12">
        <v>31</v>
      </c>
      <c r="G11" s="16">
        <v>1.0572987721691678</v>
      </c>
      <c r="H11" s="12">
        <v>57</v>
      </c>
      <c r="I11" s="16">
        <v>0.80056179775280889</v>
      </c>
    </row>
    <row r="12" spans="1:10" x14ac:dyDescent="0.3">
      <c r="A12" s="12" t="s">
        <v>34</v>
      </c>
      <c r="B12" s="13">
        <v>16</v>
      </c>
      <c r="C12" s="16">
        <v>0.12957563977972142</v>
      </c>
      <c r="D12" s="12">
        <v>8</v>
      </c>
      <c r="E12" s="16">
        <v>0.34843205574912894</v>
      </c>
      <c r="F12" s="12">
        <v>7</v>
      </c>
      <c r="G12" s="16">
        <v>0.23874488403819918</v>
      </c>
      <c r="H12" s="12">
        <v>1</v>
      </c>
      <c r="I12" s="16">
        <v>1.404494382022472E-2</v>
      </c>
    </row>
    <row r="13" spans="1:10" x14ac:dyDescent="0.3">
      <c r="A13" s="14" t="s">
        <v>23</v>
      </c>
      <c r="B13" s="15">
        <v>224</v>
      </c>
      <c r="C13" s="17">
        <v>1.8140589569160999</v>
      </c>
      <c r="D13" s="14">
        <v>88</v>
      </c>
      <c r="E13" s="17">
        <v>3.8327526132404177</v>
      </c>
      <c r="F13" s="14">
        <v>62</v>
      </c>
      <c r="G13" s="17">
        <v>2.1145975443383356</v>
      </c>
      <c r="H13" s="14">
        <v>74</v>
      </c>
      <c r="I13" s="16">
        <v>1.0393258426966292</v>
      </c>
    </row>
    <row r="14" spans="1:10" ht="24" customHeight="1" x14ac:dyDescent="0.3">
      <c r="A14" s="75" t="s">
        <v>75</v>
      </c>
      <c r="B14" s="75"/>
      <c r="C14" s="75"/>
      <c r="D14" s="75"/>
      <c r="E14" s="75"/>
      <c r="F14" s="75"/>
      <c r="G14" s="75"/>
      <c r="H14" s="75"/>
      <c r="I14" s="75"/>
    </row>
    <row r="15" spans="1:10" x14ac:dyDescent="0.3">
      <c r="B15" s="5"/>
      <c r="D15" s="5"/>
      <c r="F15" s="5"/>
      <c r="H15" s="5"/>
    </row>
  </sheetData>
  <mergeCells count="8">
    <mergeCell ref="A1:I1"/>
    <mergeCell ref="A14:I14"/>
    <mergeCell ref="A2:A4"/>
    <mergeCell ref="B2:C3"/>
    <mergeCell ref="D2:I2"/>
    <mergeCell ref="D3:E3"/>
    <mergeCell ref="F3:G3"/>
    <mergeCell ref="H3:I3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96"/>
  <sheetViews>
    <sheetView zoomScaleNormal="100" workbookViewId="0">
      <selection sqref="A1:B1"/>
    </sheetView>
  </sheetViews>
  <sheetFormatPr baseColWidth="10" defaultColWidth="14.44140625" defaultRowHeight="15" customHeight="1" x14ac:dyDescent="0.25"/>
  <cols>
    <col min="1" max="1" width="32.6640625" style="2" customWidth="1"/>
    <col min="2" max="2" width="79.88671875" style="2" customWidth="1"/>
    <col min="3" max="26" width="11.44140625" style="2" customWidth="1"/>
    <col min="27" max="16384" width="14.44140625" style="2"/>
  </cols>
  <sheetData>
    <row r="1" spans="1:26" s="30" customFormat="1" ht="12.75" customHeight="1" thickBot="1" x14ac:dyDescent="0.35">
      <c r="A1" s="84" t="s">
        <v>0</v>
      </c>
      <c r="B1" s="85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30" customFormat="1" ht="12.75" customHeight="1" x14ac:dyDescent="0.3">
      <c r="A2" s="40" t="s">
        <v>1</v>
      </c>
      <c r="B2" s="41" t="s">
        <v>48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s="30" customFormat="1" ht="13.8" customHeight="1" x14ac:dyDescent="0.3">
      <c r="A3" s="42" t="s">
        <v>2</v>
      </c>
      <c r="B3" s="43" t="s">
        <v>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30" customFormat="1" ht="12.75" customHeight="1" x14ac:dyDescent="0.3">
      <c r="A4" s="42" t="s">
        <v>4</v>
      </c>
      <c r="B4" s="44" t="s">
        <v>56</v>
      </c>
      <c r="C4" s="31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s="30" customFormat="1" ht="12.75" customHeight="1" x14ac:dyDescent="0.3">
      <c r="A5" s="42" t="s">
        <v>5</v>
      </c>
      <c r="B5" s="45" t="s">
        <v>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s="30" customFormat="1" ht="15" customHeight="1" x14ac:dyDescent="0.3">
      <c r="A6" s="42" t="s">
        <v>7</v>
      </c>
      <c r="B6" s="43" t="s">
        <v>47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s="30" customFormat="1" ht="42" customHeight="1" thickBot="1" x14ac:dyDescent="0.35">
      <c r="A7" s="46" t="s">
        <v>8</v>
      </c>
      <c r="B7" s="47" t="s">
        <v>46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s="30" customFormat="1" ht="14.4" thickBot="1" x14ac:dyDescent="0.35">
      <c r="A8" s="48" t="s">
        <v>9</v>
      </c>
      <c r="B8" s="3" t="s">
        <v>55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s="30" customFormat="1" ht="30" customHeight="1" x14ac:dyDescent="0.3">
      <c r="A9" s="42" t="s">
        <v>10</v>
      </c>
      <c r="B9" s="49" t="s">
        <v>50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s="30" customFormat="1" ht="13.8" x14ac:dyDescent="0.3">
      <c r="A10" s="42" t="s">
        <v>11</v>
      </c>
      <c r="B10" s="36" t="s">
        <v>13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s="30" customFormat="1" ht="36.75" customHeight="1" thickBot="1" x14ac:dyDescent="0.35">
      <c r="A11" s="46" t="s">
        <v>12</v>
      </c>
      <c r="B11" s="4" t="s">
        <v>51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s="30" customFormat="1" ht="14.4" thickBot="1" x14ac:dyDescent="0.35">
      <c r="A12" s="48" t="s">
        <v>65</v>
      </c>
      <c r="B12" s="50" t="s">
        <v>14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s="30" customFormat="1" ht="230.25" customHeight="1" thickBot="1" x14ac:dyDescent="0.35">
      <c r="A13" s="48" t="s">
        <v>10</v>
      </c>
      <c r="B13" s="51" t="s">
        <v>49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30" customFormat="1" ht="36.6" customHeight="1" x14ac:dyDescent="0.3">
      <c r="A14" s="52" t="s">
        <v>15</v>
      </c>
      <c r="B14" s="53" t="s">
        <v>16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30" customFormat="1" ht="32.4" customHeight="1" x14ac:dyDescent="0.3">
      <c r="A15" s="42" t="s">
        <v>17</v>
      </c>
      <c r="B15" s="54" t="s">
        <v>18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30" customFormat="1" ht="15.75" customHeight="1" x14ac:dyDescent="0.3">
      <c r="A16" s="42" t="s">
        <v>19</v>
      </c>
      <c r="B16" s="43" t="s">
        <v>20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30" customFormat="1" ht="43.2" customHeight="1" thickBot="1" x14ac:dyDescent="0.35">
      <c r="A17" s="55" t="s">
        <v>21</v>
      </c>
      <c r="B17" s="56" t="s">
        <v>66</v>
      </c>
      <c r="C17" s="32"/>
      <c r="D17" s="32"/>
      <c r="E17" s="32"/>
      <c r="F17" s="32"/>
      <c r="G17" s="32"/>
      <c r="H17" s="32"/>
      <c r="I17" s="32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B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VD_VG12</vt:lpstr>
      <vt:lpstr>2025</vt:lpstr>
      <vt:lpstr>2024</vt:lpstr>
      <vt:lpstr>2023</vt:lpstr>
      <vt:lpstr>2022</vt:lpstr>
      <vt:lpstr>2021</vt:lpstr>
      <vt:lpstr>2020</vt:lpstr>
      <vt:lpstr>2019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2026-09-10T18:21:19Z</dcterms:modified>
</cp:coreProperties>
</file>