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SERVICIOS PUBLICOS\GAS\"/>
    </mc:Choice>
  </mc:AlternateContent>
  <xr:revisionPtr revIDLastSave="0" documentId="13_ncr:1_{A138782E-47F8-422C-8170-2C06DA9A04A1}" xr6:coauthVersionLast="47" xr6:coauthVersionMax="47" xr10:uidLastSave="{00000000-0000-0000-0000-000000000000}"/>
  <bookViews>
    <workbookView xWindow="660" yWindow="936" windowWidth="16788" windowHeight="11352" xr2:uid="{00000000-000D-0000-FFFF-FFFF00000000}"/>
  </bookViews>
  <sheets>
    <sheet name="SV_G_AX03" sheetId="1" r:id="rId1"/>
    <sheet name="Ficha técnica" sheetId="2" r:id="rId2"/>
  </sheets>
  <calcPr calcId="191029"/>
</workbook>
</file>

<file path=xl/calcChain.xml><?xml version="1.0" encoding="utf-8"?>
<calcChain xmlns="http://schemas.openxmlformats.org/spreadsheetml/2006/main">
  <c r="O33" i="1" l="1"/>
  <c r="N33" i="1"/>
</calcChain>
</file>

<file path=xl/sharedStrings.xml><?xml version="1.0" encoding="utf-8"?>
<sst xmlns="http://schemas.openxmlformats.org/spreadsheetml/2006/main" count="122" uniqueCount="62">
  <si>
    <t>Año</t>
  </si>
  <si>
    <t xml:space="preserve">Residencial </t>
  </si>
  <si>
    <t>General "P"</t>
  </si>
  <si>
    <t>General  "G"</t>
  </si>
  <si>
    <t>Cargo fijo</t>
  </si>
  <si>
    <t>Cargo variable</t>
  </si>
  <si>
    <t>Factura mínima</t>
  </si>
  <si>
    <t>Cargo reserva</t>
  </si>
  <si>
    <t>R1</t>
  </si>
  <si>
    <t>R2</t>
  </si>
  <si>
    <t>R3</t>
  </si>
  <si>
    <r>
      <t xml:space="preserve"> 0 - 1.000 m</t>
    </r>
    <r>
      <rPr>
        <vertAlign val="superscript"/>
        <sz val="9"/>
        <rFont val="Arial"/>
        <family val="2"/>
      </rPr>
      <t>3</t>
    </r>
  </si>
  <si>
    <r>
      <t xml:space="preserve"> 1.001 - 9.000 m</t>
    </r>
    <r>
      <rPr>
        <vertAlign val="superscript"/>
        <sz val="9"/>
        <rFont val="Arial"/>
        <family val="2"/>
      </rPr>
      <t>3</t>
    </r>
  </si>
  <si>
    <r>
      <t xml:space="preserve"> 9.001 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y más</t>
    </r>
  </si>
  <si>
    <r>
      <t>0 - 5.000 m</t>
    </r>
    <r>
      <rPr>
        <vertAlign val="superscript"/>
        <sz val="9"/>
        <rFont val="Arial"/>
        <family val="2"/>
      </rPr>
      <t>3</t>
    </r>
  </si>
  <si>
    <r>
      <t xml:space="preserve"> 5.001 m</t>
    </r>
    <r>
      <rPr>
        <vertAlign val="superscript"/>
        <sz val="9"/>
        <rFont val="Arial"/>
        <family val="2"/>
      </rPr>
      <t xml:space="preserve">3 </t>
    </r>
    <r>
      <rPr>
        <sz val="9"/>
        <rFont val="Arial"/>
        <family val="2"/>
      </rPr>
      <t>y más</t>
    </r>
  </si>
  <si>
    <r>
      <t>($/m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)</t>
    </r>
  </si>
  <si>
    <t>($/factura)</t>
  </si>
  <si>
    <t>2006</t>
  </si>
  <si>
    <t>2007</t>
  </si>
  <si>
    <t>2003</t>
  </si>
  <si>
    <t>2004</t>
  </si>
  <si>
    <t>2005</t>
  </si>
  <si>
    <t>Archivo</t>
  </si>
  <si>
    <t xml:space="preserve">Área Temática </t>
  </si>
  <si>
    <t>Servicios públicos</t>
  </si>
  <si>
    <t xml:space="preserve">Tema </t>
  </si>
  <si>
    <t>Gas</t>
  </si>
  <si>
    <t>Subtema</t>
  </si>
  <si>
    <t>No corresponde</t>
  </si>
  <si>
    <t>Series</t>
  </si>
  <si>
    <t>Objetivo</t>
  </si>
  <si>
    <t>Variable 1</t>
  </si>
  <si>
    <t xml:space="preserve">Definición Operativa </t>
  </si>
  <si>
    <t>Unidad de Medida</t>
  </si>
  <si>
    <t>Variable 2</t>
  </si>
  <si>
    <t>Residencial</t>
  </si>
  <si>
    <t>Variable 3</t>
  </si>
  <si>
    <t>Periodicidad de Recepción (secundaria)</t>
  </si>
  <si>
    <t>Mensual</t>
  </si>
  <si>
    <t xml:space="preserve">Periodicidad de Difusión </t>
  </si>
  <si>
    <t>Anual</t>
  </si>
  <si>
    <t>Fuente</t>
  </si>
  <si>
    <t>Pesos</t>
  </si>
  <si>
    <t>Tarifas seleccionadas de pequeñas demandas de gas</t>
  </si>
  <si>
    <t>SV_G_AX03</t>
  </si>
  <si>
    <t>General P</t>
  </si>
  <si>
    <t>General "G"</t>
  </si>
  <si>
    <t>Mostrar la evolución de las tarifas de gas por categoria de consumo en la  Ciudad de Buenos Aires</t>
  </si>
  <si>
    <t>-</t>
  </si>
  <si>
    <t xml:space="preserve">Promedios de los cargos fijos  y  variables </t>
  </si>
  <si>
    <t>No aplica</t>
  </si>
  <si>
    <t>Corresponde a las tarifas de gas discriminada en cargos fijos, cargos variables, factura mínima por demanda de gas entregado al público usuario con medidor individual para uso doméstico no comercial.</t>
  </si>
  <si>
    <t>Correponde a las tarifas de gas discriminada en cargos fijos, cargos variables y factura mínima por demanda de gas entregados al público usuario con medidor para uso no doméstico sin contrato pautado de cantidad mínima.</t>
  </si>
  <si>
    <t xml:space="preserve">Correponde a las tarifas de gas discriminada en cargos fijos, cargos variables y cargo reserva por demanda de gas entregado al público usuario con medidor  para uso no doméstico con contrato celebrado por un mínimo de 1.000 m3/día. </t>
  </si>
  <si>
    <t xml:space="preserve">FICHA TÉCNICA </t>
  </si>
  <si>
    <t>Método de Cálculo (fórmula)</t>
  </si>
  <si>
    <t>Periodicidad de Recolección (primaria)</t>
  </si>
  <si>
    <t>Tarifas seleccionadas de pequeñas demandas de gas por categoría de consumo. Ciudad de Buenos Aires. Años 1995 /2024</t>
  </si>
  <si>
    <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 Enargas.</t>
    </r>
  </si>
  <si>
    <t>Instituto de Estadística y Censos de la Ciudad Autónoma de Buenos Aires (Jefatura de Gabinete de Ministros - GCBA) sobre la base de datos de Enargas.</t>
  </si>
  <si>
    <r>
      <t>Nota:</t>
    </r>
    <r>
      <rPr>
        <sz val="8"/>
        <rFont val="Arial"/>
        <family val="2"/>
      </rPr>
      <t xml:space="preserve"> a diciembre de cada año. A partir de 2008 en la categoria Residencial la tarifa se desagrega según la cantidad de consumo y se promedian los cargos variables. A partir del 01/04/2014 se toma la tarifa media en base a la readecuación de subsidios y mecanismos de racionalización de consumo de gas. En 2023 la categoría Residencial se desagrega por nivel de ingresos y se promedian los cargos fijos y variables. A partir de 2024 se publica la tarifa plena.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</si>
</sst>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0.000"/>
    <numFmt numFmtId="167" formatCode="0.0"/>
    <numFmt numFmtId="168" formatCode="_-* #,##0\ _P_t_s_-;\-* #,##0\ _P_t_s_-;_-* &quot;-&quot;??\ _P_t_s_-;_-@_-"/>
    <numFmt numFmtId="169" formatCode="_-* #,##0.00\ _P_t_s_-;\-* #,##0.00\ _P_t_s_-;_-* &quot;-&quot;??\ _P_t_s_-;_-@_-"/>
    <numFmt numFmtId="170" formatCode="mmmm\ yyyy"/>
    <numFmt numFmtId="171" formatCode="_(&quot;N$&quot;* #,##0_);_(&quot;N$&quot;* \(#,##0\);_(&quot;N$&quot;* &quot;-&quot;_);_(@_)"/>
    <numFmt numFmtId="172" formatCode="_ * #,##0.000000_ ;_ * \-#,##0.000000_ ;_ * &quot;-&quot;??_ ;_ @_ "/>
    <numFmt numFmtId="173" formatCode="#,##0.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2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4" fontId="5" fillId="0" borderId="1">
      <alignment horizontal="center" vertical="center" wrapText="1"/>
    </xf>
    <xf numFmtId="169" fontId="2" fillId="0" borderId="0" applyNumberFormat="0" applyFill="0" applyBorder="0" applyProtection="0">
      <alignment horizontal="center" vertical="center" wrapText="1"/>
    </xf>
    <xf numFmtId="170" fontId="2" fillId="0" borderId="0">
      <alignment horizontal="center"/>
    </xf>
    <xf numFmtId="167" fontId="2" fillId="0" borderId="0" applyBorder="0">
      <alignment horizontal="center"/>
    </xf>
    <xf numFmtId="168" fontId="2" fillId="0" borderId="0" applyNumberFormat="0">
      <alignment horizontal="right"/>
    </xf>
    <xf numFmtId="0" fontId="5" fillId="0" borderId="1" applyNumberFormat="0" applyAlignment="0"/>
    <xf numFmtId="171" fontId="8" fillId="0" borderId="0">
      <protection locked="0"/>
    </xf>
    <xf numFmtId="171" fontId="9" fillId="0" borderId="0">
      <protection locked="0"/>
    </xf>
    <xf numFmtId="171" fontId="8" fillId="0" borderId="0">
      <protection locked="0"/>
    </xf>
    <xf numFmtId="171" fontId="10" fillId="0" borderId="0">
      <protection locked="0"/>
    </xf>
    <xf numFmtId="171" fontId="10" fillId="0" borderId="0">
      <protection locked="0"/>
    </xf>
    <xf numFmtId="171" fontId="9" fillId="0" borderId="0">
      <protection locked="0"/>
    </xf>
    <xf numFmtId="171" fontId="8" fillId="0" borderId="0">
      <protection locked="0"/>
    </xf>
    <xf numFmtId="170" fontId="2" fillId="0" borderId="2" applyNumberFormat="0" applyFont="0" applyFill="0" applyAlignment="0" applyProtection="0">
      <alignment horizontal="center"/>
    </xf>
    <xf numFmtId="4" fontId="11" fillId="0" borderId="2" applyNumberFormat="0" applyFont="0" applyAlignment="0">
      <alignment horizontal="center"/>
    </xf>
    <xf numFmtId="0" fontId="6" fillId="0" borderId="0"/>
    <xf numFmtId="164" fontId="1" fillId="0" borderId="0" applyFont="0" applyFill="0" applyBorder="0" applyAlignment="0" applyProtection="0"/>
    <xf numFmtId="0" fontId="7" fillId="0" borderId="0"/>
    <xf numFmtId="4" fontId="12" fillId="0" borderId="0"/>
    <xf numFmtId="17" fontId="13" fillId="0" borderId="0">
      <alignment horizontal="center" vertical="top"/>
    </xf>
    <xf numFmtId="3" fontId="13" fillId="0" borderId="0">
      <alignment horizontal="center" vertical="top"/>
    </xf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0" applyFont="1" applyFill="1" applyAlignment="1">
      <alignment vertical="center"/>
    </xf>
    <xf numFmtId="166" fontId="2" fillId="2" borderId="4" xfId="0" applyNumberFormat="1" applyFont="1" applyFill="1" applyBorder="1" applyAlignment="1">
      <alignment horizontal="center" vertical="center"/>
    </xf>
    <xf numFmtId="166" fontId="2" fillId="2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166" fontId="2" fillId="2" borderId="0" xfId="0" applyNumberFormat="1" applyFont="1" applyFill="1" applyAlignment="1">
      <alignment horizontal="right" vertical="center"/>
    </xf>
    <xf numFmtId="49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12" fillId="2" borderId="6" xfId="0" applyFont="1" applyFill="1" applyBorder="1" applyAlignment="1">
      <alignment horizontal="center" vertical="top"/>
    </xf>
    <xf numFmtId="0" fontId="12" fillId="2" borderId="7" xfId="0" applyFont="1" applyFill="1" applyBorder="1" applyAlignment="1">
      <alignment horizontal="center" vertical="center"/>
    </xf>
    <xf numFmtId="166" fontId="6" fillId="2" borderId="0" xfId="0" quotePrefix="1" applyNumberFormat="1" applyFont="1" applyFill="1"/>
    <xf numFmtId="0" fontId="0" fillId="2" borderId="0" xfId="0" applyFill="1"/>
    <xf numFmtId="0" fontId="2" fillId="0" borderId="0" xfId="18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2" fontId="1" fillId="0" borderId="0" xfId="23" applyNumberFormat="1" applyFont="1"/>
    <xf numFmtId="172" fontId="1" fillId="0" borderId="0" xfId="23" applyNumberFormat="1" applyFont="1" applyFill="1" applyBorder="1"/>
    <xf numFmtId="173" fontId="2" fillId="2" borderId="0" xfId="0" applyNumberFormat="1" applyFont="1" applyFill="1" applyAlignment="1">
      <alignment horizontal="right" vertical="center"/>
    </xf>
    <xf numFmtId="173" fontId="2" fillId="0" borderId="0" xfId="0" applyNumberFormat="1" applyFont="1" applyAlignment="1">
      <alignment horizontal="right" vertical="center"/>
    </xf>
    <xf numFmtId="173" fontId="2" fillId="0" borderId="0" xfId="0" applyNumberFormat="1" applyFont="1"/>
    <xf numFmtId="173" fontId="2" fillId="2" borderId="0" xfId="0" applyNumberFormat="1" applyFont="1" applyFill="1"/>
    <xf numFmtId="173" fontId="2" fillId="2" borderId="0" xfId="0" applyNumberFormat="1" applyFont="1" applyFill="1" applyAlignment="1">
      <alignment vertical="center"/>
    </xf>
    <xf numFmtId="173" fontId="2" fillId="2" borderId="0" xfId="0" applyNumberFormat="1" applyFont="1" applyFill="1" applyAlignment="1">
      <alignment horizontal="right" vertical="center" wrapText="1"/>
    </xf>
    <xf numFmtId="173" fontId="2" fillId="0" borderId="0" xfId="0" applyNumberFormat="1" applyFont="1" applyAlignment="1">
      <alignment horizontal="right" vertical="center" wrapText="1"/>
    </xf>
    <xf numFmtId="173" fontId="2" fillId="0" borderId="0" xfId="0" applyNumberFormat="1" applyFont="1" applyAlignment="1">
      <alignment vertical="center"/>
    </xf>
    <xf numFmtId="173" fontId="2" fillId="0" borderId="0" xfId="18" applyNumberFormat="1" applyFont="1" applyAlignment="1">
      <alignment vertical="center"/>
    </xf>
    <xf numFmtId="173" fontId="2" fillId="0" borderId="0" xfId="18" applyNumberFormat="1" applyFont="1"/>
    <xf numFmtId="173" fontId="2" fillId="0" borderId="0" xfId="18" applyNumberFormat="1" applyFont="1" applyAlignment="1">
      <alignment horizontal="right"/>
    </xf>
    <xf numFmtId="166" fontId="14" fillId="0" borderId="0" xfId="0" applyNumberFormat="1" applyFont="1"/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13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top" wrapText="1"/>
    </xf>
    <xf numFmtId="0" fontId="13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top" wrapText="1"/>
    </xf>
    <xf numFmtId="0" fontId="13" fillId="2" borderId="12" xfId="0" applyFont="1" applyFill="1" applyBorder="1" applyAlignment="1">
      <alignment horizontal="left" vertical="top" wrapText="1"/>
    </xf>
    <xf numFmtId="0" fontId="2" fillId="2" borderId="11" xfId="0" applyFont="1" applyFill="1" applyBorder="1"/>
    <xf numFmtId="0" fontId="13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top" wrapText="1"/>
    </xf>
    <xf numFmtId="0" fontId="13" fillId="2" borderId="9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vertical="top" wrapText="1"/>
    </xf>
    <xf numFmtId="0" fontId="13" fillId="2" borderId="11" xfId="0" applyFont="1" applyFill="1" applyBorder="1" applyAlignment="1">
      <alignment vertical="center" wrapText="1"/>
    </xf>
    <xf numFmtId="0" fontId="13" fillId="2" borderId="13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vertical="center" wrapText="1"/>
    </xf>
    <xf numFmtId="0" fontId="13" fillId="2" borderId="15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top" wrapText="1"/>
    </xf>
    <xf numFmtId="166" fontId="2" fillId="2" borderId="17" xfId="0" applyNumberFormat="1" applyFont="1" applyFill="1" applyBorder="1" applyAlignment="1">
      <alignment horizontal="left" vertical="top" wrapText="1"/>
    </xf>
    <xf numFmtId="0" fontId="15" fillId="2" borderId="0" xfId="0" applyFont="1" applyFill="1" applyAlignment="1">
      <alignment vertical="top"/>
    </xf>
    <xf numFmtId="173" fontId="14" fillId="0" borderId="0" xfId="0" applyNumberFormat="1" applyFont="1"/>
    <xf numFmtId="166" fontId="6" fillId="2" borderId="0" xfId="0" applyNumberFormat="1" applyFont="1" applyFill="1" applyAlignment="1">
      <alignment horizontal="left" vertical="top"/>
    </xf>
    <xf numFmtId="0" fontId="6" fillId="2" borderId="3" xfId="0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</cellXfs>
  <cellStyles count="26">
    <cellStyle name="Cabezal" xfId="1" xr:uid="{00000000-0005-0000-0000-000000000000}"/>
    <cellStyle name="coltit" xfId="2" xr:uid="{00000000-0005-0000-0000-000001000000}"/>
    <cellStyle name="Columna títulos" xfId="3" xr:uid="{00000000-0005-0000-0000-000002000000}"/>
    <cellStyle name="cuadro" xfId="4" xr:uid="{00000000-0005-0000-0000-000003000000}"/>
    <cellStyle name="datos" xfId="5" xr:uid="{00000000-0005-0000-0000-000004000000}"/>
    <cellStyle name="Encabezado" xfId="6" xr:uid="{00000000-0005-0000-0000-000005000000}"/>
    <cellStyle name="F2" xfId="7" xr:uid="{00000000-0005-0000-0000-000006000000}"/>
    <cellStyle name="F3" xfId="8" xr:uid="{00000000-0005-0000-0000-000007000000}"/>
    <cellStyle name="F4" xfId="9" xr:uid="{00000000-0005-0000-0000-000008000000}"/>
    <cellStyle name="F5" xfId="10" xr:uid="{00000000-0005-0000-0000-000009000000}"/>
    <cellStyle name="F6" xfId="11" xr:uid="{00000000-0005-0000-0000-00000A000000}"/>
    <cellStyle name="F7" xfId="12" xr:uid="{00000000-0005-0000-0000-00000B000000}"/>
    <cellStyle name="F8" xfId="13" xr:uid="{00000000-0005-0000-0000-00000C000000}"/>
    <cellStyle name="Fin del cuadro" xfId="14" xr:uid="{00000000-0005-0000-0000-00000D000000}"/>
    <cellStyle name="fincuadro" xfId="15" xr:uid="{00000000-0005-0000-0000-00000E000000}"/>
    <cellStyle name="fuente" xfId="16" xr:uid="{00000000-0005-0000-0000-00000F000000}"/>
    <cellStyle name="Millares 2" xfId="23" xr:uid="{00000000-0005-0000-0000-000010000000}"/>
    <cellStyle name="Moneda 2" xfId="17" xr:uid="{00000000-0005-0000-0000-000011000000}"/>
    <cellStyle name="Normal" xfId="0" builtinId="0"/>
    <cellStyle name="Normal 2" xfId="18" xr:uid="{00000000-0005-0000-0000-000013000000}"/>
    <cellStyle name="Normal 2 2" xfId="24" xr:uid="{00000000-0005-0000-0000-000014000000}"/>
    <cellStyle name="Normal 3" xfId="22" xr:uid="{00000000-0005-0000-0000-000015000000}"/>
    <cellStyle name="Porcentaje 2" xfId="25" xr:uid="{00000000-0005-0000-0000-000016000000}"/>
    <cellStyle name="titulo" xfId="19" xr:uid="{00000000-0005-0000-0000-000017000000}"/>
    <cellStyle name="total 2" xfId="20" xr:uid="{00000000-0005-0000-0000-000018000000}"/>
    <cellStyle name="totcuadro" xfId="21" xr:uid="{00000000-0005-0000-0000-00001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showGridLines="0" tabSelected="1" zoomScale="90" zoomScaleNormal="90" workbookViewId="0">
      <selection sqref="A1:P1"/>
    </sheetView>
  </sheetViews>
  <sheetFormatPr baseColWidth="10" defaultRowHeight="14.4" x14ac:dyDescent="0.3"/>
  <cols>
    <col min="2" max="6" width="9.6640625" customWidth="1"/>
    <col min="10" max="10" width="12.109375" customWidth="1"/>
    <col min="12" max="12" width="2.33203125" customWidth="1"/>
  </cols>
  <sheetData>
    <row r="1" spans="1:19" x14ac:dyDescent="0.3">
      <c r="A1" s="66" t="s">
        <v>58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9"/>
    </row>
    <row r="2" spans="1:19" ht="15" customHeight="1" x14ac:dyDescent="0.3">
      <c r="A2" s="60" t="s">
        <v>0</v>
      </c>
      <c r="B2" s="62" t="s">
        <v>1</v>
      </c>
      <c r="C2" s="62"/>
      <c r="D2" s="62"/>
      <c r="E2" s="62"/>
      <c r="F2" s="62"/>
      <c r="G2" s="62" t="s">
        <v>2</v>
      </c>
      <c r="H2" s="62"/>
      <c r="I2" s="62"/>
      <c r="J2" s="62"/>
      <c r="K2" s="62"/>
      <c r="L2" s="19"/>
      <c r="M2" s="62" t="s">
        <v>3</v>
      </c>
      <c r="N2" s="62"/>
      <c r="O2" s="62"/>
      <c r="P2" s="62"/>
      <c r="Q2" s="1"/>
    </row>
    <row r="3" spans="1:19" x14ac:dyDescent="0.3">
      <c r="A3" s="63"/>
      <c r="B3" s="60" t="s">
        <v>4</v>
      </c>
      <c r="C3" s="60" t="s">
        <v>5</v>
      </c>
      <c r="D3" s="60"/>
      <c r="E3" s="60"/>
      <c r="F3" s="60" t="s">
        <v>6</v>
      </c>
      <c r="G3" s="60" t="s">
        <v>4</v>
      </c>
      <c r="H3" s="62" t="s">
        <v>5</v>
      </c>
      <c r="I3" s="62"/>
      <c r="J3" s="62"/>
      <c r="K3" s="60" t="s">
        <v>6</v>
      </c>
      <c r="L3" s="20"/>
      <c r="M3" s="60" t="s">
        <v>4</v>
      </c>
      <c r="N3" s="62" t="s">
        <v>5</v>
      </c>
      <c r="O3" s="62"/>
      <c r="P3" s="60" t="s">
        <v>7</v>
      </c>
      <c r="Q3" s="1"/>
    </row>
    <row r="4" spans="1:19" ht="24.6" x14ac:dyDescent="0.3">
      <c r="A4" s="63"/>
      <c r="B4" s="63"/>
      <c r="C4" s="2" t="s">
        <v>8</v>
      </c>
      <c r="D4" s="2" t="s">
        <v>9</v>
      </c>
      <c r="E4" s="2" t="s">
        <v>10</v>
      </c>
      <c r="F4" s="61"/>
      <c r="G4" s="61"/>
      <c r="H4" s="3" t="s">
        <v>11</v>
      </c>
      <c r="I4" s="3" t="s">
        <v>12</v>
      </c>
      <c r="J4" s="3" t="s">
        <v>13</v>
      </c>
      <c r="K4" s="61"/>
      <c r="L4" s="20"/>
      <c r="M4" s="61"/>
      <c r="N4" s="3" t="s">
        <v>14</v>
      </c>
      <c r="O4" s="3" t="s">
        <v>15</v>
      </c>
      <c r="P4" s="63"/>
      <c r="Q4" s="1"/>
    </row>
    <row r="5" spans="1:19" x14ac:dyDescent="0.3">
      <c r="A5" s="65"/>
      <c r="B5" s="21" t="s">
        <v>17</v>
      </c>
      <c r="C5" s="64" t="s">
        <v>16</v>
      </c>
      <c r="D5" s="64"/>
      <c r="E5" s="64"/>
      <c r="F5" s="3" t="s">
        <v>17</v>
      </c>
      <c r="G5" s="21" t="s">
        <v>17</v>
      </c>
      <c r="H5" s="65" t="s">
        <v>16</v>
      </c>
      <c r="I5" s="65"/>
      <c r="J5" s="65"/>
      <c r="K5" s="21" t="s">
        <v>17</v>
      </c>
      <c r="L5" s="21"/>
      <c r="M5" s="21" t="s">
        <v>17</v>
      </c>
      <c r="N5" s="65" t="s">
        <v>16</v>
      </c>
      <c r="O5" s="65"/>
      <c r="P5" s="65"/>
      <c r="Q5" s="1"/>
    </row>
    <row r="6" spans="1:19" x14ac:dyDescent="0.3">
      <c r="A6" s="4">
        <v>1995</v>
      </c>
      <c r="B6" s="24">
        <v>7.9161320000000002</v>
      </c>
      <c r="C6" s="24">
        <v>0.14216300000000001</v>
      </c>
      <c r="D6" s="24" t="s">
        <v>49</v>
      </c>
      <c r="E6" s="24" t="s">
        <v>49</v>
      </c>
      <c r="F6" s="24">
        <v>13.364898</v>
      </c>
      <c r="G6" s="24">
        <v>11.308761000000001</v>
      </c>
      <c r="H6" s="24">
        <v>0.13444</v>
      </c>
      <c r="I6" s="24">
        <v>0.12518799999999999</v>
      </c>
      <c r="J6" s="24">
        <v>0.115934</v>
      </c>
      <c r="K6" s="24">
        <v>13.364898</v>
      </c>
      <c r="L6" s="24"/>
      <c r="M6" s="24">
        <v>11.308761000000001</v>
      </c>
      <c r="N6" s="24">
        <v>8.6263000000000006E-2</v>
      </c>
      <c r="O6" s="24">
        <v>8.0093999999999999E-2</v>
      </c>
      <c r="P6" s="24">
        <v>1.061688</v>
      </c>
      <c r="Q6" s="1"/>
    </row>
    <row r="7" spans="1:19" x14ac:dyDescent="0.3">
      <c r="A7" s="10">
        <v>1996</v>
      </c>
      <c r="B7" s="25">
        <v>8.0231919999999999</v>
      </c>
      <c r="C7" s="25">
        <v>0.14319200000000001</v>
      </c>
      <c r="D7" s="24" t="s">
        <v>49</v>
      </c>
      <c r="E7" s="24" t="s">
        <v>49</v>
      </c>
      <c r="F7" s="25">
        <v>13.545648</v>
      </c>
      <c r="G7" s="25">
        <v>11.461703</v>
      </c>
      <c r="H7" s="25">
        <v>0.13536500000000001</v>
      </c>
      <c r="I7" s="25">
        <v>0.12598699999999999</v>
      </c>
      <c r="J7" s="25">
        <v>0.116609</v>
      </c>
      <c r="K7" s="25">
        <v>13.545648</v>
      </c>
      <c r="L7" s="25"/>
      <c r="M7" s="25">
        <v>11.461703</v>
      </c>
      <c r="N7" s="25">
        <v>8.6536000000000002E-2</v>
      </c>
      <c r="O7" s="25">
        <v>8.0282999999999993E-2</v>
      </c>
      <c r="P7" s="25">
        <v>1.0760460000000001</v>
      </c>
      <c r="Q7" s="5"/>
      <c r="R7" s="5"/>
      <c r="S7" s="1"/>
    </row>
    <row r="8" spans="1:19" x14ac:dyDescent="0.3">
      <c r="A8" s="10">
        <v>1997</v>
      </c>
      <c r="B8" s="25">
        <v>7.9917040000000004</v>
      </c>
      <c r="C8" s="25">
        <v>0.14260300000000001</v>
      </c>
      <c r="D8" s="24" t="s">
        <v>49</v>
      </c>
      <c r="E8" s="24" t="s">
        <v>49</v>
      </c>
      <c r="F8" s="25">
        <v>13.492487000000001</v>
      </c>
      <c r="G8" s="25">
        <v>11.416721000000001</v>
      </c>
      <c r="H8" s="25">
        <v>0.13480700000000001</v>
      </c>
      <c r="I8" s="25">
        <v>0.12546499999999999</v>
      </c>
      <c r="J8" s="25">
        <v>0.116123</v>
      </c>
      <c r="K8" s="25">
        <v>13.492487000000001</v>
      </c>
      <c r="L8" s="25"/>
      <c r="M8" s="25">
        <v>11.416721000000001</v>
      </c>
      <c r="N8" s="25">
        <v>8.6168999999999996E-2</v>
      </c>
      <c r="O8" s="25">
        <v>7.9940999999999998E-2</v>
      </c>
      <c r="P8" s="25">
        <v>1.0718220000000001</v>
      </c>
      <c r="Q8" s="5"/>
      <c r="R8" s="5"/>
      <c r="S8" s="1"/>
    </row>
    <row r="9" spans="1:19" x14ac:dyDescent="0.3">
      <c r="A9" s="10">
        <v>1998</v>
      </c>
      <c r="B9" s="25">
        <v>7.5524469999999999</v>
      </c>
      <c r="C9" s="25">
        <v>0.14171400000000001</v>
      </c>
      <c r="D9" s="24" t="s">
        <v>49</v>
      </c>
      <c r="E9" s="24" t="s">
        <v>49</v>
      </c>
      <c r="F9" s="25">
        <v>12.750885</v>
      </c>
      <c r="G9" s="25">
        <v>10.770531</v>
      </c>
      <c r="H9" s="25">
        <v>0.13252800000000001</v>
      </c>
      <c r="I9" s="25">
        <v>0.12371500000000001</v>
      </c>
      <c r="J9" s="25">
        <v>0.11490300000000001</v>
      </c>
      <c r="K9" s="25">
        <v>12.728809</v>
      </c>
      <c r="L9" s="25"/>
      <c r="M9" s="25">
        <v>10.722184</v>
      </c>
      <c r="N9" s="25">
        <v>8.2314999999999999E-2</v>
      </c>
      <c r="O9" s="25">
        <v>7.6466000000000006E-2</v>
      </c>
      <c r="P9" s="25">
        <v>0.99430399999999997</v>
      </c>
      <c r="Q9" s="5"/>
      <c r="R9" s="5"/>
      <c r="S9" s="1"/>
    </row>
    <row r="10" spans="1:19" x14ac:dyDescent="0.3">
      <c r="A10" s="10">
        <v>1999</v>
      </c>
      <c r="B10" s="25">
        <v>7.6069060000000004</v>
      </c>
      <c r="C10" s="25">
        <v>0.143155</v>
      </c>
      <c r="D10" s="24" t="s">
        <v>49</v>
      </c>
      <c r="E10" s="24" t="s">
        <v>49</v>
      </c>
      <c r="F10" s="25">
        <v>12.842828000000001</v>
      </c>
      <c r="G10" s="25">
        <v>10.814707</v>
      </c>
      <c r="H10" s="25">
        <v>0.13347200000000001</v>
      </c>
      <c r="I10" s="25">
        <v>0.124623</v>
      </c>
      <c r="J10" s="25">
        <v>0.115775</v>
      </c>
      <c r="K10" s="25">
        <v>12.781017</v>
      </c>
      <c r="L10" s="25"/>
      <c r="M10" s="25">
        <v>10.679295</v>
      </c>
      <c r="N10" s="25">
        <v>8.1868999999999997E-2</v>
      </c>
      <c r="O10" s="25">
        <v>7.6042999999999999E-2</v>
      </c>
      <c r="P10" s="25">
        <v>1.005477</v>
      </c>
      <c r="Q10" s="5"/>
      <c r="R10" s="5"/>
      <c r="S10" s="1"/>
    </row>
    <row r="11" spans="1:19" x14ac:dyDescent="0.3">
      <c r="A11" s="4">
        <v>2000</v>
      </c>
      <c r="B11" s="24">
        <v>7.6824000000000003</v>
      </c>
      <c r="C11" s="24">
        <v>0.14880499999999999</v>
      </c>
      <c r="D11" s="24" t="s">
        <v>49</v>
      </c>
      <c r="E11" s="24" t="s">
        <v>49</v>
      </c>
      <c r="F11" s="24">
        <v>12.970286</v>
      </c>
      <c r="G11" s="24">
        <v>10.892713000000001</v>
      </c>
      <c r="H11" s="24">
        <v>0.139101</v>
      </c>
      <c r="I11" s="24">
        <v>0.130188</v>
      </c>
      <c r="J11" s="24">
        <v>0.12127599999999999</v>
      </c>
      <c r="K11" s="24">
        <v>12.873206</v>
      </c>
      <c r="L11" s="24"/>
      <c r="M11" s="24">
        <v>10.679295</v>
      </c>
      <c r="N11" s="24">
        <v>8.7137999999999993E-2</v>
      </c>
      <c r="O11" s="24">
        <v>8.1311999999999995E-2</v>
      </c>
      <c r="P11" s="24">
        <v>1.006691</v>
      </c>
      <c r="Q11" s="1"/>
    </row>
    <row r="12" spans="1:19" x14ac:dyDescent="0.3">
      <c r="A12" s="10">
        <v>2001</v>
      </c>
      <c r="B12" s="25">
        <v>7.7447520000000001</v>
      </c>
      <c r="C12" s="25">
        <v>0.14877799999999999</v>
      </c>
      <c r="D12" s="24" t="s">
        <v>49</v>
      </c>
      <c r="E12" s="24" t="s">
        <v>49</v>
      </c>
      <c r="F12" s="25">
        <v>13.075555</v>
      </c>
      <c r="G12" s="25">
        <v>10.958166</v>
      </c>
      <c r="H12" s="25">
        <v>0.13908899999999999</v>
      </c>
      <c r="I12" s="25">
        <v>0.13012199999999999</v>
      </c>
      <c r="J12" s="25">
        <v>0.121156</v>
      </c>
      <c r="K12" s="25">
        <v>12.950559999999999</v>
      </c>
      <c r="L12" s="24"/>
      <c r="M12" s="25">
        <v>10.679</v>
      </c>
      <c r="N12" s="25">
        <v>8.6889999999999995E-2</v>
      </c>
      <c r="O12" s="25">
        <v>8.1063999999999997E-2</v>
      </c>
      <c r="P12" s="25">
        <v>1.006691</v>
      </c>
      <c r="Q12" s="5"/>
      <c r="R12" s="1"/>
    </row>
    <row r="13" spans="1:19" x14ac:dyDescent="0.3">
      <c r="A13" s="11">
        <v>2002</v>
      </c>
      <c r="B13" s="26">
        <v>7.7450000000000001</v>
      </c>
      <c r="C13" s="26">
        <v>0.153</v>
      </c>
      <c r="D13" s="24" t="s">
        <v>49</v>
      </c>
      <c r="E13" s="24" t="s">
        <v>49</v>
      </c>
      <c r="F13" s="26">
        <v>13.076000000000001</v>
      </c>
      <c r="G13" s="26">
        <v>10.958</v>
      </c>
      <c r="H13" s="26">
        <v>0.14399999999999999</v>
      </c>
      <c r="I13" s="26">
        <v>0.13500000000000001</v>
      </c>
      <c r="J13" s="26">
        <v>0.126</v>
      </c>
      <c r="K13" s="26">
        <v>12.951000000000001</v>
      </c>
      <c r="L13" s="24"/>
      <c r="M13" s="26">
        <v>10.679</v>
      </c>
      <c r="N13" s="26">
        <v>9.1999999999999998E-2</v>
      </c>
      <c r="O13" s="26">
        <v>8.5999999999999993E-2</v>
      </c>
      <c r="P13" s="26">
        <v>1.0069999999999999</v>
      </c>
      <c r="Q13" s="5"/>
      <c r="R13" s="1"/>
    </row>
    <row r="14" spans="1:19" x14ac:dyDescent="0.3">
      <c r="A14" s="12" t="s">
        <v>20</v>
      </c>
      <c r="B14" s="26">
        <v>7.7450000000000001</v>
      </c>
      <c r="C14" s="26">
        <v>0.153</v>
      </c>
      <c r="D14" s="24" t="s">
        <v>49</v>
      </c>
      <c r="E14" s="24" t="s">
        <v>49</v>
      </c>
      <c r="F14" s="26">
        <v>13.076000000000001</v>
      </c>
      <c r="G14" s="26">
        <v>10.958</v>
      </c>
      <c r="H14" s="26">
        <v>0.14399999999999999</v>
      </c>
      <c r="I14" s="26">
        <v>0.13500000000000001</v>
      </c>
      <c r="J14" s="26">
        <v>0.126</v>
      </c>
      <c r="K14" s="26">
        <v>12.951000000000001</v>
      </c>
      <c r="L14" s="24"/>
      <c r="M14" s="26">
        <v>10.679</v>
      </c>
      <c r="N14" s="26">
        <v>9.1999999999999998E-2</v>
      </c>
      <c r="O14" s="26">
        <v>8.5999999999999993E-2</v>
      </c>
      <c r="P14" s="26">
        <v>1.0069999999999999</v>
      </c>
      <c r="Q14" s="5"/>
      <c r="R14" s="1"/>
    </row>
    <row r="15" spans="1:19" x14ac:dyDescent="0.3">
      <c r="A15" s="12" t="s">
        <v>21</v>
      </c>
      <c r="B15" s="26">
        <v>7.7450000000000001</v>
      </c>
      <c r="C15" s="26">
        <v>0.14360000000000001</v>
      </c>
      <c r="D15" s="24" t="s">
        <v>49</v>
      </c>
      <c r="E15" s="24" t="s">
        <v>49</v>
      </c>
      <c r="F15" s="26">
        <v>13.076000000000001</v>
      </c>
      <c r="G15" s="26">
        <v>10.958</v>
      </c>
      <c r="H15" s="26">
        <v>0.13400000000000001</v>
      </c>
      <c r="I15" s="26">
        <v>0.125</v>
      </c>
      <c r="J15" s="26">
        <v>0.11600000000000001</v>
      </c>
      <c r="K15" s="26">
        <v>12.951000000000001</v>
      </c>
      <c r="L15" s="24"/>
      <c r="M15" s="26">
        <v>10.679</v>
      </c>
      <c r="N15" s="26">
        <v>0.12656100000000001</v>
      </c>
      <c r="O15" s="26">
        <v>0.120735</v>
      </c>
      <c r="P15" s="26">
        <v>1.0069999999999999</v>
      </c>
      <c r="Q15" s="5"/>
      <c r="R15" s="1"/>
    </row>
    <row r="16" spans="1:19" x14ac:dyDescent="0.3">
      <c r="A16" s="6" t="s">
        <v>22</v>
      </c>
      <c r="B16" s="27">
        <v>7.7447520000000001</v>
      </c>
      <c r="C16" s="27">
        <v>0.143651</v>
      </c>
      <c r="D16" s="24" t="s">
        <v>49</v>
      </c>
      <c r="E16" s="24" t="s">
        <v>49</v>
      </c>
      <c r="F16" s="28">
        <v>13.075555</v>
      </c>
      <c r="G16" s="27">
        <v>10.958</v>
      </c>
      <c r="H16" s="27">
        <v>0.133962</v>
      </c>
      <c r="I16" s="27">
        <v>0.12499499999999999</v>
      </c>
      <c r="J16" s="27">
        <v>0.11602899999999999</v>
      </c>
      <c r="K16" s="27">
        <v>12.951000000000001</v>
      </c>
      <c r="L16" s="27"/>
      <c r="M16" s="27">
        <v>10.679295</v>
      </c>
      <c r="N16" s="27">
        <v>0.16203799999999999</v>
      </c>
      <c r="O16" s="27">
        <v>0.15621199999999999</v>
      </c>
      <c r="P16" s="27">
        <v>1.006691</v>
      </c>
      <c r="Q16" s="1"/>
    </row>
    <row r="17" spans="1:20" x14ac:dyDescent="0.3">
      <c r="A17" s="6" t="s">
        <v>18</v>
      </c>
      <c r="B17" s="27">
        <v>7.7447520000000001</v>
      </c>
      <c r="C17" s="27">
        <v>0.143651</v>
      </c>
      <c r="D17" s="24" t="s">
        <v>49</v>
      </c>
      <c r="E17" s="24" t="s">
        <v>49</v>
      </c>
      <c r="F17" s="28">
        <v>13.07555</v>
      </c>
      <c r="G17" s="27">
        <v>10.958166</v>
      </c>
      <c r="H17" s="27">
        <v>0.133962</v>
      </c>
      <c r="I17" s="27">
        <v>0.12499499999999999</v>
      </c>
      <c r="J17" s="27">
        <v>0.11602899999999999</v>
      </c>
      <c r="K17" s="27">
        <v>12.950559999999999</v>
      </c>
      <c r="L17" s="27"/>
      <c r="M17" s="27">
        <v>10.679295</v>
      </c>
      <c r="N17" s="27">
        <v>0.16203799999999999</v>
      </c>
      <c r="O17" s="27">
        <v>0.15621199999999999</v>
      </c>
      <c r="P17" s="27">
        <v>1.006691</v>
      </c>
      <c r="Q17" s="1"/>
      <c r="T17" s="22"/>
    </row>
    <row r="18" spans="1:20" x14ac:dyDescent="0.3">
      <c r="A18" s="6" t="s">
        <v>19</v>
      </c>
      <c r="B18" s="27">
        <v>7.7447520000000001</v>
      </c>
      <c r="C18" s="27">
        <v>0.143651</v>
      </c>
      <c r="D18" s="24" t="s">
        <v>49</v>
      </c>
      <c r="E18" s="24" t="s">
        <v>49</v>
      </c>
      <c r="F18" s="28">
        <v>13.07555</v>
      </c>
      <c r="G18" s="27">
        <v>10.958166</v>
      </c>
      <c r="H18" s="27">
        <v>0.133962</v>
      </c>
      <c r="I18" s="27">
        <v>0.12499499999999999</v>
      </c>
      <c r="J18" s="27">
        <v>0.11602899999999999</v>
      </c>
      <c r="K18" s="27">
        <v>12.950559999999999</v>
      </c>
      <c r="L18" s="27"/>
      <c r="M18" s="27">
        <v>10.679295</v>
      </c>
      <c r="N18" s="27">
        <v>0.16203799999999999</v>
      </c>
      <c r="O18" s="27">
        <v>0.15621199999999999</v>
      </c>
      <c r="P18" s="27">
        <v>1.006691</v>
      </c>
      <c r="Q18" s="1"/>
      <c r="T18" s="23"/>
    </row>
    <row r="19" spans="1:20" x14ac:dyDescent="0.3">
      <c r="A19" s="7">
        <v>2008</v>
      </c>
      <c r="B19" s="29">
        <v>7.7450000000000001</v>
      </c>
      <c r="C19" s="27">
        <v>0.143651</v>
      </c>
      <c r="D19" s="27">
        <v>0.14799999999999999</v>
      </c>
      <c r="E19" s="27">
        <v>0.222</v>
      </c>
      <c r="F19" s="29">
        <v>13.074999999999999</v>
      </c>
      <c r="G19" s="27">
        <v>10.958</v>
      </c>
      <c r="H19" s="27">
        <v>0.14499999999999999</v>
      </c>
      <c r="I19" s="27">
        <v>0.13600000000000001</v>
      </c>
      <c r="J19" s="27">
        <v>0.127</v>
      </c>
      <c r="K19" s="27">
        <v>12.951000000000001</v>
      </c>
      <c r="L19" s="27"/>
      <c r="M19" s="27">
        <v>10.679</v>
      </c>
      <c r="N19" s="27">
        <v>1.529E-2</v>
      </c>
      <c r="O19" s="27">
        <v>9.4999999999999998E-3</v>
      </c>
      <c r="P19" s="27">
        <v>1.0066900000000001</v>
      </c>
      <c r="Q19" s="1"/>
      <c r="T19" s="22"/>
    </row>
    <row r="20" spans="1:20" x14ac:dyDescent="0.3">
      <c r="A20" s="7">
        <v>2009</v>
      </c>
      <c r="B20" s="29">
        <v>7.7450000000000001</v>
      </c>
      <c r="C20" s="27">
        <v>0.143651</v>
      </c>
      <c r="D20" s="27">
        <v>0.14799999999999999</v>
      </c>
      <c r="E20" s="27">
        <v>0.222</v>
      </c>
      <c r="F20" s="29">
        <v>13.074999999999999</v>
      </c>
      <c r="G20" s="27">
        <v>10.958</v>
      </c>
      <c r="H20" s="27">
        <v>0.14499999999999999</v>
      </c>
      <c r="I20" s="27">
        <v>0.13600000000000001</v>
      </c>
      <c r="J20" s="27">
        <v>0.127</v>
      </c>
      <c r="K20" s="27">
        <v>12.951000000000001</v>
      </c>
      <c r="L20" s="27"/>
      <c r="M20" s="27">
        <v>10.679</v>
      </c>
      <c r="N20" s="27">
        <v>1.529E-2</v>
      </c>
      <c r="O20" s="27">
        <v>9.4999999999999998E-3</v>
      </c>
      <c r="P20" s="27">
        <v>1.0066900000000001</v>
      </c>
      <c r="Q20" s="1"/>
      <c r="T20" s="22"/>
    </row>
    <row r="21" spans="1:20" x14ac:dyDescent="0.3">
      <c r="A21" s="7">
        <v>2010</v>
      </c>
      <c r="B21" s="29">
        <v>7.7450000000000001</v>
      </c>
      <c r="C21" s="27">
        <v>0.143651</v>
      </c>
      <c r="D21" s="27">
        <v>0.14799999999999999</v>
      </c>
      <c r="E21" s="27">
        <v>0.222</v>
      </c>
      <c r="F21" s="29">
        <v>13.074999999999999</v>
      </c>
      <c r="G21" s="27">
        <v>10.958</v>
      </c>
      <c r="H21" s="27">
        <v>0.14499999999999999</v>
      </c>
      <c r="I21" s="27">
        <v>0.13600000000000001</v>
      </c>
      <c r="J21" s="27">
        <v>0.127</v>
      </c>
      <c r="K21" s="27">
        <v>12.951000000000001</v>
      </c>
      <c r="L21" s="27"/>
      <c r="M21" s="27">
        <v>10.679</v>
      </c>
      <c r="N21" s="27">
        <v>1.529E-2</v>
      </c>
      <c r="O21" s="27">
        <v>9.4999999999999998E-3</v>
      </c>
      <c r="P21" s="27">
        <v>1.0066900000000001</v>
      </c>
      <c r="Q21" s="1"/>
      <c r="T21" s="22"/>
    </row>
    <row r="22" spans="1:20" x14ac:dyDescent="0.3">
      <c r="A22" s="7">
        <v>2011</v>
      </c>
      <c r="B22" s="29">
        <v>7.7450000000000001</v>
      </c>
      <c r="C22" s="27">
        <v>0.143651</v>
      </c>
      <c r="D22" s="27">
        <v>0.14799999999999999</v>
      </c>
      <c r="E22" s="27">
        <v>0.222</v>
      </c>
      <c r="F22" s="29">
        <v>13.074999999999999</v>
      </c>
      <c r="G22" s="27">
        <v>10.958</v>
      </c>
      <c r="H22" s="27">
        <v>0.14499999999999999</v>
      </c>
      <c r="I22" s="27">
        <v>0.13600000000000001</v>
      </c>
      <c r="J22" s="27">
        <v>0.127</v>
      </c>
      <c r="K22" s="27">
        <v>12.951000000000001</v>
      </c>
      <c r="L22" s="27"/>
      <c r="M22" s="27">
        <v>10.679</v>
      </c>
      <c r="N22" s="27">
        <v>1.529E-2</v>
      </c>
      <c r="O22" s="27">
        <v>9.4999999999999998E-3</v>
      </c>
      <c r="P22" s="27">
        <v>1.0066900000000001</v>
      </c>
      <c r="Q22" s="1"/>
    </row>
    <row r="23" spans="1:20" x14ac:dyDescent="0.3">
      <c r="A23" s="7">
        <v>2012</v>
      </c>
      <c r="B23" s="29">
        <v>7.7450000000000001</v>
      </c>
      <c r="C23" s="27">
        <v>0.143651</v>
      </c>
      <c r="D23" s="27">
        <v>0.14799999999999999</v>
      </c>
      <c r="E23" s="27">
        <v>0.222</v>
      </c>
      <c r="F23" s="29">
        <v>13.074999999999999</v>
      </c>
      <c r="G23" s="27">
        <v>10.958</v>
      </c>
      <c r="H23" s="27">
        <v>0.14499999999999999</v>
      </c>
      <c r="I23" s="27">
        <v>0.13600000000000001</v>
      </c>
      <c r="J23" s="27">
        <v>0.127</v>
      </c>
      <c r="K23" s="27">
        <v>12.951000000000001</v>
      </c>
      <c r="L23" s="27"/>
      <c r="M23" s="27">
        <v>10.679</v>
      </c>
      <c r="N23" s="27">
        <v>1.529E-2</v>
      </c>
      <c r="O23" s="27">
        <v>9.4999999999999998E-3</v>
      </c>
      <c r="P23" s="27">
        <v>1.0066900000000001</v>
      </c>
      <c r="Q23" s="1"/>
    </row>
    <row r="24" spans="1:20" x14ac:dyDescent="0.3">
      <c r="A24" s="7">
        <v>2013</v>
      </c>
      <c r="B24" s="29">
        <v>7.7450000000000001</v>
      </c>
      <c r="C24" s="27">
        <v>0.14399999999999999</v>
      </c>
      <c r="D24" s="27">
        <v>0.14799999999999999</v>
      </c>
      <c r="E24" s="27">
        <v>0.222</v>
      </c>
      <c r="F24" s="29">
        <v>13.074999999999999</v>
      </c>
      <c r="G24" s="27">
        <v>10.959</v>
      </c>
      <c r="H24" s="27">
        <v>0.14499999999999999</v>
      </c>
      <c r="I24" s="27">
        <v>0.13600000000000001</v>
      </c>
      <c r="J24" s="27">
        <v>0.127</v>
      </c>
      <c r="K24" s="27">
        <v>12.951000000000001</v>
      </c>
      <c r="L24" s="27"/>
      <c r="M24" s="27">
        <v>10.679</v>
      </c>
      <c r="N24" s="27">
        <v>1.4999999999999999E-2</v>
      </c>
      <c r="O24" s="27">
        <v>0.01</v>
      </c>
      <c r="P24" s="27">
        <v>1.0069999999999999</v>
      </c>
      <c r="Q24" s="1"/>
    </row>
    <row r="25" spans="1:20" x14ac:dyDescent="0.3">
      <c r="A25" s="7">
        <v>2014</v>
      </c>
      <c r="B25" s="30">
        <v>11.827999999999999</v>
      </c>
      <c r="C25" s="31">
        <v>0.29199999999999998</v>
      </c>
      <c r="D25" s="31">
        <v>0.33700000000000002</v>
      </c>
      <c r="E25" s="31">
        <v>0.79500000000000004</v>
      </c>
      <c r="F25" s="30">
        <v>20.266999999999999</v>
      </c>
      <c r="G25" s="31">
        <v>13.851000000000001</v>
      </c>
      <c r="H25" s="31">
        <v>0.17799999999999999</v>
      </c>
      <c r="I25" s="31">
        <v>0.16900000000000001</v>
      </c>
      <c r="J25" s="31">
        <v>0.16</v>
      </c>
      <c r="K25" s="31">
        <v>20.074000000000002</v>
      </c>
      <c r="L25" s="31"/>
      <c r="M25" s="31">
        <v>10.679</v>
      </c>
      <c r="N25" s="31">
        <v>1.4999999999999999E-2</v>
      </c>
      <c r="O25" s="31">
        <v>0.01</v>
      </c>
      <c r="P25" s="31">
        <v>1.0069999999999999</v>
      </c>
      <c r="Q25" s="1"/>
    </row>
    <row r="26" spans="1:20" x14ac:dyDescent="0.3">
      <c r="A26" s="7">
        <v>2015</v>
      </c>
      <c r="B26" s="29">
        <v>11.827999999999999</v>
      </c>
      <c r="C26" s="27">
        <v>0.29199999999999998</v>
      </c>
      <c r="D26" s="27">
        <v>0.33700000000000002</v>
      </c>
      <c r="E26" s="27">
        <v>0.79500000000000004</v>
      </c>
      <c r="F26" s="29">
        <v>20.266999999999999</v>
      </c>
      <c r="G26" s="27">
        <v>13.851000000000001</v>
      </c>
      <c r="H26" s="27">
        <v>0.17799999999999999</v>
      </c>
      <c r="I26" s="27">
        <v>0.16900000000000001</v>
      </c>
      <c r="J26" s="27">
        <v>0.16</v>
      </c>
      <c r="K26" s="27">
        <v>20.074000000000002</v>
      </c>
      <c r="L26" s="27"/>
      <c r="M26" s="27">
        <v>10.679</v>
      </c>
      <c r="N26" s="27">
        <v>1.4999999999999999E-2</v>
      </c>
      <c r="O26" s="27">
        <v>0.01</v>
      </c>
      <c r="P26" s="27">
        <v>1.0069999999999999</v>
      </c>
      <c r="Q26" s="1"/>
    </row>
    <row r="27" spans="1:20" x14ac:dyDescent="0.3">
      <c r="A27" s="17">
        <v>2016</v>
      </c>
      <c r="B27" s="32">
        <v>87.942999999999998</v>
      </c>
      <c r="C27" s="33">
        <v>1.1577</v>
      </c>
      <c r="D27" s="33">
        <v>1.2419199999999999</v>
      </c>
      <c r="E27" s="33">
        <v>2.1471789999999999</v>
      </c>
      <c r="F27" s="33">
        <v>72.400890000000004</v>
      </c>
      <c r="G27" s="33">
        <v>81.567999999999998</v>
      </c>
      <c r="H27" s="33">
        <v>1.157</v>
      </c>
      <c r="I27" s="33">
        <v>1.135</v>
      </c>
      <c r="J27" s="33">
        <v>1.113</v>
      </c>
      <c r="K27" s="34">
        <v>106.699</v>
      </c>
      <c r="L27" s="34"/>
      <c r="M27" s="33">
        <v>1430.143</v>
      </c>
      <c r="N27" s="27">
        <v>3.5999999999999997E-2</v>
      </c>
      <c r="O27" s="27">
        <v>0.12515299999999999</v>
      </c>
      <c r="P27" s="27">
        <v>2.4204970000000001</v>
      </c>
      <c r="Q27" s="1"/>
    </row>
    <row r="28" spans="1:20" x14ac:dyDescent="0.3">
      <c r="A28" s="18">
        <v>2017</v>
      </c>
      <c r="B28" s="30">
        <v>187.86838399999999</v>
      </c>
      <c r="C28" s="31">
        <v>3.9280189999999999</v>
      </c>
      <c r="D28" s="31">
        <v>3</v>
      </c>
      <c r="E28" s="31">
        <v>6.3640999999999996</v>
      </c>
      <c r="F28" s="30" t="s">
        <v>49</v>
      </c>
      <c r="G28" s="33">
        <v>697.46500000000003</v>
      </c>
      <c r="H28" s="33">
        <v>4.2859999999999996</v>
      </c>
      <c r="I28" s="33">
        <v>4.1959999999999997</v>
      </c>
      <c r="J28" s="33">
        <v>4.1059999999999999</v>
      </c>
      <c r="K28" s="34" t="s">
        <v>49</v>
      </c>
      <c r="L28" s="34"/>
      <c r="M28" s="33">
        <v>5503.3362699999998</v>
      </c>
      <c r="N28" s="27">
        <v>8.3246000000000001E-2</v>
      </c>
      <c r="O28" s="27">
        <v>5.1521999999999998E-2</v>
      </c>
      <c r="P28" s="27">
        <v>5.4816190000000002</v>
      </c>
      <c r="Q28" s="1"/>
    </row>
    <row r="29" spans="1:20" x14ac:dyDescent="0.3">
      <c r="A29" s="18">
        <v>2018</v>
      </c>
      <c r="B29" s="30">
        <v>323.61399999999998</v>
      </c>
      <c r="C29" s="31">
        <v>8.843</v>
      </c>
      <c r="D29" s="31">
        <v>9.2750000000000004</v>
      </c>
      <c r="E29" s="31">
        <v>10.868</v>
      </c>
      <c r="F29" s="30" t="s">
        <v>49</v>
      </c>
      <c r="G29" s="33">
        <v>993.56299999999999</v>
      </c>
      <c r="H29" s="33">
        <v>8.08</v>
      </c>
      <c r="I29" s="33">
        <v>7.9660000000000002</v>
      </c>
      <c r="J29" s="33">
        <v>7.8529999999999998</v>
      </c>
      <c r="K29" s="34" t="s">
        <v>49</v>
      </c>
      <c r="L29" s="34"/>
      <c r="M29" s="33">
        <v>9479.8230000000003</v>
      </c>
      <c r="N29" s="27">
        <v>0.14299999999999999</v>
      </c>
      <c r="O29" s="27">
        <v>8.7999999999999995E-2</v>
      </c>
      <c r="P29" s="27">
        <v>9.4420000000000002</v>
      </c>
      <c r="Q29" s="1"/>
    </row>
    <row r="30" spans="1:20" x14ac:dyDescent="0.3">
      <c r="A30" s="18">
        <v>2019</v>
      </c>
      <c r="B30" s="30">
        <v>407.755492</v>
      </c>
      <c r="C30" s="31">
        <v>11.072301</v>
      </c>
      <c r="D30" s="31">
        <v>11.617278333333333</v>
      </c>
      <c r="E30" s="31">
        <v>13.624292499999999</v>
      </c>
      <c r="F30" s="30" t="s">
        <v>49</v>
      </c>
      <c r="G30" s="33">
        <v>1009.2005589999999</v>
      </c>
      <c r="H30" s="33">
        <v>10.014576666666665</v>
      </c>
      <c r="I30" s="33">
        <v>9.8838746666666655</v>
      </c>
      <c r="J30" s="33">
        <v>9.7531853333333327</v>
      </c>
      <c r="K30" s="34" t="s">
        <v>49</v>
      </c>
      <c r="L30" s="34"/>
      <c r="M30" s="33">
        <v>11944.615395000001</v>
      </c>
      <c r="N30" s="33">
        <v>0.18068000000000001</v>
      </c>
      <c r="O30" s="33">
        <v>0.11182499999999999</v>
      </c>
      <c r="P30" s="33">
        <v>11.897481000000001</v>
      </c>
      <c r="Q30" s="1"/>
    </row>
    <row r="31" spans="1:20" x14ac:dyDescent="0.3">
      <c r="A31" s="18">
        <v>2020</v>
      </c>
      <c r="B31" s="30">
        <v>407.755</v>
      </c>
      <c r="C31" s="31">
        <v>11.071999999999999</v>
      </c>
      <c r="D31" s="31">
        <v>11.617000000000001</v>
      </c>
      <c r="E31" s="31">
        <v>13.624000000000001</v>
      </c>
      <c r="F31" s="30" t="s">
        <v>49</v>
      </c>
      <c r="G31" s="33">
        <v>1009.201</v>
      </c>
      <c r="H31" s="33">
        <v>10.015000000000001</v>
      </c>
      <c r="I31" s="33">
        <v>9.8840000000000003</v>
      </c>
      <c r="J31" s="33">
        <v>9.7530000000000001</v>
      </c>
      <c r="K31" s="34" t="s">
        <v>49</v>
      </c>
      <c r="L31" s="34"/>
      <c r="M31" s="33">
        <v>11944.615</v>
      </c>
      <c r="N31" s="33">
        <v>0.18099999999999999</v>
      </c>
      <c r="O31" s="33">
        <v>0.112</v>
      </c>
      <c r="P31" s="33">
        <v>11.897</v>
      </c>
      <c r="Q31" s="1"/>
    </row>
    <row r="32" spans="1:20" x14ac:dyDescent="0.3">
      <c r="A32" s="18">
        <v>2021</v>
      </c>
      <c r="B32" s="30">
        <v>540.90700000000004</v>
      </c>
      <c r="C32" s="31">
        <v>11.115</v>
      </c>
      <c r="D32" s="31">
        <v>11.779</v>
      </c>
      <c r="E32" s="31">
        <v>14.227</v>
      </c>
      <c r="F32" s="30" t="s">
        <v>49</v>
      </c>
      <c r="G32" s="33">
        <v>1660.6969999999999</v>
      </c>
      <c r="H32" s="33">
        <v>10.87</v>
      </c>
      <c r="I32" s="33">
        <v>10.58</v>
      </c>
      <c r="J32" s="33">
        <v>10.3</v>
      </c>
      <c r="K32" s="34" t="s">
        <v>49</v>
      </c>
      <c r="L32" s="34"/>
      <c r="M32" s="33">
        <v>19167.464</v>
      </c>
      <c r="N32" s="33">
        <v>0.28999999999999998</v>
      </c>
      <c r="O32" s="33">
        <v>0.17899999999999999</v>
      </c>
      <c r="P32" s="33">
        <v>19.09</v>
      </c>
      <c r="Q32" s="1"/>
    </row>
    <row r="33" spans="1:17" x14ac:dyDescent="0.3">
      <c r="A33" s="18">
        <v>2023</v>
      </c>
      <c r="B33" s="30">
        <v>1720.4405756666667</v>
      </c>
      <c r="C33" s="31">
        <v>30.820358333333335</v>
      </c>
      <c r="D33" s="31">
        <v>32.452513222222223</v>
      </c>
      <c r="E33" s="33">
        <v>34.815065583333329</v>
      </c>
      <c r="F33" s="34" t="s">
        <v>49</v>
      </c>
      <c r="G33" s="33">
        <v>3524.331025</v>
      </c>
      <c r="H33" s="34">
        <v>20.6413455</v>
      </c>
      <c r="I33" s="34">
        <v>32.329767000000004</v>
      </c>
      <c r="J33" s="33">
        <v>31.9595035</v>
      </c>
      <c r="K33" s="34" t="s">
        <v>49</v>
      </c>
      <c r="L33" s="33"/>
      <c r="M33" s="33">
        <v>74436.846495999998</v>
      </c>
      <c r="N33" s="35">
        <f>N32</f>
        <v>0.28999999999999998</v>
      </c>
      <c r="O33" s="35">
        <f>O32</f>
        <v>0.17899999999999999</v>
      </c>
      <c r="P33" s="33">
        <v>74.143113999999997</v>
      </c>
    </row>
    <row r="34" spans="1:17" x14ac:dyDescent="0.3">
      <c r="A34" s="18">
        <v>2024</v>
      </c>
      <c r="B34" s="30">
        <v>19225.665000000001</v>
      </c>
      <c r="C34" s="31">
        <v>196.74</v>
      </c>
      <c r="D34" s="31">
        <v>196.74</v>
      </c>
      <c r="E34" s="33">
        <v>196.74</v>
      </c>
      <c r="F34" s="34" t="s">
        <v>49</v>
      </c>
      <c r="G34" s="33">
        <v>33008.53</v>
      </c>
      <c r="H34" s="34">
        <v>145.417</v>
      </c>
      <c r="I34" s="34">
        <v>141.267</v>
      </c>
      <c r="J34" s="33">
        <v>137.13</v>
      </c>
      <c r="K34" s="34" t="s">
        <v>49</v>
      </c>
      <c r="L34" s="33"/>
      <c r="M34" s="33">
        <v>525140.61</v>
      </c>
      <c r="N34" s="56">
        <v>7.94</v>
      </c>
      <c r="O34" s="56">
        <v>4.92</v>
      </c>
      <c r="P34" s="33">
        <v>523.04999999999995</v>
      </c>
    </row>
    <row r="35" spans="1:17" ht="22.5" customHeight="1" x14ac:dyDescent="0.3">
      <c r="A35" s="58" t="s">
        <v>61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8"/>
    </row>
    <row r="36" spans="1:17" s="37" customFormat="1" x14ac:dyDescent="0.3">
      <c r="A36" s="57" t="s">
        <v>59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5"/>
      <c r="O36" s="55"/>
      <c r="P36" s="55"/>
      <c r="Q36" s="36"/>
    </row>
  </sheetData>
  <mergeCells count="19">
    <mergeCell ref="A1:P1"/>
    <mergeCell ref="A2:A5"/>
    <mergeCell ref="G2:K2"/>
    <mergeCell ref="M2:P2"/>
    <mergeCell ref="B3:B4"/>
    <mergeCell ref="C3:E3"/>
    <mergeCell ref="F3:F4"/>
    <mergeCell ref="G3:G4"/>
    <mergeCell ref="H3:J3"/>
    <mergeCell ref="B2:F2"/>
    <mergeCell ref="A36:M36"/>
    <mergeCell ref="A35:P35"/>
    <mergeCell ref="K3:K4"/>
    <mergeCell ref="M3:M4"/>
    <mergeCell ref="N3:O3"/>
    <mergeCell ref="P3:P4"/>
    <mergeCell ref="C5:E5"/>
    <mergeCell ref="H5:J5"/>
    <mergeCell ref="N5:P5"/>
  </mergeCells>
  <pageMargins left="0.7" right="0.7" top="0.75" bottom="0.75" header="0.3" footer="0.3"/>
  <pageSetup paperSize="9" orientation="portrait" r:id="rId1"/>
  <ignoredErrors>
    <ignoredError sqref="A17:A18 A14:A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workbookViewId="0">
      <selection sqref="A1:B1"/>
    </sheetView>
  </sheetViews>
  <sheetFormatPr baseColWidth="10" defaultColWidth="11.44140625" defaultRowHeight="14.4" x14ac:dyDescent="0.3"/>
  <cols>
    <col min="1" max="1" width="41.44140625" style="16" customWidth="1"/>
    <col min="2" max="2" width="67.88671875" style="16" customWidth="1"/>
    <col min="3" max="16384" width="11.44140625" style="16"/>
  </cols>
  <sheetData>
    <row r="1" spans="1:2" ht="15" thickBot="1" x14ac:dyDescent="0.35">
      <c r="A1" s="68" t="s">
        <v>55</v>
      </c>
      <c r="B1" s="69"/>
    </row>
    <row r="2" spans="1:2" ht="15" thickBot="1" x14ac:dyDescent="0.35">
      <c r="A2" s="13" t="s">
        <v>23</v>
      </c>
      <c r="B2" s="14" t="s">
        <v>45</v>
      </c>
    </row>
    <row r="3" spans="1:2" x14ac:dyDescent="0.3">
      <c r="A3" s="38" t="s">
        <v>24</v>
      </c>
      <c r="B3" s="39" t="s">
        <v>25</v>
      </c>
    </row>
    <row r="4" spans="1:2" x14ac:dyDescent="0.3">
      <c r="A4" s="40" t="s">
        <v>26</v>
      </c>
      <c r="B4" s="41" t="s">
        <v>27</v>
      </c>
    </row>
    <row r="5" spans="1:2" x14ac:dyDescent="0.3">
      <c r="A5" s="40" t="s">
        <v>28</v>
      </c>
      <c r="B5" s="41" t="s">
        <v>29</v>
      </c>
    </row>
    <row r="6" spans="1:2" x14ac:dyDescent="0.3">
      <c r="A6" s="42" t="s">
        <v>30</v>
      </c>
      <c r="B6" s="43" t="s">
        <v>44</v>
      </c>
    </row>
    <row r="7" spans="1:2" ht="23.4" thickBot="1" x14ac:dyDescent="0.35">
      <c r="A7" s="44" t="s">
        <v>31</v>
      </c>
      <c r="B7" s="45" t="s">
        <v>48</v>
      </c>
    </row>
    <row r="8" spans="1:2" x14ac:dyDescent="0.3">
      <c r="A8" s="46" t="s">
        <v>32</v>
      </c>
      <c r="B8" s="47" t="s">
        <v>36</v>
      </c>
    </row>
    <row r="9" spans="1:2" ht="34.200000000000003" x14ac:dyDescent="0.3">
      <c r="A9" s="48" t="s">
        <v>33</v>
      </c>
      <c r="B9" s="41" t="s">
        <v>52</v>
      </c>
    </row>
    <row r="10" spans="1:2" x14ac:dyDescent="0.3">
      <c r="A10" s="48" t="s">
        <v>34</v>
      </c>
      <c r="B10" s="41" t="s">
        <v>43</v>
      </c>
    </row>
    <row r="11" spans="1:2" ht="15" thickBot="1" x14ac:dyDescent="0.35">
      <c r="A11" s="49" t="s">
        <v>56</v>
      </c>
      <c r="B11" s="45" t="s">
        <v>50</v>
      </c>
    </row>
    <row r="12" spans="1:2" x14ac:dyDescent="0.3">
      <c r="A12" s="50" t="s">
        <v>35</v>
      </c>
      <c r="B12" s="47" t="s">
        <v>46</v>
      </c>
    </row>
    <row r="13" spans="1:2" ht="34.200000000000003" x14ac:dyDescent="0.3">
      <c r="A13" s="40" t="s">
        <v>33</v>
      </c>
      <c r="B13" s="41" t="s">
        <v>53</v>
      </c>
    </row>
    <row r="14" spans="1:2" x14ac:dyDescent="0.3">
      <c r="A14" s="40" t="s">
        <v>34</v>
      </c>
      <c r="B14" s="41" t="s">
        <v>43</v>
      </c>
    </row>
    <row r="15" spans="1:2" ht="15" thickBot="1" x14ac:dyDescent="0.35">
      <c r="A15" s="51" t="s">
        <v>56</v>
      </c>
      <c r="B15" s="45" t="s">
        <v>50</v>
      </c>
    </row>
    <row r="16" spans="1:2" x14ac:dyDescent="0.3">
      <c r="A16" s="50" t="s">
        <v>37</v>
      </c>
      <c r="B16" s="47" t="s">
        <v>47</v>
      </c>
    </row>
    <row r="17" spans="1:12" ht="34.200000000000003" x14ac:dyDescent="0.3">
      <c r="A17" s="40" t="s">
        <v>33</v>
      </c>
      <c r="B17" s="41" t="s">
        <v>54</v>
      </c>
    </row>
    <row r="18" spans="1:12" x14ac:dyDescent="0.3">
      <c r="A18" s="40" t="s">
        <v>34</v>
      </c>
      <c r="B18" s="41" t="s">
        <v>43</v>
      </c>
    </row>
    <row r="19" spans="1:12" ht="15" thickBot="1" x14ac:dyDescent="0.35">
      <c r="A19" s="51" t="s">
        <v>56</v>
      </c>
      <c r="B19" s="45" t="s">
        <v>51</v>
      </c>
    </row>
    <row r="20" spans="1:12" x14ac:dyDescent="0.3">
      <c r="A20" s="46" t="s">
        <v>38</v>
      </c>
      <c r="B20" s="39" t="s">
        <v>39</v>
      </c>
    </row>
    <row r="21" spans="1:12" x14ac:dyDescent="0.3">
      <c r="A21" s="52" t="s">
        <v>57</v>
      </c>
      <c r="B21" s="53" t="s">
        <v>29</v>
      </c>
    </row>
    <row r="22" spans="1:12" x14ac:dyDescent="0.3">
      <c r="A22" s="48" t="s">
        <v>40</v>
      </c>
      <c r="B22" s="41" t="s">
        <v>41</v>
      </c>
    </row>
    <row r="23" spans="1:12" ht="29.4" customHeight="1" thickBot="1" x14ac:dyDescent="0.35">
      <c r="A23" s="49" t="s">
        <v>42</v>
      </c>
      <c r="B23" s="54" t="s">
        <v>60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SV_G_AX03</vt:lpstr>
      <vt:lpstr>Ficha técnica</vt:lpstr>
    </vt:vector>
  </TitlesOfParts>
  <Company>DGEyC-GCBA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mgirotti</dc:creator>
  <cp:lastModifiedBy>Melina Silva</cp:lastModifiedBy>
  <dcterms:created xsi:type="dcterms:W3CDTF">2012-12-28T14:33:47Z</dcterms:created>
  <dcterms:modified xsi:type="dcterms:W3CDTF">2025-05-20T12:25:24Z</dcterms:modified>
</cp:coreProperties>
</file>