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DIO AMBIENTE\CONTAMINANTES\"/>
    </mc:Choice>
  </mc:AlternateContent>
  <bookViews>
    <workbookView xWindow="0" yWindow="0" windowWidth="22065" windowHeight="10440"/>
  </bookViews>
  <sheets>
    <sheet name="MA_CAU_AX04_16" sheetId="6" r:id="rId1"/>
    <sheet name="2025" sheetId="14" r:id="rId2"/>
    <sheet name="2024" sheetId="13" r:id="rId3"/>
    <sheet name="2023" sheetId="12" r:id="rId4"/>
    <sheet name="2022" sheetId="11" r:id="rId5"/>
    <sheet name="2021" sheetId="10" r:id="rId6"/>
    <sheet name="2020" sheetId="9" r:id="rId7"/>
    <sheet name="2019" sheetId="8" r:id="rId8"/>
    <sheet name="2018" sheetId="7" r:id="rId9"/>
    <sheet name="2017" sheetId="5" r:id="rId10"/>
    <sheet name="2016" sheetId="1" r:id="rId11"/>
    <sheet name="Ficha técnica" sheetId="4" r:id="rId12"/>
  </sheets>
  <externalReferences>
    <externalReference r:id="rId13"/>
  </externalReferences>
  <definedNames>
    <definedName name="REGISTRO_DE_ORGANIZACIONES_DE_ACCION_COMUNITARIA__UNIFICADAS_">'[1]R.O.A.C. no usada'!$A$1:$AA$2146</definedName>
  </definedNames>
  <calcPr calcId="162913"/>
</workbook>
</file>

<file path=xl/calcChain.xml><?xml version="1.0" encoding="utf-8"?>
<calcChain xmlns="http://schemas.openxmlformats.org/spreadsheetml/2006/main">
  <c r="B5" i="14" l="1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N5" i="13" l="1"/>
  <c r="O5" i="13"/>
  <c r="M5" i="13"/>
  <c r="L5" i="13"/>
  <c r="J5" i="13"/>
  <c r="I5" i="13"/>
  <c r="H5" i="13"/>
  <c r="G5" i="13"/>
  <c r="F5" i="13"/>
  <c r="E5" i="13"/>
  <c r="D5" i="13"/>
  <c r="C5" i="13"/>
  <c r="B5" i="13"/>
  <c r="B5" i="12" l="1"/>
  <c r="C5" i="12"/>
  <c r="D5" i="12"/>
  <c r="E5" i="12"/>
  <c r="F5" i="12"/>
  <c r="G5" i="12"/>
  <c r="H5" i="12"/>
  <c r="I5" i="12"/>
  <c r="J5" i="12"/>
  <c r="K5" i="12"/>
  <c r="L5" i="12"/>
  <c r="M5" i="12"/>
  <c r="N5" i="12"/>
  <c r="O5" i="12" l="1"/>
  <c r="O5" i="11" l="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O5" i="9" l="1"/>
  <c r="N5" i="9"/>
  <c r="M5" i="9"/>
  <c r="L5" i="9"/>
  <c r="K5" i="9"/>
  <c r="J5" i="9"/>
  <c r="I5" i="9"/>
  <c r="H5" i="9"/>
  <c r="G5" i="9"/>
  <c r="F5" i="9"/>
  <c r="E5" i="9"/>
  <c r="D5" i="9"/>
  <c r="C5" i="9"/>
  <c r="B5" i="9"/>
  <c r="K5" i="13" l="1"/>
</calcChain>
</file>

<file path=xl/sharedStrings.xml><?xml version="1.0" encoding="utf-8"?>
<sst xmlns="http://schemas.openxmlformats.org/spreadsheetml/2006/main" count="576" uniqueCount="84">
  <si>
    <t>Mes</t>
  </si>
  <si>
    <t>N° de  días muestreados</t>
  </si>
  <si>
    <r>
      <t>Concentración promedio de 24 horas</t>
    </r>
    <r>
      <rPr>
        <vertAlign val="superscript"/>
        <sz val="9"/>
        <rFont val="Arial"/>
        <family val="2"/>
      </rPr>
      <t>1</t>
    </r>
  </si>
  <si>
    <t>Promedio de 8 horas (de 0 a 8 hs.)</t>
  </si>
  <si>
    <t>Promedio de 8 horas (de 8 a 16 hs.)</t>
  </si>
  <si>
    <t>Promedio de 8 horas (de 16 a 24 hs.)</t>
  </si>
  <si>
    <t>Promedio</t>
  </si>
  <si>
    <t>Percentil 95</t>
  </si>
  <si>
    <t>Días con excedencia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</si>
  <si>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</si>
  <si>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</si>
  <si>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</si>
  <si>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</si>
  <si>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</si>
  <si>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</si>
  <si>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</si>
  <si>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</si>
  <si>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</si>
  <si>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</si>
  <si>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</si>
  <si>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</si>
  <si>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</si>
  <si>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</t>
    </r>
    <r>
      <rPr>
        <sz val="8"/>
        <rFont val="Arial"/>
        <family val="2"/>
      </rPr>
      <t>: Ministerio de Ambiente y Espacio Público (GCBA). Agencia de Protección Ambiental. Dirección General de Control Ambiental. Gerencia Operativa de Determinaciones Ambientales y Laboratorio. Estación de Referencia Parque Centenario.</t>
    </r>
  </si>
  <si>
    <t>Máxima</t>
  </si>
  <si>
    <t>Concentración promedio de 8 horas</t>
  </si>
  <si>
    <t>Concentraciones máximas de 1 hora</t>
  </si>
  <si>
    <r>
      <t xml:space="preserve">Nota: </t>
    </r>
    <r>
      <rPr>
        <sz val="8"/>
        <rFont val="Arial"/>
        <family val="2"/>
      </rPr>
      <t>la suma de las cifras parciales difiere del total por procedimientos de redondeo.</t>
    </r>
  </si>
  <si>
    <t>-</t>
  </si>
  <si>
    <r>
      <t>Material particulado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2016</t>
    </r>
  </si>
  <si>
    <t xml:space="preserve">FICHA TECNICA </t>
  </si>
  <si>
    <t>Archivo</t>
  </si>
  <si>
    <t xml:space="preserve">Área Temática </t>
  </si>
  <si>
    <t>Medio Ambiente</t>
  </si>
  <si>
    <t xml:space="preserve">Tema </t>
  </si>
  <si>
    <t>Subtema</t>
  </si>
  <si>
    <t>Serie</t>
  </si>
  <si>
    <t>Objetivo</t>
  </si>
  <si>
    <t>Variable 1</t>
  </si>
  <si>
    <t>Variable 2</t>
  </si>
  <si>
    <t>Variable 3</t>
  </si>
  <si>
    <t xml:space="preserve">Definición Operativa </t>
  </si>
  <si>
    <t>Unidad de Medida</t>
  </si>
  <si>
    <t>Método de Cálculo (formula)</t>
  </si>
  <si>
    <t>Periodicidad de Recepción (secundaria)</t>
  </si>
  <si>
    <t>Periodicidad de recolección (primaria)</t>
  </si>
  <si>
    <t xml:space="preserve">Periodicidad de Difusión </t>
  </si>
  <si>
    <t>Anual</t>
  </si>
  <si>
    <t>Fuente</t>
  </si>
  <si>
    <t>Llevar un registro del nivel de las concentraciones de material particulado menor a 10 micrones</t>
  </si>
  <si>
    <r>
      <rPr>
        <b/>
        <sz val="9"/>
        <rFont val="Arial"/>
        <family val="2"/>
      </rPr>
      <t>N° de días muestreados:</t>
    </r>
    <r>
      <rPr>
        <sz val="9"/>
        <rFont val="Arial"/>
        <family val="2"/>
      </rPr>
      <t xml:space="preserve"> Números de días en los que se analizan muestras</t>
    </r>
  </si>
  <si>
    <t>No corresponde</t>
  </si>
  <si>
    <t>(PM10) (µg/m3)</t>
  </si>
  <si>
    <t>Concentración de pequeñas partículas sólidas o líquidas de polvo, cenizas, hollín, partículas metálicas, cemento o polen, dispersas en la atmósfera, y cuyo diámetro aerodinámico es menor que 10 µm (1 micrómetro corresponde la milésima parte de 1 milímetro). Están formadas principalmente por compuestos inorgánicos como silicatos y aluminatos, metales pesados entre otros, y material orgánico asociado a partículas de carbono (hollín).</t>
  </si>
  <si>
    <t>Contaminantes</t>
  </si>
  <si>
    <t>MA_CAU_AX04_16</t>
  </si>
  <si>
    <r>
      <t>Material particulado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2017</t>
    </r>
  </si>
  <si>
    <t>Año 2017</t>
  </si>
  <si>
    <t>Año 2016</t>
  </si>
  <si>
    <r>
      <t>1</t>
    </r>
    <r>
      <rPr>
        <sz val="8"/>
        <rFont val="Arial"/>
        <family val="2"/>
      </rPr>
      <t xml:space="preserve"> Valor límite admisible: 150 µg/m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Ley GCBA Nº 1.356 / National Ambient Air Quality Standards (NAAQS)-EPA.</t>
    </r>
  </si>
  <si>
    <r>
      <t>Material particulado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2018</t>
    </r>
  </si>
  <si>
    <t>Año 2018</t>
  </si>
  <si>
    <t>Año 2019</t>
  </si>
  <si>
    <t>Mínima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</si>
  <si>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2019</t>
    </r>
  </si>
  <si>
    <r>
      <t>Fuente</t>
    </r>
    <r>
      <rPr>
        <sz val="8"/>
        <rFont val="Arial"/>
        <family val="2"/>
      </rPr>
      <t>: Secretaría de Ambiente (GCBA). Agencia de Protección Ambiental. Dirección General de Control Ambiental. Gerencia Operativa de Determinaciones Ambientales y Laboratorio. Estación de Referencia Parque Centenario.</t>
    </r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</si>
  <si>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2020</t>
    </r>
  </si>
  <si>
    <t>Año 2020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</si>
  <si>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2021</t>
    </r>
  </si>
  <si>
    <t>Año 2021</t>
  </si>
  <si>
    <r>
      <t xml:space="preserve">Nota: </t>
    </r>
    <r>
      <rPr>
        <sz val="8"/>
        <rFont val="Arial"/>
        <family val="2"/>
      </rPr>
      <t>No se registraron datos a partir del mes de agosto debido a averías en los equipos de monitoreo. La red se encuentra en proceso de readecuación.</t>
    </r>
  </si>
  <si>
    <t>&lt;1</t>
  </si>
  <si>
    <t>.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</si>
  <si>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2022</t>
    </r>
  </si>
  <si>
    <t>Año 2022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</si>
  <si>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2023</t>
    </r>
  </si>
  <si>
    <r>
      <t>Nota</t>
    </r>
    <r>
      <rPr>
        <sz val="8"/>
        <rFont val="Arial"/>
        <family val="2"/>
      </rPr>
      <t xml:space="preserve">: No se registraron datos en los meses de enero, febrero y marzo debido a que la red estuvo en proceso de readecuación. </t>
    </r>
  </si>
  <si>
    <t>Año 2023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</si>
  <si>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2024</t>
    </r>
  </si>
  <si>
    <t>Año 2024</t>
  </si>
  <si>
    <t>Secretaría de Ambiente (GCBA). Agencia de Protección Ambiental. Dirección General de Control Ambiental. Gerencia Operativa de Determinaciones Ambientales y Laboratorio. Estación de Referencia Parque Centenario.</t>
  </si>
  <si>
    <t>Concentración de material particulado respirable menor a 10 micrones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</si>
  <si>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2025</t>
    </r>
  </si>
  <si>
    <t>Material particulado respirable menor a 10 micrones (PM10) (µg/m3), días muestreados, concentraciones promedio de 24 horas y de 8 horas, y concentraciones máximas de 1 hora. Ciudad de Buenos Aires. Enero 2016 / diciembre 2025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</si>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</sst>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\ [$€]_-;\-* #,##0.00\ [$€]_-;_-* &quot;-&quot;??\ [$€]_-;_-@_-"/>
  </numFmts>
  <fonts count="33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u/>
      <sz val="9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65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0" fontId="2" fillId="22" borderId="0" applyNumberFormat="0" applyBorder="0" applyProtection="0">
      <alignment horizontal="center"/>
    </xf>
    <xf numFmtId="0" fontId="18" fillId="23" borderId="0" applyNumberFormat="0" applyBorder="0" applyAlignment="0" applyProtection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24" borderId="4" applyNumberFormat="0" applyFont="0" applyAlignment="0" applyProtection="0"/>
    <xf numFmtId="0" fontId="2" fillId="22" borderId="0" applyProtection="0">
      <alignment horizontal="center"/>
    </xf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5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9" applyNumberFormat="0" applyFill="0" applyAlignment="0" applyProtection="0"/>
  </cellStyleXfs>
  <cellXfs count="69">
    <xf numFmtId="0" fontId="0" fillId="0" borderId="0" xfId="0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1" fontId="6" fillId="0" borderId="0" xfId="0" applyNumberFormat="1" applyFont="1" applyFill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7" fontId="4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7" fontId="4" fillId="0" borderId="10" xfId="0" applyNumberFormat="1" applyFont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0" fontId="31" fillId="0" borderId="0" xfId="39" applyAlignment="1">
      <alignment wrapText="1"/>
    </xf>
    <xf numFmtId="0" fontId="3" fillId="0" borderId="0" xfId="38"/>
    <xf numFmtId="0" fontId="6" fillId="25" borderId="11" xfId="38" applyFont="1" applyFill="1" applyBorder="1" applyAlignment="1">
      <alignment horizontal="left" vertical="center" wrapText="1"/>
    </xf>
    <xf numFmtId="0" fontId="29" fillId="25" borderId="11" xfId="32" applyFont="1" applyFill="1" applyBorder="1" applyAlignment="1">
      <alignment horizontal="left" vertical="center" wrapText="1"/>
    </xf>
    <xf numFmtId="0" fontId="6" fillId="0" borderId="12" xfId="38" applyFont="1" applyBorder="1" applyAlignment="1">
      <alignment vertical="center" wrapText="1"/>
    </xf>
    <xf numFmtId="0" fontId="4" fillId="0" borderId="13" xfId="38" applyFont="1" applyFill="1" applyBorder="1" applyAlignment="1">
      <alignment horizontal="left" vertical="center" wrapText="1"/>
    </xf>
    <xf numFmtId="0" fontId="6" fillId="0" borderId="14" xfId="38" applyFont="1" applyBorder="1" applyAlignment="1">
      <alignment vertical="center" wrapText="1"/>
    </xf>
    <xf numFmtId="0" fontId="4" fillId="0" borderId="15" xfId="38" applyFont="1" applyFill="1" applyBorder="1" applyAlignment="1">
      <alignment horizontal="left" vertical="center" wrapText="1"/>
    </xf>
    <xf numFmtId="0" fontId="6" fillId="0" borderId="16" xfId="38" applyFont="1" applyBorder="1" applyAlignment="1">
      <alignment vertical="center" wrapText="1"/>
    </xf>
    <xf numFmtId="0" fontId="4" fillId="0" borderId="17" xfId="38" applyFont="1" applyFill="1" applyBorder="1" applyAlignment="1">
      <alignment horizontal="left" vertical="center" wrapText="1"/>
    </xf>
    <xf numFmtId="0" fontId="6" fillId="0" borderId="18" xfId="38" applyFont="1" applyBorder="1" applyAlignment="1">
      <alignment vertical="center" wrapText="1"/>
    </xf>
    <xf numFmtId="0" fontId="4" fillId="0" borderId="18" xfId="38" applyFont="1" applyBorder="1" applyAlignment="1">
      <alignment vertical="center" wrapText="1"/>
    </xf>
    <xf numFmtId="0" fontId="4" fillId="0" borderId="19" xfId="38" applyFont="1" applyFill="1" applyBorder="1" applyAlignment="1">
      <alignment horizontal="left" vertical="center" wrapText="1"/>
    </xf>
    <xf numFmtId="0" fontId="3" fillId="0" borderId="0" xfId="38" applyFont="1"/>
    <xf numFmtId="0" fontId="6" fillId="0" borderId="20" xfId="38" applyFont="1" applyBorder="1" applyAlignment="1">
      <alignment vertical="center" wrapText="1"/>
    </xf>
    <xf numFmtId="0" fontId="6" fillId="0" borderId="11" xfId="38" applyFont="1" applyBorder="1" applyAlignment="1">
      <alignment vertical="center" wrapText="1"/>
    </xf>
    <xf numFmtId="0" fontId="4" fillId="0" borderId="21" xfId="38" applyFont="1" applyBorder="1" applyAlignment="1">
      <alignment vertical="center" wrapText="1"/>
    </xf>
    <xf numFmtId="0" fontId="31" fillId="0" borderId="0" xfId="39" applyFill="1" applyAlignment="1">
      <alignment wrapText="1"/>
    </xf>
    <xf numFmtId="0" fontId="6" fillId="0" borderId="22" xfId="38" applyFont="1" applyBorder="1" applyAlignment="1">
      <alignment vertical="center" wrapText="1"/>
    </xf>
    <xf numFmtId="0" fontId="6" fillId="0" borderId="21" xfId="38" applyFont="1" applyBorder="1" applyAlignment="1">
      <alignment vertical="center" wrapText="1"/>
    </xf>
    <xf numFmtId="0" fontId="32" fillId="0" borderId="0" xfId="32"/>
    <xf numFmtId="0" fontId="32" fillId="0" borderId="0" xfId="32" quotePrefix="1"/>
    <xf numFmtId="0" fontId="3" fillId="0" borderId="0" xfId="0" applyFont="1" applyAlignment="1">
      <alignment horizontal="left"/>
    </xf>
    <xf numFmtId="0" fontId="32" fillId="0" borderId="0" xfId="32" applyAlignment="1">
      <alignment horizontal="left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7" fontId="7" fillId="0" borderId="23" xfId="0" applyNumberFormat="1" applyFont="1" applyBorder="1" applyAlignment="1">
      <alignment horizontal="left"/>
    </xf>
    <xf numFmtId="1" fontId="9" fillId="0" borderId="0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10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2" fillId="0" borderId="25" xfId="38" applyFont="1" applyBorder="1" applyAlignment="1">
      <alignment horizontal="center" vertical="center" wrapText="1"/>
    </xf>
    <xf numFmtId="0" fontId="2" fillId="0" borderId="26" xfId="38" applyFont="1" applyBorder="1" applyAlignment="1">
      <alignment horizontal="center" vertical="center" wrapText="1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" xfId="32" builtinId="8"/>
    <cellStyle name="Hipervínculo 2" xfId="33"/>
    <cellStyle name="Incorrecto 2" xfId="34"/>
    <cellStyle name="mio" xfId="35"/>
    <cellStyle name="Neutral 2" xfId="36"/>
    <cellStyle name="Normal" xfId="0" builtinId="0"/>
    <cellStyle name="Normal 2" xfId="37"/>
    <cellStyle name="Normal 3" xfId="38"/>
    <cellStyle name="Normal 4" xfId="39"/>
    <cellStyle name="Normal 5" xfId="40"/>
    <cellStyle name="Notas 2" xfId="41"/>
    <cellStyle name="Pato" xfId="42"/>
    <cellStyle name="Salida 2" xfId="43"/>
    <cellStyle name="Texto de advertencia 2" xfId="44"/>
    <cellStyle name="Texto explicativo 2" xfId="45"/>
    <cellStyle name="Título 1 2" xfId="46"/>
    <cellStyle name="Título 2 2" xfId="47"/>
    <cellStyle name="Título 3 2" xfId="48"/>
    <cellStyle name="Título 4" xfId="49"/>
    <cellStyle name="Total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Normal="100" workbookViewId="0">
      <selection sqref="A1:Q1"/>
    </sheetView>
  </sheetViews>
  <sheetFormatPr baseColWidth="10" defaultRowHeight="12.75" x14ac:dyDescent="0.2"/>
  <cols>
    <col min="17" max="17" width="12.7109375" customWidth="1"/>
  </cols>
  <sheetData>
    <row r="1" spans="1:17" x14ac:dyDescent="0.2">
      <c r="A1" s="53" t="s">
        <v>82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5" x14ac:dyDescent="0.25">
      <c r="A3" s="37" t="s">
        <v>83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15" x14ac:dyDescent="0.25">
      <c r="A5" s="37" t="s">
        <v>78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x14ac:dyDescent="0.25">
      <c r="A7" s="37" t="s">
        <v>76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15" x14ac:dyDescent="0.25">
      <c r="A9" s="37" t="s">
        <v>73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15" x14ac:dyDescent="0.25">
      <c r="A11" s="37" t="s">
        <v>68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7" ht="15" x14ac:dyDescent="0.25">
      <c r="A13" s="37" t="s">
        <v>66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7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5" x14ac:dyDescent="0.25">
      <c r="A15" s="37" t="s">
        <v>61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7" spans="1:1" ht="15" x14ac:dyDescent="0.25">
      <c r="A17" s="35" t="s">
        <v>60</v>
      </c>
    </row>
    <row r="19" spans="1:1" ht="15" x14ac:dyDescent="0.25">
      <c r="A19" s="34" t="s">
        <v>56</v>
      </c>
    </row>
    <row r="21" spans="1:1" ht="15" x14ac:dyDescent="0.25">
      <c r="A21" s="34" t="s">
        <v>57</v>
      </c>
    </row>
  </sheetData>
  <mergeCells count="1">
    <mergeCell ref="A1:Q1"/>
  </mergeCells>
  <hyperlinks>
    <hyperlink ref="A19" location="'2017'!A1" display="Año 2017"/>
    <hyperlink ref="A21" location="'2016'!A1" display="Año 2016"/>
    <hyperlink ref="A17" location="'2018'!A1" display="Año 2018"/>
    <hyperlink ref="A15" location="'2019'!A1" display="Año 2019"/>
    <hyperlink ref="A13" location="'2020'!A1" display="'2020'!A1"/>
    <hyperlink ref="A11" location="'2021'!A1" display="Año 2021"/>
    <hyperlink ref="A9" location="'2022'!A1" display="Año 2022"/>
    <hyperlink ref="A7" location="'2023'!A1" display="Año 2023"/>
    <hyperlink ref="A5" location="'2024'!A1" display="Año 2024"/>
    <hyperlink ref="A3" location="'2025'!A1" display="Año 2024"/>
  </hyperlink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activeCell="F6" sqref="F6:F17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9" customWidth="1"/>
    <col min="7" max="8" width="10" customWidth="1"/>
    <col min="9" max="9" width="9" customWidth="1"/>
    <col min="10" max="11" width="10" customWidth="1"/>
    <col min="12" max="12" width="9.42578125" customWidth="1"/>
    <col min="13" max="14" width="10" customWidth="1"/>
    <col min="15" max="15" width="9.85546875" customWidth="1"/>
    <col min="16" max="16" width="16.5703125" customWidth="1"/>
  </cols>
  <sheetData>
    <row r="1" spans="1:16" ht="31.5" customHeight="1" x14ac:dyDescent="0.2">
      <c r="A1" s="56" t="s">
        <v>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2.75" customHeight="1" x14ac:dyDescent="0.2">
      <c r="A2" s="58" t="s">
        <v>0</v>
      </c>
      <c r="B2" s="58" t="s">
        <v>1</v>
      </c>
      <c r="C2" s="61" t="s">
        <v>2</v>
      </c>
      <c r="D2" s="62"/>
      <c r="E2" s="62"/>
      <c r="F2" s="62"/>
      <c r="G2" s="63" t="s">
        <v>24</v>
      </c>
      <c r="H2" s="64"/>
      <c r="I2" s="64"/>
      <c r="J2" s="64"/>
      <c r="K2" s="64"/>
      <c r="L2" s="64"/>
      <c r="M2" s="64"/>
      <c r="N2" s="64"/>
      <c r="O2" s="64"/>
      <c r="P2" s="58" t="s">
        <v>25</v>
      </c>
    </row>
    <row r="3" spans="1:16" ht="21" customHeight="1" x14ac:dyDescent="0.2">
      <c r="A3" s="59"/>
      <c r="B3" s="59"/>
      <c r="C3" s="60"/>
      <c r="D3" s="60"/>
      <c r="E3" s="60"/>
      <c r="F3" s="60"/>
      <c r="G3" s="66" t="s">
        <v>3</v>
      </c>
      <c r="H3" s="66"/>
      <c r="I3" s="66"/>
      <c r="J3" s="66" t="s">
        <v>4</v>
      </c>
      <c r="K3" s="66"/>
      <c r="L3" s="66"/>
      <c r="M3" s="66" t="s">
        <v>5</v>
      </c>
      <c r="N3" s="66"/>
      <c r="O3" s="66"/>
      <c r="P3" s="65"/>
    </row>
    <row r="4" spans="1:16" ht="25.5" customHeight="1" x14ac:dyDescent="0.2">
      <c r="A4" s="60"/>
      <c r="B4" s="60"/>
      <c r="C4" s="2" t="s">
        <v>6</v>
      </c>
      <c r="D4" s="3" t="s">
        <v>23</v>
      </c>
      <c r="E4" s="1" t="s">
        <v>7</v>
      </c>
      <c r="F4" s="1" t="s">
        <v>8</v>
      </c>
      <c r="G4" s="2" t="s">
        <v>6</v>
      </c>
      <c r="H4" s="3" t="s">
        <v>23</v>
      </c>
      <c r="I4" s="1" t="s">
        <v>7</v>
      </c>
      <c r="J4" s="2" t="s">
        <v>6</v>
      </c>
      <c r="K4" s="3" t="s">
        <v>23</v>
      </c>
      <c r="L4" s="1" t="s">
        <v>7</v>
      </c>
      <c r="M4" s="2" t="s">
        <v>6</v>
      </c>
      <c r="N4" s="3" t="s">
        <v>23</v>
      </c>
      <c r="O4" s="1" t="s">
        <v>7</v>
      </c>
      <c r="P4" s="3" t="s">
        <v>23</v>
      </c>
    </row>
    <row r="5" spans="1:16" x14ac:dyDescent="0.2">
      <c r="A5" s="4" t="s">
        <v>9</v>
      </c>
      <c r="B5" s="5">
        <v>291</v>
      </c>
      <c r="C5" s="6">
        <v>23</v>
      </c>
      <c r="D5" s="6">
        <v>70</v>
      </c>
      <c r="E5" s="6">
        <v>38</v>
      </c>
      <c r="F5" s="6"/>
      <c r="G5" s="6">
        <v>18</v>
      </c>
      <c r="H5" s="6">
        <v>75</v>
      </c>
      <c r="I5" s="6">
        <v>37</v>
      </c>
      <c r="J5" s="6">
        <v>26</v>
      </c>
      <c r="K5" s="6">
        <v>82</v>
      </c>
      <c r="L5" s="6">
        <v>48</v>
      </c>
      <c r="M5" s="6">
        <v>25</v>
      </c>
      <c r="N5" s="6">
        <v>93</v>
      </c>
      <c r="O5" s="6">
        <v>48</v>
      </c>
      <c r="P5" s="6">
        <v>220</v>
      </c>
    </row>
    <row r="6" spans="1:16" x14ac:dyDescent="0.2">
      <c r="A6" s="7" t="s">
        <v>10</v>
      </c>
      <c r="B6" s="8">
        <v>19</v>
      </c>
      <c r="C6" s="12">
        <v>23</v>
      </c>
      <c r="D6" s="12">
        <v>36</v>
      </c>
      <c r="E6" s="12">
        <v>31</v>
      </c>
      <c r="F6" s="9" t="s">
        <v>27</v>
      </c>
      <c r="G6" s="12">
        <v>19</v>
      </c>
      <c r="H6" s="12">
        <v>27</v>
      </c>
      <c r="I6" s="12">
        <v>26</v>
      </c>
      <c r="J6" s="12">
        <v>25</v>
      </c>
      <c r="K6" s="12">
        <v>53</v>
      </c>
      <c r="L6" s="12">
        <v>38</v>
      </c>
      <c r="M6" s="12">
        <v>25</v>
      </c>
      <c r="N6" s="12">
        <v>37</v>
      </c>
      <c r="O6" s="12">
        <v>36</v>
      </c>
      <c r="P6" s="12">
        <v>141</v>
      </c>
    </row>
    <row r="7" spans="1:16" x14ac:dyDescent="0.2">
      <c r="A7" s="7" t="s">
        <v>11</v>
      </c>
      <c r="B7" s="8">
        <v>25</v>
      </c>
      <c r="C7" s="12">
        <v>24</v>
      </c>
      <c r="D7" s="12">
        <v>49</v>
      </c>
      <c r="E7" s="12">
        <v>36</v>
      </c>
      <c r="F7" s="9" t="s">
        <v>27</v>
      </c>
      <c r="G7" s="12">
        <v>22</v>
      </c>
      <c r="H7" s="12">
        <v>75</v>
      </c>
      <c r="I7" s="12">
        <v>47</v>
      </c>
      <c r="J7" s="12">
        <v>24</v>
      </c>
      <c r="K7" s="12">
        <v>48</v>
      </c>
      <c r="L7" s="12">
        <v>39</v>
      </c>
      <c r="M7" s="12">
        <v>27</v>
      </c>
      <c r="N7" s="12">
        <v>60</v>
      </c>
      <c r="O7" s="12">
        <v>53</v>
      </c>
      <c r="P7" s="12">
        <v>151</v>
      </c>
    </row>
    <row r="8" spans="1:16" x14ac:dyDescent="0.2">
      <c r="A8" s="7" t="s">
        <v>12</v>
      </c>
      <c r="B8" s="8">
        <v>5</v>
      </c>
      <c r="C8" s="12">
        <v>33</v>
      </c>
      <c r="D8" s="12">
        <v>54</v>
      </c>
      <c r="E8" s="12">
        <v>53</v>
      </c>
      <c r="F8" s="9" t="s">
        <v>27</v>
      </c>
      <c r="G8" s="12">
        <v>24</v>
      </c>
      <c r="H8" s="12">
        <v>72</v>
      </c>
      <c r="I8" s="12">
        <v>59</v>
      </c>
      <c r="J8" s="12">
        <v>32</v>
      </c>
      <c r="K8" s="12">
        <v>59</v>
      </c>
      <c r="L8" s="12">
        <v>55</v>
      </c>
      <c r="M8" s="12">
        <v>29</v>
      </c>
      <c r="N8" s="12">
        <v>54</v>
      </c>
      <c r="O8" s="12">
        <v>51</v>
      </c>
      <c r="P8" s="12">
        <v>98</v>
      </c>
    </row>
    <row r="9" spans="1:16" x14ac:dyDescent="0.2">
      <c r="A9" s="7" t="s">
        <v>13</v>
      </c>
      <c r="B9" s="8">
        <v>7</v>
      </c>
      <c r="C9" s="12">
        <v>25</v>
      </c>
      <c r="D9" s="12">
        <v>33</v>
      </c>
      <c r="E9" s="12">
        <v>32</v>
      </c>
      <c r="F9" s="9" t="s">
        <v>27</v>
      </c>
      <c r="G9" s="12">
        <v>17</v>
      </c>
      <c r="H9" s="12">
        <v>28</v>
      </c>
      <c r="I9" s="12">
        <v>27</v>
      </c>
      <c r="J9" s="12">
        <v>27</v>
      </c>
      <c r="K9" s="12">
        <v>48</v>
      </c>
      <c r="L9" s="12">
        <v>45</v>
      </c>
      <c r="M9" s="12">
        <v>29</v>
      </c>
      <c r="N9" s="12">
        <v>49</v>
      </c>
      <c r="O9" s="12">
        <v>46</v>
      </c>
      <c r="P9" s="12">
        <v>123</v>
      </c>
    </row>
    <row r="10" spans="1:16" x14ac:dyDescent="0.2">
      <c r="A10" s="7" t="s">
        <v>14</v>
      </c>
      <c r="B10" s="8">
        <v>30</v>
      </c>
      <c r="C10" s="12">
        <v>22</v>
      </c>
      <c r="D10" s="12">
        <v>36</v>
      </c>
      <c r="E10" s="12">
        <v>36</v>
      </c>
      <c r="F10" s="9" t="s">
        <v>27</v>
      </c>
      <c r="G10" s="12">
        <v>18</v>
      </c>
      <c r="H10" s="12">
        <v>35</v>
      </c>
      <c r="I10" s="12">
        <v>33</v>
      </c>
      <c r="J10" s="12">
        <v>24</v>
      </c>
      <c r="K10" s="12">
        <v>49</v>
      </c>
      <c r="L10" s="12">
        <v>43</v>
      </c>
      <c r="M10" s="12">
        <v>25</v>
      </c>
      <c r="N10" s="12">
        <v>46</v>
      </c>
      <c r="O10" s="12">
        <v>39</v>
      </c>
      <c r="P10" s="12">
        <v>116</v>
      </c>
    </row>
    <row r="11" spans="1:16" x14ac:dyDescent="0.2">
      <c r="A11" s="7" t="s">
        <v>15</v>
      </c>
      <c r="B11" s="8">
        <v>29</v>
      </c>
      <c r="C11" s="12">
        <v>28</v>
      </c>
      <c r="D11" s="12">
        <v>70</v>
      </c>
      <c r="E11" s="12">
        <v>46</v>
      </c>
      <c r="F11" s="9" t="s">
        <v>27</v>
      </c>
      <c r="G11" s="12">
        <v>23</v>
      </c>
      <c r="H11" s="12">
        <v>62</v>
      </c>
      <c r="I11" s="12">
        <v>58</v>
      </c>
      <c r="J11" s="12">
        <v>32</v>
      </c>
      <c r="K11" s="12">
        <v>82</v>
      </c>
      <c r="L11" s="12">
        <v>59</v>
      </c>
      <c r="M11" s="12">
        <v>30</v>
      </c>
      <c r="N11" s="12">
        <v>69</v>
      </c>
      <c r="O11" s="12">
        <v>57</v>
      </c>
      <c r="P11" s="12">
        <v>120</v>
      </c>
    </row>
    <row r="12" spans="1:16" x14ac:dyDescent="0.2">
      <c r="A12" s="7" t="s">
        <v>16</v>
      </c>
      <c r="B12" s="8">
        <v>31</v>
      </c>
      <c r="C12" s="12">
        <v>21</v>
      </c>
      <c r="D12" s="12">
        <v>43</v>
      </c>
      <c r="E12" s="12">
        <v>37</v>
      </c>
      <c r="F12" s="9" t="s">
        <v>27</v>
      </c>
      <c r="G12" s="12">
        <v>15</v>
      </c>
      <c r="H12" s="12">
        <v>54</v>
      </c>
      <c r="I12" s="12">
        <v>33</v>
      </c>
      <c r="J12" s="12">
        <v>24</v>
      </c>
      <c r="K12" s="12">
        <v>49</v>
      </c>
      <c r="L12" s="12">
        <v>43</v>
      </c>
      <c r="M12" s="12">
        <v>23</v>
      </c>
      <c r="N12" s="12">
        <v>50</v>
      </c>
      <c r="O12" s="12">
        <v>46</v>
      </c>
      <c r="P12" s="12">
        <v>83</v>
      </c>
    </row>
    <row r="13" spans="1:16" x14ac:dyDescent="0.2">
      <c r="A13" s="7" t="s">
        <v>17</v>
      </c>
      <c r="B13" s="8">
        <v>31</v>
      </c>
      <c r="C13" s="12">
        <v>19</v>
      </c>
      <c r="D13" s="12">
        <v>32</v>
      </c>
      <c r="E13" s="12">
        <v>31</v>
      </c>
      <c r="F13" s="9" t="s">
        <v>27</v>
      </c>
      <c r="G13" s="12">
        <v>15</v>
      </c>
      <c r="H13" s="12">
        <v>52</v>
      </c>
      <c r="I13" s="12">
        <v>23</v>
      </c>
      <c r="J13" s="12">
        <v>21</v>
      </c>
      <c r="K13" s="12">
        <v>39</v>
      </c>
      <c r="L13" s="12">
        <v>33</v>
      </c>
      <c r="M13" s="12">
        <v>21</v>
      </c>
      <c r="N13" s="12">
        <v>47</v>
      </c>
      <c r="O13" s="12">
        <v>41</v>
      </c>
      <c r="P13" s="12">
        <v>68</v>
      </c>
    </row>
    <row r="14" spans="1:16" x14ac:dyDescent="0.2">
      <c r="A14" s="7" t="s">
        <v>18</v>
      </c>
      <c r="B14" s="8">
        <v>30</v>
      </c>
      <c r="C14" s="12">
        <v>20</v>
      </c>
      <c r="D14" s="12">
        <v>34</v>
      </c>
      <c r="E14" s="12">
        <v>32</v>
      </c>
      <c r="F14" s="9" t="s">
        <v>27</v>
      </c>
      <c r="G14" s="12">
        <v>15</v>
      </c>
      <c r="H14" s="12">
        <v>44</v>
      </c>
      <c r="I14" s="12">
        <v>30</v>
      </c>
      <c r="J14" s="12">
        <v>24</v>
      </c>
      <c r="K14" s="12">
        <v>42</v>
      </c>
      <c r="L14" s="12">
        <v>41</v>
      </c>
      <c r="M14" s="12">
        <v>19</v>
      </c>
      <c r="N14" s="12">
        <v>46</v>
      </c>
      <c r="O14" s="12">
        <v>32</v>
      </c>
      <c r="P14" s="12">
        <v>91</v>
      </c>
    </row>
    <row r="15" spans="1:16" x14ac:dyDescent="0.2">
      <c r="A15" s="7" t="s">
        <v>19</v>
      </c>
      <c r="B15" s="8">
        <v>31</v>
      </c>
      <c r="C15" s="12">
        <v>21</v>
      </c>
      <c r="D15" s="12">
        <v>41</v>
      </c>
      <c r="E15" s="12">
        <v>33</v>
      </c>
      <c r="F15" s="9" t="s">
        <v>27</v>
      </c>
      <c r="G15" s="12">
        <v>16</v>
      </c>
      <c r="H15" s="12">
        <v>40</v>
      </c>
      <c r="I15" s="12">
        <v>29</v>
      </c>
      <c r="J15" s="12">
        <v>25</v>
      </c>
      <c r="K15" s="12">
        <v>61</v>
      </c>
      <c r="L15" s="12">
        <v>44</v>
      </c>
      <c r="M15" s="12">
        <v>22</v>
      </c>
      <c r="N15" s="12">
        <v>40</v>
      </c>
      <c r="O15" s="12">
        <v>35</v>
      </c>
      <c r="P15" s="12">
        <v>109</v>
      </c>
    </row>
    <row r="16" spans="1:16" x14ac:dyDescent="0.2">
      <c r="A16" s="7" t="s">
        <v>20</v>
      </c>
      <c r="B16" s="8">
        <v>23</v>
      </c>
      <c r="C16" s="12">
        <v>27</v>
      </c>
      <c r="D16" s="12">
        <v>62</v>
      </c>
      <c r="E16" s="12">
        <v>41</v>
      </c>
      <c r="F16" s="9" t="s">
        <v>27</v>
      </c>
      <c r="G16" s="12">
        <v>18</v>
      </c>
      <c r="H16" s="12">
        <v>37</v>
      </c>
      <c r="I16" s="12">
        <v>35</v>
      </c>
      <c r="J16" s="12">
        <v>34</v>
      </c>
      <c r="K16" s="12">
        <v>78</v>
      </c>
      <c r="L16" s="12">
        <v>67</v>
      </c>
      <c r="M16" s="12">
        <v>29</v>
      </c>
      <c r="N16" s="12">
        <v>93</v>
      </c>
      <c r="O16" s="12">
        <v>63</v>
      </c>
      <c r="P16" s="12">
        <v>197</v>
      </c>
    </row>
    <row r="17" spans="1:16" x14ac:dyDescent="0.2">
      <c r="A17" s="10" t="s">
        <v>21</v>
      </c>
      <c r="B17" s="11">
        <v>30</v>
      </c>
      <c r="C17" s="13">
        <v>26</v>
      </c>
      <c r="D17" s="13">
        <v>47</v>
      </c>
      <c r="E17" s="13">
        <v>42</v>
      </c>
      <c r="F17" s="9" t="s">
        <v>27</v>
      </c>
      <c r="G17" s="13">
        <v>20</v>
      </c>
      <c r="H17" s="13">
        <v>55</v>
      </c>
      <c r="I17" s="13">
        <v>32</v>
      </c>
      <c r="J17" s="13">
        <v>29</v>
      </c>
      <c r="K17" s="13">
        <v>53</v>
      </c>
      <c r="L17" s="13">
        <v>47</v>
      </c>
      <c r="M17" s="13">
        <v>28</v>
      </c>
      <c r="N17" s="13">
        <v>79</v>
      </c>
      <c r="O17" s="13">
        <v>54</v>
      </c>
      <c r="P17" s="13">
        <v>220</v>
      </c>
    </row>
    <row r="18" spans="1:16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x14ac:dyDescent="0.2">
      <c r="A19" s="55" t="s">
        <v>26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 x14ac:dyDescent="0.2">
      <c r="A20" s="55" t="s">
        <v>22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</sheetData>
  <mergeCells count="12">
    <mergeCell ref="A18:P18"/>
    <mergeCell ref="A19:P19"/>
    <mergeCell ref="A20:P20"/>
    <mergeCell ref="A1:P1"/>
    <mergeCell ref="A2:A4"/>
    <mergeCell ref="B2:B4"/>
    <mergeCell ref="C2:F3"/>
    <mergeCell ref="G2:O2"/>
    <mergeCell ref="P2:P3"/>
    <mergeCell ref="G3:I3"/>
    <mergeCell ref="J3:L3"/>
    <mergeCell ref="M3:O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activeCell="C5" sqref="C5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9" customWidth="1"/>
    <col min="7" max="8" width="10" customWidth="1"/>
    <col min="9" max="9" width="9" customWidth="1"/>
    <col min="10" max="11" width="10" customWidth="1"/>
    <col min="12" max="12" width="9.42578125" customWidth="1"/>
    <col min="13" max="14" width="10" customWidth="1"/>
    <col min="15" max="15" width="9.85546875" customWidth="1"/>
    <col min="16" max="16" width="16.5703125" customWidth="1"/>
  </cols>
  <sheetData>
    <row r="1" spans="1:16" ht="31.5" customHeight="1" x14ac:dyDescent="0.2">
      <c r="A1" s="56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2.75" customHeight="1" x14ac:dyDescent="0.2">
      <c r="A2" s="58" t="s">
        <v>0</v>
      </c>
      <c r="B2" s="58" t="s">
        <v>1</v>
      </c>
      <c r="C2" s="61" t="s">
        <v>2</v>
      </c>
      <c r="D2" s="62"/>
      <c r="E2" s="62"/>
      <c r="F2" s="62"/>
      <c r="G2" s="63" t="s">
        <v>24</v>
      </c>
      <c r="H2" s="64"/>
      <c r="I2" s="64"/>
      <c r="J2" s="64"/>
      <c r="K2" s="64"/>
      <c r="L2" s="64"/>
      <c r="M2" s="64"/>
      <c r="N2" s="64"/>
      <c r="O2" s="64"/>
      <c r="P2" s="58" t="s">
        <v>25</v>
      </c>
    </row>
    <row r="3" spans="1:16" ht="21" customHeight="1" x14ac:dyDescent="0.2">
      <c r="A3" s="59"/>
      <c r="B3" s="59"/>
      <c r="C3" s="60"/>
      <c r="D3" s="60"/>
      <c r="E3" s="60"/>
      <c r="F3" s="60"/>
      <c r="G3" s="66" t="s">
        <v>3</v>
      </c>
      <c r="H3" s="66"/>
      <c r="I3" s="66"/>
      <c r="J3" s="66" t="s">
        <v>4</v>
      </c>
      <c r="K3" s="66"/>
      <c r="L3" s="66"/>
      <c r="M3" s="66" t="s">
        <v>5</v>
      </c>
      <c r="N3" s="66"/>
      <c r="O3" s="66"/>
      <c r="P3" s="65"/>
    </row>
    <row r="4" spans="1:16" ht="25.5" customHeight="1" x14ac:dyDescent="0.2">
      <c r="A4" s="60"/>
      <c r="B4" s="60"/>
      <c r="C4" s="2" t="s">
        <v>6</v>
      </c>
      <c r="D4" s="3" t="s">
        <v>23</v>
      </c>
      <c r="E4" s="1" t="s">
        <v>7</v>
      </c>
      <c r="F4" s="1" t="s">
        <v>8</v>
      </c>
      <c r="G4" s="2" t="s">
        <v>6</v>
      </c>
      <c r="H4" s="3" t="s">
        <v>23</v>
      </c>
      <c r="I4" s="1" t="s">
        <v>7</v>
      </c>
      <c r="J4" s="2" t="s">
        <v>6</v>
      </c>
      <c r="K4" s="3" t="s">
        <v>23</v>
      </c>
      <c r="L4" s="1" t="s">
        <v>7</v>
      </c>
      <c r="M4" s="2" t="s">
        <v>6</v>
      </c>
      <c r="N4" s="3" t="s">
        <v>23</v>
      </c>
      <c r="O4" s="1" t="s">
        <v>7</v>
      </c>
      <c r="P4" s="3" t="s">
        <v>23</v>
      </c>
    </row>
    <row r="5" spans="1:16" x14ac:dyDescent="0.2">
      <c r="A5" s="4" t="s">
        <v>9</v>
      </c>
      <c r="B5" s="5">
        <v>328</v>
      </c>
      <c r="C5" s="6">
        <v>26</v>
      </c>
      <c r="D5" s="6">
        <v>73</v>
      </c>
      <c r="E5" s="6">
        <v>45</v>
      </c>
      <c r="F5" s="6" t="s">
        <v>27</v>
      </c>
      <c r="G5" s="6">
        <v>23</v>
      </c>
      <c r="H5" s="6">
        <v>99</v>
      </c>
      <c r="I5" s="6">
        <v>48</v>
      </c>
      <c r="J5" s="6">
        <v>27</v>
      </c>
      <c r="K5" s="6">
        <v>91</v>
      </c>
      <c r="L5" s="6">
        <v>50</v>
      </c>
      <c r="M5" s="6">
        <v>29</v>
      </c>
      <c r="N5" s="6">
        <v>133</v>
      </c>
      <c r="O5" s="6">
        <v>53</v>
      </c>
      <c r="P5" s="6">
        <v>236</v>
      </c>
    </row>
    <row r="6" spans="1:16" x14ac:dyDescent="0.2">
      <c r="A6" s="7" t="s">
        <v>10</v>
      </c>
      <c r="B6" s="8">
        <v>31</v>
      </c>
      <c r="C6" s="12">
        <v>25</v>
      </c>
      <c r="D6" s="12">
        <v>35</v>
      </c>
      <c r="E6" s="12">
        <v>33</v>
      </c>
      <c r="F6" s="9" t="s">
        <v>27</v>
      </c>
      <c r="G6" s="12">
        <v>23</v>
      </c>
      <c r="H6" s="12">
        <v>41</v>
      </c>
      <c r="I6" s="12">
        <v>38</v>
      </c>
      <c r="J6" s="12">
        <v>25</v>
      </c>
      <c r="K6" s="12">
        <v>52</v>
      </c>
      <c r="L6" s="12">
        <v>36</v>
      </c>
      <c r="M6" s="12">
        <v>26</v>
      </c>
      <c r="N6" s="12">
        <v>53</v>
      </c>
      <c r="O6" s="12">
        <v>43</v>
      </c>
      <c r="P6" s="12">
        <v>113</v>
      </c>
    </row>
    <row r="7" spans="1:16" x14ac:dyDescent="0.2">
      <c r="A7" s="7" t="s">
        <v>11</v>
      </c>
      <c r="B7" s="8">
        <v>28</v>
      </c>
      <c r="C7" s="12">
        <v>24</v>
      </c>
      <c r="D7" s="12">
        <v>51</v>
      </c>
      <c r="E7" s="12">
        <v>43</v>
      </c>
      <c r="F7" s="9" t="s">
        <v>27</v>
      </c>
      <c r="G7" s="12">
        <v>24</v>
      </c>
      <c r="H7" s="12">
        <v>79</v>
      </c>
      <c r="I7" s="12">
        <v>54</v>
      </c>
      <c r="J7" s="12">
        <v>22</v>
      </c>
      <c r="K7" s="12">
        <v>48</v>
      </c>
      <c r="L7" s="12">
        <v>40</v>
      </c>
      <c r="M7" s="12">
        <v>27</v>
      </c>
      <c r="N7" s="12">
        <v>51</v>
      </c>
      <c r="O7" s="12">
        <v>46</v>
      </c>
      <c r="P7" s="12">
        <v>123</v>
      </c>
    </row>
    <row r="8" spans="1:16" x14ac:dyDescent="0.2">
      <c r="A8" s="7" t="s">
        <v>12</v>
      </c>
      <c r="B8" s="8">
        <v>31</v>
      </c>
      <c r="C8" s="12">
        <v>27</v>
      </c>
      <c r="D8" s="12">
        <v>55</v>
      </c>
      <c r="E8" s="12">
        <v>38</v>
      </c>
      <c r="F8" s="9" t="s">
        <v>27</v>
      </c>
      <c r="G8" s="12">
        <v>25</v>
      </c>
      <c r="H8" s="12">
        <v>74</v>
      </c>
      <c r="I8" s="12">
        <v>48</v>
      </c>
      <c r="J8" s="12">
        <v>26</v>
      </c>
      <c r="K8" s="12">
        <v>48</v>
      </c>
      <c r="L8" s="12">
        <v>44</v>
      </c>
      <c r="M8" s="12">
        <v>29</v>
      </c>
      <c r="N8" s="12">
        <v>51</v>
      </c>
      <c r="O8" s="12">
        <v>42</v>
      </c>
      <c r="P8" s="12">
        <v>97</v>
      </c>
    </row>
    <row r="9" spans="1:16" x14ac:dyDescent="0.2">
      <c r="A9" s="7" t="s">
        <v>13</v>
      </c>
      <c r="B9" s="8">
        <v>30</v>
      </c>
      <c r="C9" s="12">
        <v>20</v>
      </c>
      <c r="D9" s="12">
        <v>38</v>
      </c>
      <c r="E9" s="12">
        <v>29</v>
      </c>
      <c r="F9" s="9" t="s">
        <v>27</v>
      </c>
      <c r="G9" s="12">
        <v>18</v>
      </c>
      <c r="H9" s="12">
        <v>46</v>
      </c>
      <c r="I9" s="12">
        <v>30</v>
      </c>
      <c r="J9" s="12">
        <v>22</v>
      </c>
      <c r="K9" s="12">
        <v>40</v>
      </c>
      <c r="L9" s="12">
        <v>32</v>
      </c>
      <c r="M9" s="12">
        <v>22</v>
      </c>
      <c r="N9" s="12">
        <v>36</v>
      </c>
      <c r="O9" s="12">
        <v>34</v>
      </c>
      <c r="P9" s="12">
        <v>82</v>
      </c>
    </row>
    <row r="10" spans="1:16" x14ac:dyDescent="0.2">
      <c r="A10" s="7" t="s">
        <v>14</v>
      </c>
      <c r="B10" s="8">
        <v>31</v>
      </c>
      <c r="C10" s="12">
        <v>25</v>
      </c>
      <c r="D10" s="12">
        <v>51</v>
      </c>
      <c r="E10" s="12">
        <v>45</v>
      </c>
      <c r="F10" s="9" t="s">
        <v>27</v>
      </c>
      <c r="G10" s="12">
        <v>22</v>
      </c>
      <c r="H10" s="12">
        <v>99</v>
      </c>
      <c r="I10" s="12">
        <v>41</v>
      </c>
      <c r="J10" s="12">
        <v>27</v>
      </c>
      <c r="K10" s="12">
        <v>63</v>
      </c>
      <c r="L10" s="12">
        <v>51</v>
      </c>
      <c r="M10" s="12">
        <v>25</v>
      </c>
      <c r="N10" s="12">
        <v>62</v>
      </c>
      <c r="O10" s="12">
        <v>45</v>
      </c>
      <c r="P10" s="12">
        <v>170</v>
      </c>
    </row>
    <row r="11" spans="1:16" x14ac:dyDescent="0.2">
      <c r="A11" s="7" t="s">
        <v>15</v>
      </c>
      <c r="B11" s="8">
        <v>30</v>
      </c>
      <c r="C11" s="12">
        <v>30</v>
      </c>
      <c r="D11" s="12">
        <v>66</v>
      </c>
      <c r="E11" s="12">
        <v>60</v>
      </c>
      <c r="F11" s="9" t="s">
        <v>27</v>
      </c>
      <c r="G11" s="12">
        <v>27</v>
      </c>
      <c r="H11" s="12">
        <v>77</v>
      </c>
      <c r="I11" s="12">
        <v>70</v>
      </c>
      <c r="J11" s="12">
        <v>31</v>
      </c>
      <c r="K11" s="12">
        <v>90</v>
      </c>
      <c r="L11" s="12">
        <v>64</v>
      </c>
      <c r="M11" s="12">
        <v>34</v>
      </c>
      <c r="N11" s="12">
        <v>63</v>
      </c>
      <c r="O11" s="12">
        <v>60</v>
      </c>
      <c r="P11" s="12">
        <v>171</v>
      </c>
    </row>
    <row r="12" spans="1:16" x14ac:dyDescent="0.2">
      <c r="A12" s="7" t="s">
        <v>16</v>
      </c>
      <c r="B12" s="8">
        <v>31</v>
      </c>
      <c r="C12" s="12">
        <v>24</v>
      </c>
      <c r="D12" s="12">
        <v>56</v>
      </c>
      <c r="E12" s="12">
        <v>40</v>
      </c>
      <c r="F12" s="9" t="s">
        <v>27</v>
      </c>
      <c r="G12" s="12">
        <v>19</v>
      </c>
      <c r="H12" s="12">
        <v>53</v>
      </c>
      <c r="I12" s="12">
        <v>39</v>
      </c>
      <c r="J12" s="12">
        <v>27</v>
      </c>
      <c r="K12" s="12">
        <v>84</v>
      </c>
      <c r="L12" s="12">
        <v>45</v>
      </c>
      <c r="M12" s="12">
        <v>26</v>
      </c>
      <c r="N12" s="12">
        <v>73</v>
      </c>
      <c r="O12" s="12">
        <v>56</v>
      </c>
      <c r="P12" s="12">
        <v>131</v>
      </c>
    </row>
    <row r="13" spans="1:16" x14ac:dyDescent="0.2">
      <c r="A13" s="7" t="s">
        <v>17</v>
      </c>
      <c r="B13" s="8">
        <v>23</v>
      </c>
      <c r="C13" s="12">
        <v>35</v>
      </c>
      <c r="D13" s="12">
        <v>64</v>
      </c>
      <c r="E13" s="12">
        <v>62</v>
      </c>
      <c r="F13" s="9" t="s">
        <v>27</v>
      </c>
      <c r="G13" s="12">
        <v>31</v>
      </c>
      <c r="H13" s="12">
        <v>67</v>
      </c>
      <c r="I13" s="12">
        <v>55</v>
      </c>
      <c r="J13" s="12">
        <v>35</v>
      </c>
      <c r="K13" s="12">
        <v>91</v>
      </c>
      <c r="L13" s="12">
        <v>70</v>
      </c>
      <c r="M13" s="12">
        <v>38</v>
      </c>
      <c r="N13" s="12">
        <v>65</v>
      </c>
      <c r="O13" s="12">
        <v>58</v>
      </c>
      <c r="P13" s="12">
        <v>125</v>
      </c>
    </row>
    <row r="14" spans="1:16" x14ac:dyDescent="0.2">
      <c r="A14" s="7" t="s">
        <v>18</v>
      </c>
      <c r="B14" s="8">
        <v>28</v>
      </c>
      <c r="C14" s="12">
        <v>28</v>
      </c>
      <c r="D14" s="12">
        <v>47</v>
      </c>
      <c r="E14" s="12">
        <v>43</v>
      </c>
      <c r="F14" s="9" t="s">
        <v>27</v>
      </c>
      <c r="G14" s="12">
        <v>22</v>
      </c>
      <c r="H14" s="12">
        <v>75</v>
      </c>
      <c r="I14" s="12">
        <v>36</v>
      </c>
      <c r="J14" s="12">
        <v>29</v>
      </c>
      <c r="K14" s="12">
        <v>53</v>
      </c>
      <c r="L14" s="12">
        <v>45</v>
      </c>
      <c r="M14" s="12">
        <v>32</v>
      </c>
      <c r="N14" s="12">
        <v>101</v>
      </c>
      <c r="O14" s="12">
        <v>57</v>
      </c>
      <c r="P14" s="12">
        <v>201</v>
      </c>
    </row>
    <row r="15" spans="1:16" x14ac:dyDescent="0.2">
      <c r="A15" s="7" t="s">
        <v>19</v>
      </c>
      <c r="B15" s="8">
        <v>26</v>
      </c>
      <c r="C15" s="12">
        <v>22</v>
      </c>
      <c r="D15" s="12">
        <v>45</v>
      </c>
      <c r="E15" s="12">
        <v>35</v>
      </c>
      <c r="F15" s="9" t="s">
        <v>27</v>
      </c>
      <c r="G15" s="12">
        <v>18</v>
      </c>
      <c r="H15" s="12">
        <v>48</v>
      </c>
      <c r="I15" s="12">
        <v>33</v>
      </c>
      <c r="J15" s="12">
        <v>25</v>
      </c>
      <c r="K15" s="12">
        <v>50</v>
      </c>
      <c r="L15" s="12">
        <v>46</v>
      </c>
      <c r="M15" s="12">
        <v>23</v>
      </c>
      <c r="N15" s="12">
        <v>41</v>
      </c>
      <c r="O15" s="12">
        <v>37</v>
      </c>
      <c r="P15" s="12">
        <v>75</v>
      </c>
    </row>
    <row r="16" spans="1:16" x14ac:dyDescent="0.2">
      <c r="A16" s="7" t="s">
        <v>20</v>
      </c>
      <c r="B16" s="8">
        <v>24</v>
      </c>
      <c r="C16" s="12">
        <v>32</v>
      </c>
      <c r="D16" s="12">
        <v>73</v>
      </c>
      <c r="E16" s="12">
        <v>50</v>
      </c>
      <c r="F16" s="9" t="s">
        <v>27</v>
      </c>
      <c r="G16" s="12">
        <v>28</v>
      </c>
      <c r="H16" s="12">
        <v>91</v>
      </c>
      <c r="I16" s="12">
        <v>48</v>
      </c>
      <c r="J16" s="12">
        <v>29</v>
      </c>
      <c r="K16" s="12">
        <v>58</v>
      </c>
      <c r="L16" s="12">
        <v>53</v>
      </c>
      <c r="M16" s="12">
        <v>35</v>
      </c>
      <c r="N16" s="12">
        <v>133</v>
      </c>
      <c r="O16" s="12">
        <v>54</v>
      </c>
      <c r="P16" s="12">
        <v>201</v>
      </c>
    </row>
    <row r="17" spans="1:16" x14ac:dyDescent="0.2">
      <c r="A17" s="10" t="s">
        <v>21</v>
      </c>
      <c r="B17" s="11">
        <v>15</v>
      </c>
      <c r="C17" s="13">
        <v>29</v>
      </c>
      <c r="D17" s="13">
        <v>40</v>
      </c>
      <c r="E17" s="13">
        <v>39</v>
      </c>
      <c r="F17" s="9" t="s">
        <v>27</v>
      </c>
      <c r="G17" s="13">
        <v>26</v>
      </c>
      <c r="H17" s="13">
        <v>62</v>
      </c>
      <c r="I17" s="13">
        <v>42</v>
      </c>
      <c r="J17" s="13">
        <v>32</v>
      </c>
      <c r="K17" s="13">
        <v>57</v>
      </c>
      <c r="L17" s="13">
        <v>49</v>
      </c>
      <c r="M17" s="13">
        <v>30</v>
      </c>
      <c r="N17" s="13">
        <v>46</v>
      </c>
      <c r="O17" s="13">
        <v>42</v>
      </c>
      <c r="P17" s="13">
        <v>236</v>
      </c>
    </row>
    <row r="18" spans="1:16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x14ac:dyDescent="0.2">
      <c r="A19" s="55" t="s">
        <v>26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 x14ac:dyDescent="0.2">
      <c r="A20" s="55" t="s">
        <v>22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</sheetData>
  <mergeCells count="12">
    <mergeCell ref="A20:P20"/>
    <mergeCell ref="A1:P1"/>
    <mergeCell ref="A2:A4"/>
    <mergeCell ref="B2:B4"/>
    <mergeCell ref="C2:F3"/>
    <mergeCell ref="G2:O2"/>
    <mergeCell ref="P2:P3"/>
    <mergeCell ref="G3:I3"/>
    <mergeCell ref="J3:L3"/>
    <mergeCell ref="M3:O3"/>
    <mergeCell ref="A19:P19"/>
    <mergeCell ref="A18:P18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sqref="A1:B1"/>
    </sheetView>
  </sheetViews>
  <sheetFormatPr baseColWidth="10" defaultRowHeight="12.75" x14ac:dyDescent="0.2"/>
  <cols>
    <col min="1" max="1" width="18" style="15" customWidth="1"/>
    <col min="2" max="2" width="66.7109375" style="27" customWidth="1"/>
    <col min="3" max="3" width="42.42578125" style="15" customWidth="1"/>
    <col min="4" max="16384" width="11.42578125" style="15"/>
  </cols>
  <sheetData>
    <row r="1" spans="1:3" ht="15.75" thickBot="1" x14ac:dyDescent="0.3">
      <c r="A1" s="67" t="s">
        <v>29</v>
      </c>
      <c r="B1" s="68"/>
      <c r="C1" s="14"/>
    </row>
    <row r="2" spans="1:3" ht="13.5" thickBot="1" x14ac:dyDescent="0.25">
      <c r="A2" s="16" t="s">
        <v>30</v>
      </c>
      <c r="B2" s="17" t="s">
        <v>54</v>
      </c>
    </row>
    <row r="3" spans="1:3" ht="15" x14ac:dyDescent="0.25">
      <c r="A3" s="18" t="s">
        <v>31</v>
      </c>
      <c r="B3" s="19" t="s">
        <v>32</v>
      </c>
      <c r="C3" s="14"/>
    </row>
    <row r="4" spans="1:3" ht="15" x14ac:dyDescent="0.25">
      <c r="A4" s="20" t="s">
        <v>33</v>
      </c>
      <c r="B4" s="21" t="s">
        <v>53</v>
      </c>
      <c r="C4" s="14"/>
    </row>
    <row r="5" spans="1:3" ht="15" x14ac:dyDescent="0.25">
      <c r="A5" s="20" t="s">
        <v>34</v>
      </c>
      <c r="B5" s="21" t="s">
        <v>50</v>
      </c>
      <c r="C5" s="14"/>
    </row>
    <row r="6" spans="1:3" ht="15" x14ac:dyDescent="0.25">
      <c r="A6" s="22" t="s">
        <v>35</v>
      </c>
      <c r="B6" s="23" t="s">
        <v>80</v>
      </c>
      <c r="C6" s="31"/>
    </row>
    <row r="7" spans="1:3" ht="24.75" thickBot="1" x14ac:dyDescent="0.3">
      <c r="A7" s="24" t="s">
        <v>36</v>
      </c>
      <c r="B7" s="25" t="s">
        <v>48</v>
      </c>
      <c r="C7" s="14"/>
    </row>
    <row r="8" spans="1:3" ht="15" x14ac:dyDescent="0.25">
      <c r="A8" s="28" t="s">
        <v>37</v>
      </c>
      <c r="B8" s="32" t="s">
        <v>80</v>
      </c>
      <c r="C8" s="14"/>
    </row>
    <row r="9" spans="1:3" ht="72" x14ac:dyDescent="0.25">
      <c r="A9" s="22" t="s">
        <v>40</v>
      </c>
      <c r="B9" s="21" t="s">
        <v>52</v>
      </c>
      <c r="C9" s="14"/>
    </row>
    <row r="10" spans="1:3" ht="15" x14ac:dyDescent="0.25">
      <c r="A10" s="22" t="s">
        <v>41</v>
      </c>
      <c r="B10" s="23" t="s">
        <v>51</v>
      </c>
      <c r="C10" s="14"/>
    </row>
    <row r="11" spans="1:3" ht="24.75" thickBot="1" x14ac:dyDescent="0.3">
      <c r="A11" s="24" t="s">
        <v>42</v>
      </c>
      <c r="B11" s="25" t="s">
        <v>50</v>
      </c>
      <c r="C11" s="14"/>
    </row>
    <row r="12" spans="1:3" ht="15.75" thickBot="1" x14ac:dyDescent="0.3">
      <c r="A12" s="29" t="s">
        <v>38</v>
      </c>
      <c r="B12" s="33" t="s">
        <v>0</v>
      </c>
      <c r="C12" s="14"/>
    </row>
    <row r="13" spans="1:3" ht="15.75" thickBot="1" x14ac:dyDescent="0.3">
      <c r="A13" s="29" t="s">
        <v>39</v>
      </c>
      <c r="B13" s="30" t="s">
        <v>49</v>
      </c>
      <c r="C13" s="14"/>
    </row>
    <row r="14" spans="1:3" ht="36" x14ac:dyDescent="0.25">
      <c r="A14" s="18" t="s">
        <v>43</v>
      </c>
      <c r="B14" s="19" t="s">
        <v>46</v>
      </c>
      <c r="C14" s="14"/>
    </row>
    <row r="15" spans="1:3" ht="36" x14ac:dyDescent="0.25">
      <c r="A15" s="18" t="s">
        <v>44</v>
      </c>
      <c r="B15" s="19" t="s">
        <v>50</v>
      </c>
      <c r="C15" s="14"/>
    </row>
    <row r="16" spans="1:3" ht="24" x14ac:dyDescent="0.25">
      <c r="A16" s="20" t="s">
        <v>45</v>
      </c>
      <c r="B16" s="21" t="s">
        <v>46</v>
      </c>
      <c r="C16" s="14"/>
    </row>
    <row r="17" spans="1:3" ht="36.75" thickBot="1" x14ac:dyDescent="0.3">
      <c r="A17" s="24" t="s">
        <v>47</v>
      </c>
      <c r="B17" s="26" t="s">
        <v>79</v>
      </c>
      <c r="C17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sqref="A1:O1"/>
    </sheetView>
  </sheetViews>
  <sheetFormatPr baseColWidth="10" defaultRowHeight="12.75" x14ac:dyDescent="0.2"/>
  <cols>
    <col min="1" max="14" width="12.7109375" customWidth="1"/>
    <col min="15" max="15" width="17.7109375" customWidth="1"/>
  </cols>
  <sheetData>
    <row r="1" spans="1:15" x14ac:dyDescent="0.2">
      <c r="A1" s="56" t="s">
        <v>81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2">
      <c r="A2" s="58" t="s">
        <v>0</v>
      </c>
      <c r="B2" s="58" t="s">
        <v>1</v>
      </c>
      <c r="C2" s="61" t="s">
        <v>2</v>
      </c>
      <c r="D2" s="62"/>
      <c r="E2" s="62"/>
      <c r="F2" s="63" t="s">
        <v>24</v>
      </c>
      <c r="G2" s="64"/>
      <c r="H2" s="64"/>
      <c r="I2" s="64"/>
      <c r="J2" s="64"/>
      <c r="K2" s="64"/>
      <c r="L2" s="64"/>
      <c r="M2" s="64"/>
      <c r="N2" s="64"/>
      <c r="O2" s="58" t="s">
        <v>25</v>
      </c>
    </row>
    <row r="3" spans="1:15" x14ac:dyDescent="0.2">
      <c r="A3" s="59"/>
      <c r="B3" s="59"/>
      <c r="C3" s="60"/>
      <c r="D3" s="60"/>
      <c r="E3" s="60"/>
      <c r="F3" s="66" t="s">
        <v>3</v>
      </c>
      <c r="G3" s="66"/>
      <c r="H3" s="66"/>
      <c r="I3" s="66" t="s">
        <v>4</v>
      </c>
      <c r="J3" s="66"/>
      <c r="K3" s="66"/>
      <c r="L3" s="66" t="s">
        <v>5</v>
      </c>
      <c r="M3" s="66"/>
      <c r="N3" s="66"/>
      <c r="O3" s="65"/>
    </row>
    <row r="4" spans="1:15" x14ac:dyDescent="0.2">
      <c r="A4" s="60"/>
      <c r="B4" s="60"/>
      <c r="C4" s="2" t="s">
        <v>6</v>
      </c>
      <c r="D4" s="3" t="s">
        <v>23</v>
      </c>
      <c r="E4" s="50" t="s">
        <v>62</v>
      </c>
      <c r="F4" s="2" t="s">
        <v>6</v>
      </c>
      <c r="G4" s="3" t="s">
        <v>23</v>
      </c>
      <c r="H4" s="50" t="s">
        <v>62</v>
      </c>
      <c r="I4" s="2" t="s">
        <v>6</v>
      </c>
      <c r="J4" s="3" t="s">
        <v>23</v>
      </c>
      <c r="K4" s="50" t="s">
        <v>62</v>
      </c>
      <c r="L4" s="2" t="s">
        <v>6</v>
      </c>
      <c r="M4" s="3" t="s">
        <v>23</v>
      </c>
      <c r="N4" s="50" t="s">
        <v>62</v>
      </c>
      <c r="O4" s="3" t="s">
        <v>23</v>
      </c>
    </row>
    <row r="5" spans="1:15" x14ac:dyDescent="0.2">
      <c r="A5" s="4" t="s">
        <v>9</v>
      </c>
      <c r="B5" s="5">
        <f>SUM(B6:B17)</f>
        <v>347</v>
      </c>
      <c r="C5" s="6">
        <f>AVERAGE(C6:C17)</f>
        <v>21.5</v>
      </c>
      <c r="D5" s="6">
        <f>MAX(D6:D17)</f>
        <v>104</v>
      </c>
      <c r="E5" s="6">
        <f>MIN(E6:E17)</f>
        <v>7</v>
      </c>
      <c r="F5" s="6">
        <f>AVERAGE(F6:F17)</f>
        <v>18.75</v>
      </c>
      <c r="G5" s="6">
        <f>MAX(G6:G17)</f>
        <v>70</v>
      </c>
      <c r="H5" s="6">
        <f>MIN(H6:H17)</f>
        <v>5</v>
      </c>
      <c r="I5" s="6">
        <f>AVERAGE(I6:I17)</f>
        <v>22.833333333333332</v>
      </c>
      <c r="J5" s="6">
        <f>MAX(J6:J17)</f>
        <v>99</v>
      </c>
      <c r="K5" s="6">
        <f>MIN(K6:K17)</f>
        <v>6</v>
      </c>
      <c r="L5" s="6">
        <f>AVERAGE(L6:L17)</f>
        <v>23.583333333333332</v>
      </c>
      <c r="M5" s="6">
        <f>MAX(M6:M17)</f>
        <v>185</v>
      </c>
      <c r="N5" s="48">
        <f>MIN(N6:N17)</f>
        <v>6</v>
      </c>
      <c r="O5" s="6">
        <f>MAX(O6:O17)</f>
        <v>216</v>
      </c>
    </row>
    <row r="6" spans="1:15" x14ac:dyDescent="0.2">
      <c r="A6" s="7" t="s">
        <v>10</v>
      </c>
      <c r="B6" s="8">
        <v>29</v>
      </c>
      <c r="C6" s="12">
        <v>16</v>
      </c>
      <c r="D6" s="12">
        <v>37</v>
      </c>
      <c r="E6" s="12">
        <v>7</v>
      </c>
      <c r="F6" s="12">
        <v>15</v>
      </c>
      <c r="G6" s="12">
        <v>29</v>
      </c>
      <c r="H6" s="12">
        <v>7</v>
      </c>
      <c r="I6" s="12">
        <v>19</v>
      </c>
      <c r="J6" s="12">
        <v>54</v>
      </c>
      <c r="K6" s="12">
        <v>6</v>
      </c>
      <c r="L6" s="12">
        <v>27</v>
      </c>
      <c r="M6" s="12">
        <v>27</v>
      </c>
      <c r="N6" s="12">
        <v>8</v>
      </c>
      <c r="O6" s="12">
        <v>77</v>
      </c>
    </row>
    <row r="7" spans="1:15" x14ac:dyDescent="0.2">
      <c r="A7" s="7" t="s">
        <v>11</v>
      </c>
      <c r="B7" s="8">
        <v>28</v>
      </c>
      <c r="C7" s="12">
        <v>20</v>
      </c>
      <c r="D7" s="12">
        <v>33</v>
      </c>
      <c r="E7" s="12">
        <v>11</v>
      </c>
      <c r="F7" s="12">
        <v>18</v>
      </c>
      <c r="G7" s="12">
        <v>38</v>
      </c>
      <c r="H7" s="12">
        <v>7</v>
      </c>
      <c r="I7" s="12">
        <v>22</v>
      </c>
      <c r="J7" s="12">
        <v>41</v>
      </c>
      <c r="K7" s="12">
        <v>11</v>
      </c>
      <c r="L7" s="12">
        <v>20</v>
      </c>
      <c r="M7" s="12">
        <v>33</v>
      </c>
      <c r="N7" s="12">
        <v>9</v>
      </c>
      <c r="O7" s="12">
        <v>101</v>
      </c>
    </row>
    <row r="8" spans="1:15" x14ac:dyDescent="0.2">
      <c r="A8" s="7" t="s">
        <v>12</v>
      </c>
      <c r="B8" s="8">
        <v>31</v>
      </c>
      <c r="C8" s="12">
        <v>18</v>
      </c>
      <c r="D8" s="12">
        <v>28</v>
      </c>
      <c r="E8" s="12">
        <v>7</v>
      </c>
      <c r="F8" s="12">
        <v>16</v>
      </c>
      <c r="G8" s="12">
        <v>35</v>
      </c>
      <c r="H8" s="12">
        <v>5</v>
      </c>
      <c r="I8" s="12">
        <v>20</v>
      </c>
      <c r="J8" s="12">
        <v>30</v>
      </c>
      <c r="K8" s="12">
        <v>8</v>
      </c>
      <c r="L8" s="12">
        <v>19</v>
      </c>
      <c r="M8" s="12">
        <v>36</v>
      </c>
      <c r="N8" s="12">
        <v>8</v>
      </c>
      <c r="O8" s="12">
        <v>70</v>
      </c>
    </row>
    <row r="9" spans="1:15" x14ac:dyDescent="0.2">
      <c r="A9" s="7" t="s">
        <v>13</v>
      </c>
      <c r="B9" s="8">
        <v>30</v>
      </c>
      <c r="C9" s="12">
        <v>23</v>
      </c>
      <c r="D9" s="12">
        <v>41</v>
      </c>
      <c r="E9" s="12">
        <v>12</v>
      </c>
      <c r="F9" s="12">
        <v>22</v>
      </c>
      <c r="G9" s="12">
        <v>69</v>
      </c>
      <c r="H9" s="12">
        <v>8</v>
      </c>
      <c r="I9" s="12">
        <v>24</v>
      </c>
      <c r="J9" s="12">
        <v>46</v>
      </c>
      <c r="K9" s="12">
        <v>13</v>
      </c>
      <c r="L9" s="12">
        <v>22</v>
      </c>
      <c r="M9" s="12">
        <v>60</v>
      </c>
      <c r="N9" s="52">
        <v>10</v>
      </c>
      <c r="O9" s="12">
        <v>101</v>
      </c>
    </row>
    <row r="10" spans="1:15" x14ac:dyDescent="0.2">
      <c r="A10" s="7" t="s">
        <v>14</v>
      </c>
      <c r="B10" s="8">
        <v>31</v>
      </c>
      <c r="C10" s="8">
        <v>20</v>
      </c>
      <c r="D10" s="12">
        <v>34</v>
      </c>
      <c r="E10" s="12">
        <v>9</v>
      </c>
      <c r="F10" s="12">
        <v>17</v>
      </c>
      <c r="G10" s="12">
        <v>39</v>
      </c>
      <c r="H10" s="12">
        <v>5</v>
      </c>
      <c r="I10" s="12">
        <v>22</v>
      </c>
      <c r="J10" s="12">
        <v>39</v>
      </c>
      <c r="K10" s="12">
        <v>8</v>
      </c>
      <c r="L10" s="12">
        <v>23</v>
      </c>
      <c r="M10" s="12">
        <v>47</v>
      </c>
      <c r="N10" s="12">
        <v>9</v>
      </c>
      <c r="O10" s="12">
        <v>65</v>
      </c>
    </row>
    <row r="11" spans="1:15" x14ac:dyDescent="0.2">
      <c r="A11" s="7" t="s">
        <v>15</v>
      </c>
      <c r="B11" s="8">
        <v>30</v>
      </c>
      <c r="C11" s="12">
        <v>29</v>
      </c>
      <c r="D11" s="12">
        <v>47</v>
      </c>
      <c r="E11" s="12">
        <v>13</v>
      </c>
      <c r="F11" s="12">
        <v>24</v>
      </c>
      <c r="G11" s="12">
        <v>59</v>
      </c>
      <c r="H11" s="12">
        <v>11</v>
      </c>
      <c r="I11" s="12">
        <v>30</v>
      </c>
      <c r="J11" s="12">
        <v>53</v>
      </c>
      <c r="K11" s="12">
        <v>10</v>
      </c>
      <c r="L11" s="12">
        <v>32</v>
      </c>
      <c r="M11" s="12">
        <v>70</v>
      </c>
      <c r="N11" s="12">
        <v>14</v>
      </c>
      <c r="O11" s="12">
        <v>111</v>
      </c>
    </row>
    <row r="12" spans="1:15" x14ac:dyDescent="0.2">
      <c r="A12" s="7" t="s">
        <v>16</v>
      </c>
      <c r="B12" s="8">
        <v>31</v>
      </c>
      <c r="C12" s="12">
        <v>25</v>
      </c>
      <c r="D12" s="12">
        <v>52</v>
      </c>
      <c r="E12" s="12">
        <v>15</v>
      </c>
      <c r="F12" s="12">
        <v>20</v>
      </c>
      <c r="G12" s="12">
        <v>52</v>
      </c>
      <c r="H12" s="12">
        <v>9</v>
      </c>
      <c r="I12" s="12">
        <v>26</v>
      </c>
      <c r="J12" s="12">
        <v>67</v>
      </c>
      <c r="K12" s="12">
        <v>15</v>
      </c>
      <c r="L12" s="12">
        <v>27</v>
      </c>
      <c r="M12" s="12">
        <v>62</v>
      </c>
      <c r="N12" s="12">
        <v>14</v>
      </c>
      <c r="O12" s="12">
        <v>84</v>
      </c>
    </row>
    <row r="13" spans="1:15" x14ac:dyDescent="0.2">
      <c r="A13" s="7" t="s">
        <v>17</v>
      </c>
      <c r="B13" s="8">
        <v>31</v>
      </c>
      <c r="C13" s="8">
        <v>22</v>
      </c>
      <c r="D13" s="8">
        <v>40</v>
      </c>
      <c r="E13" s="8">
        <v>9</v>
      </c>
      <c r="F13" s="8">
        <v>19</v>
      </c>
      <c r="G13" s="8">
        <v>43</v>
      </c>
      <c r="H13" s="8">
        <v>9</v>
      </c>
      <c r="I13" s="8">
        <v>22</v>
      </c>
      <c r="J13" s="8">
        <v>39</v>
      </c>
      <c r="K13" s="8">
        <v>11</v>
      </c>
      <c r="L13" s="8">
        <v>23</v>
      </c>
      <c r="M13" s="8">
        <v>50</v>
      </c>
      <c r="N13" s="8">
        <v>6</v>
      </c>
      <c r="O13" s="8">
        <v>72</v>
      </c>
    </row>
    <row r="14" spans="1:15" x14ac:dyDescent="0.2">
      <c r="A14" s="7" t="s">
        <v>18</v>
      </c>
      <c r="B14" s="8">
        <v>27</v>
      </c>
      <c r="C14" s="8">
        <v>19</v>
      </c>
      <c r="D14" s="8">
        <v>30</v>
      </c>
      <c r="E14" s="8">
        <v>9</v>
      </c>
      <c r="F14" s="8">
        <v>17</v>
      </c>
      <c r="G14" s="8">
        <v>42</v>
      </c>
      <c r="H14" s="8">
        <v>7</v>
      </c>
      <c r="I14" s="8">
        <v>20</v>
      </c>
      <c r="J14" s="8">
        <v>34</v>
      </c>
      <c r="K14" s="8">
        <v>8</v>
      </c>
      <c r="L14" s="8">
        <v>19</v>
      </c>
      <c r="M14" s="8">
        <v>40</v>
      </c>
      <c r="N14" s="8">
        <v>8</v>
      </c>
      <c r="O14" s="8">
        <v>63</v>
      </c>
    </row>
    <row r="15" spans="1:15" x14ac:dyDescent="0.2">
      <c r="A15" s="7" t="s">
        <v>19</v>
      </c>
      <c r="B15" s="8">
        <v>31</v>
      </c>
      <c r="C15" s="8">
        <v>17</v>
      </c>
      <c r="D15" s="8">
        <v>27</v>
      </c>
      <c r="E15" s="8">
        <v>9</v>
      </c>
      <c r="F15" s="8">
        <v>15</v>
      </c>
      <c r="G15" s="8">
        <v>26</v>
      </c>
      <c r="H15" s="8">
        <v>7</v>
      </c>
      <c r="I15" s="8">
        <v>18</v>
      </c>
      <c r="J15" s="8">
        <v>34</v>
      </c>
      <c r="K15" s="8">
        <v>7</v>
      </c>
      <c r="L15" s="8">
        <v>18</v>
      </c>
      <c r="M15" s="8">
        <v>31</v>
      </c>
      <c r="N15" s="8">
        <v>7</v>
      </c>
      <c r="O15" s="8">
        <v>56</v>
      </c>
    </row>
    <row r="16" spans="1:15" x14ac:dyDescent="0.2">
      <c r="A16" s="7" t="s">
        <v>20</v>
      </c>
      <c r="B16" s="8">
        <v>25</v>
      </c>
      <c r="C16" s="12">
        <v>25</v>
      </c>
      <c r="D16" s="12">
        <v>104</v>
      </c>
      <c r="E16" s="12">
        <v>13</v>
      </c>
      <c r="F16" s="8">
        <v>21</v>
      </c>
      <c r="G16" s="12">
        <v>70</v>
      </c>
      <c r="H16" s="12">
        <v>10</v>
      </c>
      <c r="I16" s="12">
        <v>25</v>
      </c>
      <c r="J16" s="8">
        <v>99</v>
      </c>
      <c r="K16" s="12">
        <v>13</v>
      </c>
      <c r="L16" s="12">
        <v>28</v>
      </c>
      <c r="M16" s="12">
        <v>185</v>
      </c>
      <c r="N16" s="8">
        <v>10</v>
      </c>
      <c r="O16" s="12">
        <v>216</v>
      </c>
    </row>
    <row r="17" spans="1:15" x14ac:dyDescent="0.2">
      <c r="A17" s="10" t="s">
        <v>21</v>
      </c>
      <c r="B17" s="8">
        <v>23</v>
      </c>
      <c r="C17" s="12">
        <v>24</v>
      </c>
      <c r="D17" s="12">
        <v>44</v>
      </c>
      <c r="E17" s="12">
        <v>9</v>
      </c>
      <c r="F17" s="8">
        <v>21</v>
      </c>
      <c r="G17" s="12">
        <v>43</v>
      </c>
      <c r="H17" s="12">
        <v>8</v>
      </c>
      <c r="I17" s="12">
        <v>26</v>
      </c>
      <c r="J17" s="8">
        <v>63</v>
      </c>
      <c r="K17" s="12">
        <v>8</v>
      </c>
      <c r="L17" s="12">
        <v>25</v>
      </c>
      <c r="M17" s="12">
        <v>47</v>
      </c>
      <c r="N17" s="8">
        <v>10</v>
      </c>
      <c r="O17" s="12">
        <v>174</v>
      </c>
    </row>
    <row r="18" spans="1:15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">
      <c r="A19" s="55" t="s">
        <v>64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</sheetData>
  <mergeCells count="11">
    <mergeCell ref="A18:O18"/>
    <mergeCell ref="A19:O19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sqref="A1:O1"/>
    </sheetView>
  </sheetViews>
  <sheetFormatPr baseColWidth="10" defaultRowHeight="12.75" x14ac:dyDescent="0.2"/>
  <cols>
    <col min="1" max="14" width="12.7109375" customWidth="1"/>
    <col min="15" max="15" width="17.7109375" customWidth="1"/>
  </cols>
  <sheetData>
    <row r="1" spans="1:15" x14ac:dyDescent="0.2">
      <c r="A1" s="56" t="s">
        <v>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2">
      <c r="A2" s="58" t="s">
        <v>0</v>
      </c>
      <c r="B2" s="58" t="s">
        <v>1</v>
      </c>
      <c r="C2" s="61" t="s">
        <v>2</v>
      </c>
      <c r="D2" s="62"/>
      <c r="E2" s="62"/>
      <c r="F2" s="63" t="s">
        <v>24</v>
      </c>
      <c r="G2" s="64"/>
      <c r="H2" s="64"/>
      <c r="I2" s="64"/>
      <c r="J2" s="64"/>
      <c r="K2" s="64"/>
      <c r="L2" s="64"/>
      <c r="M2" s="64"/>
      <c r="N2" s="64"/>
      <c r="O2" s="58" t="s">
        <v>25</v>
      </c>
    </row>
    <row r="3" spans="1:15" x14ac:dyDescent="0.2">
      <c r="A3" s="59"/>
      <c r="B3" s="59"/>
      <c r="C3" s="60"/>
      <c r="D3" s="60"/>
      <c r="E3" s="60"/>
      <c r="F3" s="66" t="s">
        <v>3</v>
      </c>
      <c r="G3" s="66"/>
      <c r="H3" s="66"/>
      <c r="I3" s="66" t="s">
        <v>4</v>
      </c>
      <c r="J3" s="66"/>
      <c r="K3" s="66"/>
      <c r="L3" s="66" t="s">
        <v>5</v>
      </c>
      <c r="M3" s="66"/>
      <c r="N3" s="66"/>
      <c r="O3" s="65"/>
    </row>
    <row r="4" spans="1:15" x14ac:dyDescent="0.2">
      <c r="A4" s="60"/>
      <c r="B4" s="60"/>
      <c r="C4" s="2" t="s">
        <v>6</v>
      </c>
      <c r="D4" s="3" t="s">
        <v>23</v>
      </c>
      <c r="E4" s="47" t="s">
        <v>62</v>
      </c>
      <c r="F4" s="2" t="s">
        <v>6</v>
      </c>
      <c r="G4" s="3" t="s">
        <v>23</v>
      </c>
      <c r="H4" s="47" t="s">
        <v>62</v>
      </c>
      <c r="I4" s="2" t="s">
        <v>6</v>
      </c>
      <c r="J4" s="3" t="s">
        <v>23</v>
      </c>
      <c r="K4" s="47" t="s">
        <v>62</v>
      </c>
      <c r="L4" s="2" t="s">
        <v>6</v>
      </c>
      <c r="M4" s="3" t="s">
        <v>23</v>
      </c>
      <c r="N4" s="47" t="s">
        <v>62</v>
      </c>
      <c r="O4" s="3" t="s">
        <v>23</v>
      </c>
    </row>
    <row r="5" spans="1:15" x14ac:dyDescent="0.2">
      <c r="A5" s="4" t="s">
        <v>9</v>
      </c>
      <c r="B5" s="5">
        <f>SUM(B6:B17)</f>
        <v>333</v>
      </c>
      <c r="C5" s="6">
        <f>AVERAGE(C6:C17)</f>
        <v>20.75</v>
      </c>
      <c r="D5" s="6">
        <f>MAX(D6:D17)</f>
        <v>82</v>
      </c>
      <c r="E5" s="6">
        <f>MIN(E6:E17)</f>
        <v>4</v>
      </c>
      <c r="F5" s="6">
        <f>AVERAGE(F6:F17)</f>
        <v>18.083333333333332</v>
      </c>
      <c r="G5" s="6">
        <f>MAX(G6:G17)</f>
        <v>103</v>
      </c>
      <c r="H5" s="6">
        <f>MIN(H6:H17)</f>
        <v>2</v>
      </c>
      <c r="I5" s="6">
        <f>AVERAGE(I6:I17)</f>
        <v>22.416666666666668</v>
      </c>
      <c r="J5" s="6">
        <f>MAX(J6:J17)</f>
        <v>74</v>
      </c>
      <c r="K5" s="6">
        <f>MIN(K6:K17)</f>
        <v>2</v>
      </c>
      <c r="L5" s="6">
        <f>AVERAGE(L6:L17)</f>
        <v>21.833333333333332</v>
      </c>
      <c r="M5" s="6">
        <f>MAX(M6:M17)</f>
        <v>118</v>
      </c>
      <c r="N5" s="48">
        <f>MIN(N6:N17)</f>
        <v>3</v>
      </c>
      <c r="O5" s="6">
        <f>MAX(O6:O17)</f>
        <v>327</v>
      </c>
    </row>
    <row r="6" spans="1:15" x14ac:dyDescent="0.2">
      <c r="A6" s="7" t="s">
        <v>10</v>
      </c>
      <c r="B6" s="8">
        <v>31</v>
      </c>
      <c r="C6" s="12">
        <v>16</v>
      </c>
      <c r="D6" s="12">
        <v>34</v>
      </c>
      <c r="E6" s="12">
        <v>9</v>
      </c>
      <c r="F6" s="12">
        <v>14</v>
      </c>
      <c r="G6" s="12">
        <v>29</v>
      </c>
      <c r="H6" s="12">
        <v>7</v>
      </c>
      <c r="I6" s="12">
        <v>18</v>
      </c>
      <c r="J6" s="12">
        <v>48</v>
      </c>
      <c r="K6" s="12">
        <v>7</v>
      </c>
      <c r="L6" s="12">
        <v>15</v>
      </c>
      <c r="M6" s="12">
        <v>27</v>
      </c>
      <c r="N6" s="12">
        <v>8</v>
      </c>
      <c r="O6" s="12">
        <v>124</v>
      </c>
    </row>
    <row r="7" spans="1:15" x14ac:dyDescent="0.2">
      <c r="A7" s="7" t="s">
        <v>11</v>
      </c>
      <c r="B7" s="8">
        <v>23</v>
      </c>
      <c r="C7" s="12">
        <v>19</v>
      </c>
      <c r="D7" s="12">
        <v>53</v>
      </c>
      <c r="E7" s="12">
        <v>5</v>
      </c>
      <c r="F7" s="12">
        <v>15</v>
      </c>
      <c r="G7" s="12">
        <v>89</v>
      </c>
      <c r="H7" s="12">
        <v>3</v>
      </c>
      <c r="I7" s="12">
        <v>20</v>
      </c>
      <c r="J7" s="12">
        <v>40</v>
      </c>
      <c r="K7" s="12">
        <v>4</v>
      </c>
      <c r="L7" s="12">
        <v>20</v>
      </c>
      <c r="M7" s="12">
        <v>118</v>
      </c>
      <c r="N7" s="12">
        <v>3</v>
      </c>
      <c r="O7" s="12">
        <v>327</v>
      </c>
    </row>
    <row r="8" spans="1:15" x14ac:dyDescent="0.2">
      <c r="A8" s="7" t="s">
        <v>12</v>
      </c>
      <c r="B8" s="8">
        <v>30</v>
      </c>
      <c r="C8" s="12">
        <v>15</v>
      </c>
      <c r="D8" s="12">
        <v>30</v>
      </c>
      <c r="E8" s="12">
        <v>5</v>
      </c>
      <c r="F8" s="12">
        <v>14</v>
      </c>
      <c r="G8" s="12">
        <v>42</v>
      </c>
      <c r="H8" s="12">
        <v>4</v>
      </c>
      <c r="I8" s="12">
        <v>17</v>
      </c>
      <c r="J8" s="12">
        <v>28</v>
      </c>
      <c r="K8" s="12">
        <v>4</v>
      </c>
      <c r="L8" s="12">
        <v>15</v>
      </c>
      <c r="M8" s="12">
        <v>42</v>
      </c>
      <c r="N8" s="12">
        <v>6</v>
      </c>
      <c r="O8" s="12">
        <v>71</v>
      </c>
    </row>
    <row r="9" spans="1:15" x14ac:dyDescent="0.2">
      <c r="A9" s="7" t="s">
        <v>13</v>
      </c>
      <c r="B9" s="8">
        <v>25</v>
      </c>
      <c r="C9" s="12">
        <v>13</v>
      </c>
      <c r="D9" s="12">
        <v>26</v>
      </c>
      <c r="E9" s="12">
        <v>4</v>
      </c>
      <c r="F9" s="12">
        <v>11</v>
      </c>
      <c r="G9" s="12">
        <v>25</v>
      </c>
      <c r="H9" s="12">
        <v>2</v>
      </c>
      <c r="I9" s="12">
        <v>14</v>
      </c>
      <c r="J9" s="12">
        <v>28</v>
      </c>
      <c r="K9" s="12">
        <v>2</v>
      </c>
      <c r="L9" s="12">
        <v>14</v>
      </c>
      <c r="M9" s="12">
        <v>32</v>
      </c>
      <c r="N9" s="43">
        <v>3</v>
      </c>
      <c r="O9" s="12">
        <v>49</v>
      </c>
    </row>
    <row r="10" spans="1:15" x14ac:dyDescent="0.2">
      <c r="A10" s="7" t="s">
        <v>14</v>
      </c>
      <c r="B10" s="8">
        <v>27</v>
      </c>
      <c r="C10" s="8">
        <v>20</v>
      </c>
      <c r="D10" s="12">
        <v>41</v>
      </c>
      <c r="E10" s="12">
        <v>7</v>
      </c>
      <c r="F10" s="12">
        <v>20</v>
      </c>
      <c r="G10" s="12">
        <v>41</v>
      </c>
      <c r="H10" s="12">
        <v>5</v>
      </c>
      <c r="I10" s="12">
        <v>21</v>
      </c>
      <c r="J10" s="12">
        <v>38</v>
      </c>
      <c r="K10" s="12">
        <v>8</v>
      </c>
      <c r="L10" s="12">
        <v>21</v>
      </c>
      <c r="M10" s="12">
        <v>61</v>
      </c>
      <c r="N10" s="12">
        <v>7</v>
      </c>
      <c r="O10" s="12">
        <v>76</v>
      </c>
    </row>
    <row r="11" spans="1:15" x14ac:dyDescent="0.2">
      <c r="A11" s="7" t="s">
        <v>15</v>
      </c>
      <c r="B11" s="8">
        <v>30</v>
      </c>
      <c r="C11" s="12">
        <v>23</v>
      </c>
      <c r="D11" s="12">
        <v>46</v>
      </c>
      <c r="E11" s="12">
        <v>10</v>
      </c>
      <c r="F11" s="12">
        <v>19</v>
      </c>
      <c r="G11" s="12">
        <v>42</v>
      </c>
      <c r="H11" s="12">
        <v>6</v>
      </c>
      <c r="I11" s="12">
        <v>24</v>
      </c>
      <c r="J11" s="12">
        <v>54</v>
      </c>
      <c r="K11" s="12">
        <v>7</v>
      </c>
      <c r="L11" s="12">
        <v>25</v>
      </c>
      <c r="M11" s="12">
        <v>64</v>
      </c>
      <c r="N11" s="12">
        <v>9</v>
      </c>
      <c r="O11" s="12">
        <v>81</v>
      </c>
    </row>
    <row r="12" spans="1:15" x14ac:dyDescent="0.2">
      <c r="A12" s="7" t="s">
        <v>16</v>
      </c>
      <c r="B12" s="8">
        <v>31</v>
      </c>
      <c r="C12" s="12">
        <v>36</v>
      </c>
      <c r="D12" s="12">
        <v>82</v>
      </c>
      <c r="E12" s="12">
        <v>17</v>
      </c>
      <c r="F12" s="12">
        <v>35</v>
      </c>
      <c r="G12" s="12">
        <v>103</v>
      </c>
      <c r="H12" s="12">
        <v>12</v>
      </c>
      <c r="I12" s="12">
        <v>38</v>
      </c>
      <c r="J12" s="12">
        <v>74</v>
      </c>
      <c r="K12" s="12">
        <v>16</v>
      </c>
      <c r="L12" s="12">
        <v>36</v>
      </c>
      <c r="M12" s="12">
        <v>88</v>
      </c>
      <c r="N12" s="12">
        <v>15</v>
      </c>
      <c r="O12" s="12">
        <v>165</v>
      </c>
    </row>
    <row r="13" spans="1:15" x14ac:dyDescent="0.2">
      <c r="A13" s="7" t="s">
        <v>17</v>
      </c>
      <c r="B13" s="8">
        <v>26</v>
      </c>
      <c r="C13" s="8">
        <v>23</v>
      </c>
      <c r="D13" s="8">
        <v>49</v>
      </c>
      <c r="E13" s="8">
        <v>7</v>
      </c>
      <c r="F13" s="8">
        <v>20</v>
      </c>
      <c r="G13" s="8">
        <v>47</v>
      </c>
      <c r="H13" s="8">
        <v>7</v>
      </c>
      <c r="I13" s="8">
        <v>26</v>
      </c>
      <c r="J13" s="8">
        <v>57</v>
      </c>
      <c r="K13" s="8">
        <v>5</v>
      </c>
      <c r="L13" s="8">
        <v>25</v>
      </c>
      <c r="M13" s="8">
        <v>63</v>
      </c>
      <c r="N13" s="8">
        <v>9</v>
      </c>
      <c r="O13" s="8">
        <v>72</v>
      </c>
    </row>
    <row r="14" spans="1:15" x14ac:dyDescent="0.2">
      <c r="A14" s="7" t="s">
        <v>18</v>
      </c>
      <c r="B14" s="8">
        <v>29</v>
      </c>
      <c r="C14" s="8">
        <v>23</v>
      </c>
      <c r="D14" s="8">
        <v>46</v>
      </c>
      <c r="E14" s="8">
        <v>12</v>
      </c>
      <c r="F14" s="8">
        <v>19</v>
      </c>
      <c r="G14" s="8">
        <v>74</v>
      </c>
      <c r="H14" s="8">
        <v>7</v>
      </c>
      <c r="I14" s="8">
        <v>24</v>
      </c>
      <c r="J14" s="8">
        <v>46</v>
      </c>
      <c r="K14" s="8">
        <v>10</v>
      </c>
      <c r="L14" s="8">
        <v>25</v>
      </c>
      <c r="M14" s="8">
        <v>60</v>
      </c>
      <c r="N14" s="8">
        <v>13</v>
      </c>
      <c r="O14" s="8">
        <v>83</v>
      </c>
    </row>
    <row r="15" spans="1:15" x14ac:dyDescent="0.2">
      <c r="A15" s="7" t="s">
        <v>19</v>
      </c>
      <c r="B15" s="8">
        <v>29</v>
      </c>
      <c r="C15" s="8">
        <v>20</v>
      </c>
      <c r="D15" s="8">
        <v>30</v>
      </c>
      <c r="E15" s="8">
        <v>12</v>
      </c>
      <c r="F15" s="8">
        <v>17</v>
      </c>
      <c r="G15" s="8">
        <v>38</v>
      </c>
      <c r="H15" s="8">
        <v>10</v>
      </c>
      <c r="I15" s="8">
        <v>22</v>
      </c>
      <c r="J15" s="8">
        <v>39</v>
      </c>
      <c r="K15" s="8">
        <v>11</v>
      </c>
      <c r="L15" s="8">
        <v>21</v>
      </c>
      <c r="M15" s="8">
        <v>43</v>
      </c>
      <c r="N15" s="8">
        <v>10</v>
      </c>
      <c r="O15" s="8">
        <v>63</v>
      </c>
    </row>
    <row r="16" spans="1:15" x14ac:dyDescent="0.2">
      <c r="A16" s="7" t="s">
        <v>20</v>
      </c>
      <c r="B16" s="8">
        <v>24</v>
      </c>
      <c r="C16" s="12">
        <v>23</v>
      </c>
      <c r="D16" s="12">
        <v>50</v>
      </c>
      <c r="E16" s="12">
        <v>14</v>
      </c>
      <c r="F16" s="8">
        <v>17</v>
      </c>
      <c r="G16" s="12">
        <v>31</v>
      </c>
      <c r="H16" s="12">
        <v>9</v>
      </c>
      <c r="I16" s="12">
        <v>26</v>
      </c>
      <c r="J16" s="8">
        <v>62</v>
      </c>
      <c r="K16" s="12">
        <v>6</v>
      </c>
      <c r="L16" s="12">
        <v>26</v>
      </c>
      <c r="M16" s="12">
        <v>78</v>
      </c>
      <c r="N16" s="8">
        <v>11</v>
      </c>
      <c r="O16" s="12">
        <v>195</v>
      </c>
    </row>
    <row r="17" spans="1:15" x14ac:dyDescent="0.2">
      <c r="A17" s="10" t="s">
        <v>21</v>
      </c>
      <c r="B17" s="8">
        <v>28</v>
      </c>
      <c r="C17" s="12">
        <v>18</v>
      </c>
      <c r="D17" s="12">
        <v>38</v>
      </c>
      <c r="E17" s="12">
        <v>10</v>
      </c>
      <c r="F17" s="8">
        <v>16</v>
      </c>
      <c r="G17" s="12">
        <v>28</v>
      </c>
      <c r="H17" s="12">
        <v>11</v>
      </c>
      <c r="I17" s="12">
        <v>19</v>
      </c>
      <c r="J17" s="8">
        <v>36</v>
      </c>
      <c r="K17" s="12">
        <v>9</v>
      </c>
      <c r="L17" s="12">
        <v>19</v>
      </c>
      <c r="M17" s="12">
        <v>62</v>
      </c>
      <c r="N17" s="8">
        <v>10</v>
      </c>
      <c r="O17" s="12">
        <v>105</v>
      </c>
    </row>
    <row r="18" spans="1:15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">
      <c r="A19" s="55" t="s">
        <v>64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</sheetData>
  <mergeCells count="11">
    <mergeCell ref="A18:O18"/>
    <mergeCell ref="A19:O19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O1"/>
    </sheetView>
  </sheetViews>
  <sheetFormatPr baseColWidth="10" defaultRowHeight="12.75" x14ac:dyDescent="0.2"/>
  <cols>
    <col min="3" max="14" width="10.7109375" customWidth="1"/>
    <col min="15" max="15" width="16" customWidth="1"/>
  </cols>
  <sheetData>
    <row r="1" spans="1:15" ht="26.25" customHeight="1" x14ac:dyDescent="0.2">
      <c r="A1" s="56" t="s">
        <v>74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5.75" customHeight="1" x14ac:dyDescent="0.2">
      <c r="A2" s="58" t="s">
        <v>0</v>
      </c>
      <c r="B2" s="58" t="s">
        <v>1</v>
      </c>
      <c r="C2" s="61" t="s">
        <v>2</v>
      </c>
      <c r="D2" s="62"/>
      <c r="E2" s="62"/>
      <c r="F2" s="63" t="s">
        <v>24</v>
      </c>
      <c r="G2" s="64"/>
      <c r="H2" s="64"/>
      <c r="I2" s="64"/>
      <c r="J2" s="64"/>
      <c r="K2" s="64"/>
      <c r="L2" s="64"/>
      <c r="M2" s="64"/>
      <c r="N2" s="64"/>
      <c r="O2" s="58" t="s">
        <v>25</v>
      </c>
    </row>
    <row r="3" spans="1:15" ht="17.25" customHeight="1" x14ac:dyDescent="0.2">
      <c r="A3" s="59"/>
      <c r="B3" s="59"/>
      <c r="C3" s="60"/>
      <c r="D3" s="60"/>
      <c r="E3" s="60"/>
      <c r="F3" s="66" t="s">
        <v>3</v>
      </c>
      <c r="G3" s="66"/>
      <c r="H3" s="66"/>
      <c r="I3" s="66" t="s">
        <v>4</v>
      </c>
      <c r="J3" s="66"/>
      <c r="K3" s="66"/>
      <c r="L3" s="66" t="s">
        <v>5</v>
      </c>
      <c r="M3" s="66"/>
      <c r="N3" s="66"/>
      <c r="O3" s="65"/>
    </row>
    <row r="4" spans="1:15" ht="16.5" customHeight="1" x14ac:dyDescent="0.2">
      <c r="A4" s="60"/>
      <c r="B4" s="60"/>
      <c r="C4" s="2" t="s">
        <v>6</v>
      </c>
      <c r="D4" s="3" t="s">
        <v>23</v>
      </c>
      <c r="E4" s="45" t="s">
        <v>62</v>
      </c>
      <c r="F4" s="2" t="s">
        <v>6</v>
      </c>
      <c r="G4" s="3" t="s">
        <v>23</v>
      </c>
      <c r="H4" s="45" t="s">
        <v>62</v>
      </c>
      <c r="I4" s="2" t="s">
        <v>6</v>
      </c>
      <c r="J4" s="3" t="s">
        <v>23</v>
      </c>
      <c r="K4" s="45" t="s">
        <v>62</v>
      </c>
      <c r="L4" s="2" t="s">
        <v>6</v>
      </c>
      <c r="M4" s="3" t="s">
        <v>23</v>
      </c>
      <c r="N4" s="45" t="s">
        <v>62</v>
      </c>
      <c r="O4" s="3" t="s">
        <v>23</v>
      </c>
    </row>
    <row r="5" spans="1:15" x14ac:dyDescent="0.2">
      <c r="A5" s="4" t="s">
        <v>9</v>
      </c>
      <c r="B5" s="5">
        <f>SUM(B9:B17)</f>
        <v>272</v>
      </c>
      <c r="C5" s="6">
        <f>AVERAGE(C9:C17)</f>
        <v>25.555555555555557</v>
      </c>
      <c r="D5" s="6">
        <f>MAX(D9:D17)</f>
        <v>84</v>
      </c>
      <c r="E5" s="6">
        <f>MIN(E9:E17)</f>
        <v>7</v>
      </c>
      <c r="F5" s="6">
        <f>AVERAGE(F9:F17)</f>
        <v>20.222222222222221</v>
      </c>
      <c r="G5" s="6">
        <f>MAX(G9:G17)</f>
        <v>105</v>
      </c>
      <c r="H5" s="6">
        <f>MIN(H9:H17)</f>
        <v>4</v>
      </c>
      <c r="I5" s="6">
        <f>AVERAGE(I9:I17)</f>
        <v>28.777777777777779</v>
      </c>
      <c r="J5" s="6">
        <f>MAX(J9:J17)</f>
        <v>110</v>
      </c>
      <c r="K5" s="6">
        <f>MIN(K9:K17)</f>
        <v>5</v>
      </c>
      <c r="L5" s="6">
        <f>AVERAGE(L9:L17)</f>
        <v>27.444444444444443</v>
      </c>
      <c r="M5" s="6">
        <f>MAX(M9:M17)</f>
        <v>96</v>
      </c>
      <c r="N5" s="43">
        <f>MIN(N9:N17)</f>
        <v>6</v>
      </c>
      <c r="O5" s="6">
        <f>MAX(O6:O17)</f>
        <v>281</v>
      </c>
    </row>
    <row r="6" spans="1:15" x14ac:dyDescent="0.2">
      <c r="A6" s="7" t="s">
        <v>10</v>
      </c>
      <c r="B6" s="8" t="s">
        <v>71</v>
      </c>
      <c r="C6" s="12" t="s">
        <v>71</v>
      </c>
      <c r="D6" s="12" t="s">
        <v>71</v>
      </c>
      <c r="E6" s="12" t="s">
        <v>71</v>
      </c>
      <c r="F6" s="12" t="s">
        <v>71</v>
      </c>
      <c r="G6" s="12" t="s">
        <v>71</v>
      </c>
      <c r="H6" s="12" t="s">
        <v>71</v>
      </c>
      <c r="I6" s="12" t="s">
        <v>71</v>
      </c>
      <c r="J6" s="12" t="s">
        <v>71</v>
      </c>
      <c r="K6" s="12" t="s">
        <v>71</v>
      </c>
      <c r="L6" s="12" t="s">
        <v>71</v>
      </c>
      <c r="M6" s="12" t="s">
        <v>71</v>
      </c>
      <c r="N6" s="12" t="s">
        <v>71</v>
      </c>
      <c r="O6" s="12" t="s">
        <v>71</v>
      </c>
    </row>
    <row r="7" spans="1:15" x14ac:dyDescent="0.2">
      <c r="A7" s="7" t="s">
        <v>11</v>
      </c>
      <c r="B7" s="8" t="s">
        <v>71</v>
      </c>
      <c r="C7" s="12" t="s">
        <v>71</v>
      </c>
      <c r="D7" s="12" t="s">
        <v>71</v>
      </c>
      <c r="E7" s="12" t="s">
        <v>71</v>
      </c>
      <c r="F7" s="12" t="s">
        <v>71</v>
      </c>
      <c r="G7" s="12" t="s">
        <v>71</v>
      </c>
      <c r="H7" s="12" t="s">
        <v>71</v>
      </c>
      <c r="I7" s="12" t="s">
        <v>71</v>
      </c>
      <c r="J7" s="12" t="s">
        <v>71</v>
      </c>
      <c r="K7" s="12" t="s">
        <v>71</v>
      </c>
      <c r="L7" s="12" t="s">
        <v>71</v>
      </c>
      <c r="M7" s="12" t="s">
        <v>71</v>
      </c>
      <c r="N7" s="12" t="s">
        <v>71</v>
      </c>
      <c r="O7" s="12" t="s">
        <v>71</v>
      </c>
    </row>
    <row r="8" spans="1:15" x14ac:dyDescent="0.2">
      <c r="A8" s="7" t="s">
        <v>12</v>
      </c>
      <c r="B8" s="8" t="s">
        <v>71</v>
      </c>
      <c r="C8" s="12" t="s">
        <v>71</v>
      </c>
      <c r="D8" s="12" t="s">
        <v>71</v>
      </c>
      <c r="E8" s="12" t="s">
        <v>71</v>
      </c>
      <c r="F8" s="12" t="s">
        <v>71</v>
      </c>
      <c r="G8" s="12" t="s">
        <v>71</v>
      </c>
      <c r="H8" s="12" t="s">
        <v>71</v>
      </c>
      <c r="I8" s="12" t="s">
        <v>71</v>
      </c>
      <c r="J8" s="12" t="s">
        <v>71</v>
      </c>
      <c r="K8" s="12" t="s">
        <v>71</v>
      </c>
      <c r="L8" s="12" t="s">
        <v>71</v>
      </c>
      <c r="M8" s="12" t="s">
        <v>71</v>
      </c>
      <c r="N8" s="12" t="s">
        <v>71</v>
      </c>
      <c r="O8" s="12" t="s">
        <v>71</v>
      </c>
    </row>
    <row r="9" spans="1:15" x14ac:dyDescent="0.2">
      <c r="A9" s="7" t="s">
        <v>13</v>
      </c>
      <c r="B9" s="8">
        <v>28</v>
      </c>
      <c r="C9" s="12">
        <v>31</v>
      </c>
      <c r="D9" s="12">
        <v>68</v>
      </c>
      <c r="E9" s="12">
        <v>13</v>
      </c>
      <c r="F9" s="12">
        <v>19</v>
      </c>
      <c r="G9" s="12">
        <v>47</v>
      </c>
      <c r="H9" s="12">
        <v>8</v>
      </c>
      <c r="I9" s="12">
        <v>42</v>
      </c>
      <c r="J9" s="12">
        <v>110</v>
      </c>
      <c r="K9" s="12">
        <v>14</v>
      </c>
      <c r="L9" s="12">
        <v>31</v>
      </c>
      <c r="M9" s="12">
        <v>73</v>
      </c>
      <c r="N9" s="43">
        <v>12</v>
      </c>
      <c r="O9" s="12">
        <v>281</v>
      </c>
    </row>
    <row r="10" spans="1:15" x14ac:dyDescent="0.2">
      <c r="A10" s="7" t="s">
        <v>14</v>
      </c>
      <c r="B10">
        <v>31</v>
      </c>
      <c r="C10" s="8">
        <v>27</v>
      </c>
      <c r="D10" s="12">
        <v>51</v>
      </c>
      <c r="E10" s="12">
        <v>7</v>
      </c>
      <c r="F10" s="12">
        <v>22</v>
      </c>
      <c r="G10" s="12">
        <v>48</v>
      </c>
      <c r="H10" s="12">
        <v>4</v>
      </c>
      <c r="I10" s="12">
        <v>30</v>
      </c>
      <c r="J10" s="12">
        <v>67</v>
      </c>
      <c r="K10" s="12">
        <v>8</v>
      </c>
      <c r="L10" s="12">
        <v>29</v>
      </c>
      <c r="M10" s="12">
        <v>74</v>
      </c>
      <c r="N10" s="12">
        <v>8</v>
      </c>
      <c r="O10" s="12">
        <v>164</v>
      </c>
    </row>
    <row r="11" spans="1:15" x14ac:dyDescent="0.2">
      <c r="A11" s="7" t="s">
        <v>15</v>
      </c>
      <c r="B11" s="8">
        <v>30</v>
      </c>
      <c r="C11" s="12">
        <v>32</v>
      </c>
      <c r="D11" s="12">
        <v>53</v>
      </c>
      <c r="E11" s="12">
        <v>15</v>
      </c>
      <c r="F11" s="12">
        <v>26</v>
      </c>
      <c r="G11" s="12">
        <v>48</v>
      </c>
      <c r="H11" s="12">
        <v>10</v>
      </c>
      <c r="I11" s="12">
        <v>34</v>
      </c>
      <c r="J11" s="12">
        <v>67</v>
      </c>
      <c r="K11" s="12">
        <v>17</v>
      </c>
      <c r="L11" s="12">
        <v>36</v>
      </c>
      <c r="M11" s="12">
        <v>69</v>
      </c>
      <c r="N11" s="12">
        <v>15</v>
      </c>
      <c r="O11" s="12">
        <v>108</v>
      </c>
    </row>
    <row r="12" spans="1:15" x14ac:dyDescent="0.2">
      <c r="A12" s="7" t="s">
        <v>16</v>
      </c>
      <c r="B12">
        <v>31</v>
      </c>
      <c r="C12" s="12">
        <v>21</v>
      </c>
      <c r="D12" s="12">
        <v>40</v>
      </c>
      <c r="E12" s="12">
        <v>9</v>
      </c>
      <c r="F12" s="12">
        <v>16</v>
      </c>
      <c r="G12" s="12">
        <v>32</v>
      </c>
      <c r="H12" s="12">
        <v>5</v>
      </c>
      <c r="I12" s="12">
        <v>23</v>
      </c>
      <c r="J12" s="12">
        <v>48</v>
      </c>
      <c r="K12" s="12">
        <v>10</v>
      </c>
      <c r="L12" s="12">
        <v>24</v>
      </c>
      <c r="M12" s="12">
        <v>45</v>
      </c>
      <c r="N12" s="12">
        <v>10</v>
      </c>
      <c r="O12" s="12">
        <v>76</v>
      </c>
    </row>
    <row r="13" spans="1:15" x14ac:dyDescent="0.2">
      <c r="A13" s="7" t="s">
        <v>17</v>
      </c>
      <c r="B13">
        <v>31</v>
      </c>
      <c r="C13" s="8">
        <v>28</v>
      </c>
      <c r="D13" s="8">
        <v>47</v>
      </c>
      <c r="E13" s="8">
        <v>10</v>
      </c>
      <c r="F13" s="8">
        <v>22</v>
      </c>
      <c r="G13" s="8">
        <v>64</v>
      </c>
      <c r="H13" s="8">
        <v>9</v>
      </c>
      <c r="I13" s="8">
        <v>29</v>
      </c>
      <c r="J13" s="8">
        <v>56</v>
      </c>
      <c r="K13" s="8">
        <v>10</v>
      </c>
      <c r="L13" s="8">
        <v>31</v>
      </c>
      <c r="M13" s="8">
        <v>74</v>
      </c>
      <c r="N13" s="8">
        <v>6</v>
      </c>
      <c r="O13" s="8">
        <v>116</v>
      </c>
    </row>
    <row r="14" spans="1:15" x14ac:dyDescent="0.2">
      <c r="A14" s="7" t="s">
        <v>18</v>
      </c>
      <c r="B14" s="8">
        <v>30</v>
      </c>
      <c r="C14" s="8">
        <v>22</v>
      </c>
      <c r="D14" s="8">
        <v>39</v>
      </c>
      <c r="E14" s="8">
        <v>10</v>
      </c>
      <c r="F14" s="8">
        <v>18</v>
      </c>
      <c r="G14" s="8">
        <v>45</v>
      </c>
      <c r="H14" s="8">
        <v>5</v>
      </c>
      <c r="I14" s="8">
        <v>25</v>
      </c>
      <c r="J14" s="8">
        <v>42</v>
      </c>
      <c r="K14" s="8">
        <v>8</v>
      </c>
      <c r="L14" s="8">
        <v>23</v>
      </c>
      <c r="M14" s="8">
        <v>57</v>
      </c>
      <c r="N14" s="8">
        <v>9</v>
      </c>
      <c r="O14" s="8">
        <v>92</v>
      </c>
    </row>
    <row r="15" spans="1:15" x14ac:dyDescent="0.2">
      <c r="A15" s="7" t="s">
        <v>19</v>
      </c>
      <c r="B15" s="8">
        <v>31</v>
      </c>
      <c r="C15" s="8">
        <v>24</v>
      </c>
      <c r="D15" s="8">
        <v>35</v>
      </c>
      <c r="E15" s="8">
        <v>12</v>
      </c>
      <c r="F15" s="8">
        <v>19</v>
      </c>
      <c r="G15" s="8">
        <v>50</v>
      </c>
      <c r="H15" s="8">
        <v>6</v>
      </c>
      <c r="I15" s="8">
        <v>27</v>
      </c>
      <c r="J15" s="8">
        <v>42</v>
      </c>
      <c r="K15" s="8">
        <v>11</v>
      </c>
      <c r="L15" s="8">
        <v>26</v>
      </c>
      <c r="M15" s="8">
        <v>41</v>
      </c>
      <c r="N15" s="8">
        <v>9</v>
      </c>
      <c r="O15" s="8">
        <v>79</v>
      </c>
    </row>
    <row r="16" spans="1:15" x14ac:dyDescent="0.2">
      <c r="A16" s="7" t="s">
        <v>20</v>
      </c>
      <c r="B16" s="8">
        <v>30</v>
      </c>
      <c r="C16" s="12">
        <v>28</v>
      </c>
      <c r="D16" s="12">
        <v>84</v>
      </c>
      <c r="E16" s="12">
        <v>10</v>
      </c>
      <c r="F16" s="8">
        <v>25</v>
      </c>
      <c r="G16" s="12">
        <v>105</v>
      </c>
      <c r="H16" s="12">
        <v>5</v>
      </c>
      <c r="I16" s="12">
        <v>31</v>
      </c>
      <c r="J16" s="8">
        <v>104</v>
      </c>
      <c r="K16" s="12">
        <v>10</v>
      </c>
      <c r="L16" s="12">
        <v>28</v>
      </c>
      <c r="M16" s="12">
        <v>96</v>
      </c>
      <c r="N16" s="8">
        <v>7</v>
      </c>
      <c r="O16" s="12">
        <v>150</v>
      </c>
    </row>
    <row r="17" spans="1:15" x14ac:dyDescent="0.2">
      <c r="A17" s="10" t="s">
        <v>21</v>
      </c>
      <c r="B17" s="8">
        <v>30</v>
      </c>
      <c r="C17" s="12">
        <v>17</v>
      </c>
      <c r="D17" s="12">
        <v>28</v>
      </c>
      <c r="E17" s="12">
        <v>8</v>
      </c>
      <c r="F17" s="8">
        <v>15</v>
      </c>
      <c r="G17" s="12">
        <v>29</v>
      </c>
      <c r="H17" s="12">
        <v>7</v>
      </c>
      <c r="I17" s="12">
        <v>18</v>
      </c>
      <c r="J17" s="8">
        <v>36</v>
      </c>
      <c r="K17" s="12">
        <v>5</v>
      </c>
      <c r="L17" s="12">
        <v>19</v>
      </c>
      <c r="M17" s="12">
        <v>47</v>
      </c>
      <c r="N17" s="8">
        <v>9</v>
      </c>
      <c r="O17" s="12">
        <v>77</v>
      </c>
    </row>
    <row r="18" spans="1:15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">
      <c r="A19" s="55" t="s">
        <v>75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x14ac:dyDescent="0.2">
      <c r="A20" s="55" t="s">
        <v>64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</sheetData>
  <mergeCells count="12">
    <mergeCell ref="A18:O18"/>
    <mergeCell ref="A20:O20"/>
    <mergeCell ref="A19:O19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workbookViewId="0">
      <selection sqref="A1:O1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11" customWidth="1"/>
    <col min="6" max="7" width="10" customWidth="1"/>
    <col min="8" max="8" width="9" customWidth="1"/>
    <col min="9" max="10" width="10" customWidth="1"/>
    <col min="11" max="11" width="9.42578125" customWidth="1"/>
    <col min="12" max="13" width="10" customWidth="1"/>
    <col min="14" max="14" width="9.85546875" customWidth="1"/>
    <col min="15" max="15" width="16.5703125" customWidth="1"/>
  </cols>
  <sheetData>
    <row r="1" spans="1:15" ht="31.5" customHeight="1" x14ac:dyDescent="0.2">
      <c r="A1" s="56" t="s">
        <v>72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.75" customHeight="1" x14ac:dyDescent="0.2">
      <c r="A2" s="58" t="s">
        <v>0</v>
      </c>
      <c r="B2" s="58" t="s">
        <v>1</v>
      </c>
      <c r="C2" s="61" t="s">
        <v>2</v>
      </c>
      <c r="D2" s="62"/>
      <c r="E2" s="62"/>
      <c r="F2" s="63" t="s">
        <v>24</v>
      </c>
      <c r="G2" s="64"/>
      <c r="H2" s="64"/>
      <c r="I2" s="64"/>
      <c r="J2" s="64"/>
      <c r="K2" s="64"/>
      <c r="L2" s="64"/>
      <c r="M2" s="64"/>
      <c r="N2" s="64"/>
      <c r="O2" s="58" t="s">
        <v>25</v>
      </c>
    </row>
    <row r="3" spans="1:15" ht="21" customHeight="1" x14ac:dyDescent="0.2">
      <c r="A3" s="59"/>
      <c r="B3" s="59"/>
      <c r="C3" s="60"/>
      <c r="D3" s="60"/>
      <c r="E3" s="60"/>
      <c r="F3" s="66" t="s">
        <v>3</v>
      </c>
      <c r="G3" s="66"/>
      <c r="H3" s="66"/>
      <c r="I3" s="66" t="s">
        <v>4</v>
      </c>
      <c r="J3" s="66"/>
      <c r="K3" s="66"/>
      <c r="L3" s="66" t="s">
        <v>5</v>
      </c>
      <c r="M3" s="66"/>
      <c r="N3" s="66"/>
      <c r="O3" s="65"/>
    </row>
    <row r="4" spans="1:15" ht="25.5" customHeight="1" x14ac:dyDescent="0.2">
      <c r="A4" s="60"/>
      <c r="B4" s="60"/>
      <c r="C4" s="2" t="s">
        <v>6</v>
      </c>
      <c r="D4" s="3" t="s">
        <v>23</v>
      </c>
      <c r="E4" s="42" t="s">
        <v>62</v>
      </c>
      <c r="F4" s="2" t="s">
        <v>6</v>
      </c>
      <c r="G4" s="3" t="s">
        <v>23</v>
      </c>
      <c r="H4" s="42" t="s">
        <v>62</v>
      </c>
      <c r="I4" s="2" t="s">
        <v>6</v>
      </c>
      <c r="J4" s="3" t="s">
        <v>23</v>
      </c>
      <c r="K4" s="42" t="s">
        <v>62</v>
      </c>
      <c r="L4" s="2" t="s">
        <v>6</v>
      </c>
      <c r="M4" s="3" t="s">
        <v>23</v>
      </c>
      <c r="N4" s="42" t="s">
        <v>62</v>
      </c>
      <c r="O4" s="3" t="s">
        <v>23</v>
      </c>
    </row>
    <row r="5" spans="1:15" x14ac:dyDescent="0.2">
      <c r="A5" s="4" t="s">
        <v>9</v>
      </c>
      <c r="B5" s="5">
        <f>SUM(B6:B17)</f>
        <v>314</v>
      </c>
      <c r="C5" s="6">
        <f>AVERAGE(C6:C17)</f>
        <v>26.833333333333332</v>
      </c>
      <c r="D5" s="6">
        <f>MAX(D6:D17)</f>
        <v>82</v>
      </c>
      <c r="E5" s="6">
        <f>MIN(E6:E17)</f>
        <v>8</v>
      </c>
      <c r="F5" s="6">
        <f>AVERAGE(F6:F17)</f>
        <v>22.5</v>
      </c>
      <c r="G5" s="6">
        <f>MAX(G6:G17)</f>
        <v>106</v>
      </c>
      <c r="H5" s="6">
        <f>MIN(H6:H17)</f>
        <v>3</v>
      </c>
      <c r="I5" s="6">
        <f>AVERAGE(I6:I17)</f>
        <v>30.416666666666668</v>
      </c>
      <c r="J5" s="6">
        <f>MAX(J6:J17)</f>
        <v>136</v>
      </c>
      <c r="K5" s="6">
        <f>MIN(K6:K17)</f>
        <v>7</v>
      </c>
      <c r="L5" s="6">
        <f>AVERAGE(L6:L17)</f>
        <v>28.5</v>
      </c>
      <c r="M5" s="6">
        <f>MAX(M6:M17)</f>
        <v>163</v>
      </c>
      <c r="N5" s="43">
        <f>MIN(N6:N17)</f>
        <v>8</v>
      </c>
      <c r="O5" s="6">
        <f>MAX(O6:O17)</f>
        <v>367</v>
      </c>
    </row>
    <row r="6" spans="1:15" x14ac:dyDescent="0.2">
      <c r="A6" s="7" t="s">
        <v>10</v>
      </c>
      <c r="B6" s="8">
        <v>31</v>
      </c>
      <c r="C6" s="12">
        <v>26</v>
      </c>
      <c r="D6" s="12">
        <v>82</v>
      </c>
      <c r="E6" s="12">
        <v>8</v>
      </c>
      <c r="F6" s="12">
        <v>21</v>
      </c>
      <c r="G6" s="12">
        <v>91</v>
      </c>
      <c r="H6" s="12">
        <v>3</v>
      </c>
      <c r="I6" s="12">
        <v>28</v>
      </c>
      <c r="J6" s="12">
        <v>68</v>
      </c>
      <c r="K6" s="12">
        <v>9</v>
      </c>
      <c r="L6" s="12">
        <v>30</v>
      </c>
      <c r="M6" s="12">
        <v>163</v>
      </c>
      <c r="N6" s="12">
        <v>8</v>
      </c>
      <c r="O6" s="12">
        <v>367</v>
      </c>
    </row>
    <row r="7" spans="1:15" x14ac:dyDescent="0.2">
      <c r="A7" s="7" t="s">
        <v>11</v>
      </c>
      <c r="B7" s="8">
        <v>12</v>
      </c>
      <c r="C7" s="12">
        <v>24</v>
      </c>
      <c r="D7" s="12">
        <v>41</v>
      </c>
      <c r="E7" s="12">
        <v>12</v>
      </c>
      <c r="F7" s="12">
        <v>19</v>
      </c>
      <c r="G7" s="12">
        <v>33</v>
      </c>
      <c r="H7" s="12">
        <v>13</v>
      </c>
      <c r="I7" s="12">
        <v>29</v>
      </c>
      <c r="J7" s="12">
        <v>47</v>
      </c>
      <c r="K7" s="12">
        <v>13</v>
      </c>
      <c r="L7" s="12">
        <v>23</v>
      </c>
      <c r="M7" s="12">
        <v>41</v>
      </c>
      <c r="N7" s="12">
        <v>9</v>
      </c>
      <c r="O7" s="12">
        <v>120</v>
      </c>
    </row>
    <row r="8" spans="1:15" x14ac:dyDescent="0.2">
      <c r="A8" s="7" t="s">
        <v>12</v>
      </c>
      <c r="B8" s="8">
        <v>28</v>
      </c>
      <c r="C8" s="12">
        <v>24</v>
      </c>
      <c r="D8" s="12">
        <v>39</v>
      </c>
      <c r="E8" s="12">
        <v>11</v>
      </c>
      <c r="F8" s="12">
        <v>20</v>
      </c>
      <c r="G8" s="12">
        <v>45</v>
      </c>
      <c r="H8" s="12">
        <v>6</v>
      </c>
      <c r="I8" s="12">
        <v>27</v>
      </c>
      <c r="J8" s="12">
        <v>56</v>
      </c>
      <c r="K8" s="12">
        <v>12</v>
      </c>
      <c r="L8" s="12">
        <v>24</v>
      </c>
      <c r="M8" s="12">
        <v>54</v>
      </c>
      <c r="N8" s="12">
        <v>9</v>
      </c>
      <c r="O8" s="12">
        <v>109</v>
      </c>
    </row>
    <row r="9" spans="1:15" x14ac:dyDescent="0.2">
      <c r="A9" s="7" t="s">
        <v>13</v>
      </c>
      <c r="B9" s="8">
        <v>25</v>
      </c>
      <c r="C9" s="12">
        <v>22</v>
      </c>
      <c r="D9" s="12">
        <v>38</v>
      </c>
      <c r="E9" s="12">
        <v>11</v>
      </c>
      <c r="F9" s="12">
        <v>20</v>
      </c>
      <c r="G9" s="12">
        <v>52</v>
      </c>
      <c r="H9" s="12">
        <v>5</v>
      </c>
      <c r="I9" s="12">
        <v>26</v>
      </c>
      <c r="J9" s="12">
        <v>48</v>
      </c>
      <c r="K9" s="12">
        <v>10</v>
      </c>
      <c r="L9" s="12">
        <v>23</v>
      </c>
      <c r="M9" s="12">
        <v>49</v>
      </c>
      <c r="N9" s="43">
        <v>12</v>
      </c>
      <c r="O9" s="12">
        <v>124</v>
      </c>
    </row>
    <row r="10" spans="1:15" x14ac:dyDescent="0.2">
      <c r="A10" s="7" t="s">
        <v>14</v>
      </c>
      <c r="B10" s="8">
        <v>27</v>
      </c>
      <c r="C10" s="12">
        <v>32</v>
      </c>
      <c r="D10" s="12">
        <v>50</v>
      </c>
      <c r="E10" s="12">
        <v>15</v>
      </c>
      <c r="F10" s="12">
        <v>26</v>
      </c>
      <c r="G10" s="12">
        <v>59</v>
      </c>
      <c r="H10" s="12">
        <v>13</v>
      </c>
      <c r="I10" s="12">
        <v>36</v>
      </c>
      <c r="J10" s="12">
        <v>58</v>
      </c>
      <c r="K10" s="12">
        <v>7</v>
      </c>
      <c r="L10" s="12">
        <v>34</v>
      </c>
      <c r="M10" s="12">
        <v>63</v>
      </c>
      <c r="N10" s="12">
        <v>11</v>
      </c>
      <c r="O10" s="12">
        <v>105</v>
      </c>
    </row>
    <row r="11" spans="1:15" x14ac:dyDescent="0.2">
      <c r="A11" s="7" t="s">
        <v>15</v>
      </c>
      <c r="B11" s="8">
        <v>22</v>
      </c>
      <c r="C11" s="12">
        <v>36</v>
      </c>
      <c r="D11" s="12">
        <v>61</v>
      </c>
      <c r="E11" s="12">
        <v>12</v>
      </c>
      <c r="F11" s="12">
        <v>31</v>
      </c>
      <c r="G11" s="12">
        <v>96</v>
      </c>
      <c r="H11" s="12">
        <v>10</v>
      </c>
      <c r="I11" s="12">
        <v>39</v>
      </c>
      <c r="J11" s="12">
        <v>65</v>
      </c>
      <c r="K11" s="12">
        <v>10</v>
      </c>
      <c r="L11" s="12">
        <v>41</v>
      </c>
      <c r="M11" s="12">
        <v>81</v>
      </c>
      <c r="N11" s="12">
        <v>11</v>
      </c>
      <c r="O11" s="12">
        <v>152</v>
      </c>
    </row>
    <row r="12" spans="1:15" x14ac:dyDescent="0.2">
      <c r="A12" s="7" t="s">
        <v>16</v>
      </c>
      <c r="B12" s="8">
        <v>29</v>
      </c>
      <c r="C12" s="12">
        <v>26</v>
      </c>
      <c r="D12" s="12">
        <v>43</v>
      </c>
      <c r="E12" s="12">
        <v>15</v>
      </c>
      <c r="F12" s="12">
        <v>22</v>
      </c>
      <c r="G12" s="12">
        <v>74</v>
      </c>
      <c r="H12" s="12">
        <v>8</v>
      </c>
      <c r="I12" s="12">
        <v>27</v>
      </c>
      <c r="J12" s="12">
        <v>52</v>
      </c>
      <c r="K12" s="12">
        <v>12</v>
      </c>
      <c r="L12" s="12">
        <v>29</v>
      </c>
      <c r="M12" s="12">
        <v>66</v>
      </c>
      <c r="N12" s="12">
        <v>13</v>
      </c>
      <c r="O12" s="12">
        <v>101</v>
      </c>
    </row>
    <row r="13" spans="1:15" x14ac:dyDescent="0.2">
      <c r="A13" s="7" t="s">
        <v>17</v>
      </c>
      <c r="B13" s="8">
        <v>23</v>
      </c>
      <c r="C13" s="8">
        <v>32</v>
      </c>
      <c r="D13" s="8">
        <v>63</v>
      </c>
      <c r="E13" s="8">
        <v>15</v>
      </c>
      <c r="F13" s="8">
        <v>25</v>
      </c>
      <c r="G13" s="8">
        <v>55</v>
      </c>
      <c r="H13" s="8">
        <v>6</v>
      </c>
      <c r="I13" s="8">
        <v>36</v>
      </c>
      <c r="J13" s="8">
        <v>88</v>
      </c>
      <c r="K13" s="8">
        <v>15</v>
      </c>
      <c r="L13" s="8">
        <v>35</v>
      </c>
      <c r="M13" s="8">
        <v>96</v>
      </c>
      <c r="N13" s="8">
        <v>16</v>
      </c>
      <c r="O13" s="8">
        <v>203</v>
      </c>
    </row>
    <row r="14" spans="1:15" x14ac:dyDescent="0.2">
      <c r="A14" s="7" t="s">
        <v>18</v>
      </c>
      <c r="B14" s="8">
        <v>29</v>
      </c>
      <c r="C14" s="8">
        <v>25</v>
      </c>
      <c r="D14" s="8">
        <v>51</v>
      </c>
      <c r="E14" s="8">
        <v>14</v>
      </c>
      <c r="F14" s="8">
        <v>21</v>
      </c>
      <c r="G14" s="8">
        <v>61</v>
      </c>
      <c r="H14" s="8">
        <v>11</v>
      </c>
      <c r="I14" s="8">
        <v>30</v>
      </c>
      <c r="J14" s="8">
        <v>59</v>
      </c>
      <c r="K14" s="8">
        <v>11</v>
      </c>
      <c r="L14" s="8">
        <v>26</v>
      </c>
      <c r="M14" s="8">
        <v>58</v>
      </c>
      <c r="N14" s="8">
        <v>15</v>
      </c>
      <c r="O14" s="8">
        <v>90</v>
      </c>
    </row>
    <row r="15" spans="1:15" x14ac:dyDescent="0.2">
      <c r="A15" s="7" t="s">
        <v>19</v>
      </c>
      <c r="B15" s="8">
        <v>31</v>
      </c>
      <c r="C15" s="8">
        <v>28</v>
      </c>
      <c r="D15" s="8">
        <v>72</v>
      </c>
      <c r="E15" s="8">
        <v>12</v>
      </c>
      <c r="F15" s="8">
        <v>23</v>
      </c>
      <c r="G15" s="8">
        <v>106</v>
      </c>
      <c r="H15" s="8">
        <v>5</v>
      </c>
      <c r="I15" s="8">
        <v>33</v>
      </c>
      <c r="J15" s="8">
        <v>136</v>
      </c>
      <c r="K15" s="8">
        <v>12</v>
      </c>
      <c r="L15" s="8">
        <v>29</v>
      </c>
      <c r="M15" s="8">
        <v>99</v>
      </c>
      <c r="N15" s="8">
        <v>12</v>
      </c>
      <c r="O15" s="8">
        <v>316</v>
      </c>
    </row>
    <row r="16" spans="1:15" x14ac:dyDescent="0.2">
      <c r="A16" s="7" t="s">
        <v>20</v>
      </c>
      <c r="B16" s="8">
        <v>26</v>
      </c>
      <c r="C16" s="8">
        <v>24</v>
      </c>
      <c r="D16" s="8">
        <v>46</v>
      </c>
      <c r="E16" s="8">
        <v>12</v>
      </c>
      <c r="F16" s="8">
        <v>21</v>
      </c>
      <c r="G16" s="8">
        <v>52</v>
      </c>
      <c r="H16" s="8">
        <v>8</v>
      </c>
      <c r="I16" s="8">
        <v>28</v>
      </c>
      <c r="J16" s="8">
        <v>67</v>
      </c>
      <c r="K16" s="8">
        <v>11</v>
      </c>
      <c r="L16" s="8">
        <v>24</v>
      </c>
      <c r="M16" s="8">
        <v>46</v>
      </c>
      <c r="N16" s="8">
        <v>13</v>
      </c>
      <c r="O16" s="8">
        <v>95</v>
      </c>
    </row>
    <row r="17" spans="1:15" x14ac:dyDescent="0.2">
      <c r="A17" s="10" t="s">
        <v>21</v>
      </c>
      <c r="B17" s="11">
        <v>31</v>
      </c>
      <c r="C17" s="11">
        <v>23</v>
      </c>
      <c r="D17" s="11">
        <v>38</v>
      </c>
      <c r="E17" s="11">
        <v>15</v>
      </c>
      <c r="F17" s="11">
        <v>21</v>
      </c>
      <c r="G17" s="11">
        <v>44</v>
      </c>
      <c r="H17" s="11">
        <v>5</v>
      </c>
      <c r="I17" s="11">
        <v>26</v>
      </c>
      <c r="J17" s="11">
        <v>56</v>
      </c>
      <c r="K17" s="11">
        <v>12</v>
      </c>
      <c r="L17" s="11">
        <v>24</v>
      </c>
      <c r="M17" s="11">
        <v>63</v>
      </c>
      <c r="N17" s="11">
        <v>12</v>
      </c>
      <c r="O17" s="11">
        <v>190</v>
      </c>
    </row>
    <row r="18" spans="1:15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">
      <c r="A19" s="55" t="s">
        <v>64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</sheetData>
  <mergeCells count="11">
    <mergeCell ref="A18:O18"/>
    <mergeCell ref="A19:O19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sqref="A1:O1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11" customWidth="1"/>
    <col min="6" max="7" width="10" customWidth="1"/>
    <col min="8" max="8" width="9" customWidth="1"/>
    <col min="9" max="10" width="10" customWidth="1"/>
    <col min="11" max="11" width="9.42578125" customWidth="1"/>
    <col min="12" max="13" width="10" customWidth="1"/>
    <col min="14" max="14" width="9.85546875" customWidth="1"/>
    <col min="15" max="15" width="16.5703125" customWidth="1"/>
  </cols>
  <sheetData>
    <row r="1" spans="1:15" ht="31.5" customHeight="1" x14ac:dyDescent="0.2">
      <c r="A1" s="56" t="s">
        <v>67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.75" customHeight="1" x14ac:dyDescent="0.2">
      <c r="A2" s="58" t="s">
        <v>0</v>
      </c>
      <c r="B2" s="58" t="s">
        <v>1</v>
      </c>
      <c r="C2" s="61" t="s">
        <v>2</v>
      </c>
      <c r="D2" s="62"/>
      <c r="E2" s="62"/>
      <c r="F2" s="63" t="s">
        <v>24</v>
      </c>
      <c r="G2" s="64"/>
      <c r="H2" s="64"/>
      <c r="I2" s="64"/>
      <c r="J2" s="64"/>
      <c r="K2" s="64"/>
      <c r="L2" s="64"/>
      <c r="M2" s="64"/>
      <c r="N2" s="64"/>
      <c r="O2" s="58" t="s">
        <v>25</v>
      </c>
    </row>
    <row r="3" spans="1:15" ht="21" customHeight="1" x14ac:dyDescent="0.2">
      <c r="A3" s="59"/>
      <c r="B3" s="59"/>
      <c r="C3" s="60"/>
      <c r="D3" s="60"/>
      <c r="E3" s="60"/>
      <c r="F3" s="66" t="s">
        <v>3</v>
      </c>
      <c r="G3" s="66"/>
      <c r="H3" s="66"/>
      <c r="I3" s="66" t="s">
        <v>4</v>
      </c>
      <c r="J3" s="66"/>
      <c r="K3" s="66"/>
      <c r="L3" s="66" t="s">
        <v>5</v>
      </c>
      <c r="M3" s="66"/>
      <c r="N3" s="66"/>
      <c r="O3" s="65"/>
    </row>
    <row r="4" spans="1:15" ht="25.5" customHeight="1" x14ac:dyDescent="0.2">
      <c r="A4" s="60"/>
      <c r="B4" s="60"/>
      <c r="C4" s="2" t="s">
        <v>6</v>
      </c>
      <c r="D4" s="3" t="s">
        <v>23</v>
      </c>
      <c r="E4" s="41" t="s">
        <v>62</v>
      </c>
      <c r="F4" s="2" t="s">
        <v>6</v>
      </c>
      <c r="G4" s="3" t="s">
        <v>23</v>
      </c>
      <c r="H4" s="41" t="s">
        <v>62</v>
      </c>
      <c r="I4" s="2" t="s">
        <v>6</v>
      </c>
      <c r="J4" s="3" t="s">
        <v>23</v>
      </c>
      <c r="K4" s="41" t="s">
        <v>62</v>
      </c>
      <c r="L4" s="2" t="s">
        <v>6</v>
      </c>
      <c r="M4" s="3" t="s">
        <v>23</v>
      </c>
      <c r="N4" s="41" t="s">
        <v>62</v>
      </c>
      <c r="O4" s="3" t="s">
        <v>23</v>
      </c>
    </row>
    <row r="5" spans="1:15" x14ac:dyDescent="0.2">
      <c r="A5" s="4" t="s">
        <v>9</v>
      </c>
      <c r="B5" s="5">
        <v>193</v>
      </c>
      <c r="C5" s="6">
        <v>23</v>
      </c>
      <c r="D5" s="6">
        <v>64</v>
      </c>
      <c r="E5" s="6">
        <v>13</v>
      </c>
      <c r="F5" s="6">
        <v>18</v>
      </c>
      <c r="G5" s="6">
        <v>65</v>
      </c>
      <c r="H5" s="6">
        <v>4</v>
      </c>
      <c r="I5" s="6">
        <v>25</v>
      </c>
      <c r="J5" s="6">
        <v>75</v>
      </c>
      <c r="K5" s="6">
        <v>14</v>
      </c>
      <c r="L5" s="6">
        <v>25</v>
      </c>
      <c r="M5" s="6">
        <v>64</v>
      </c>
      <c r="N5" s="43" t="s">
        <v>70</v>
      </c>
      <c r="O5" s="6">
        <v>197</v>
      </c>
    </row>
    <row r="6" spans="1:15" x14ac:dyDescent="0.2">
      <c r="A6" s="7" t="s">
        <v>10</v>
      </c>
      <c r="B6" s="8">
        <v>28</v>
      </c>
      <c r="C6" s="12">
        <v>21</v>
      </c>
      <c r="D6" s="12">
        <v>38</v>
      </c>
      <c r="E6" s="12">
        <v>13</v>
      </c>
      <c r="F6" s="12">
        <v>19</v>
      </c>
      <c r="G6" s="12">
        <v>39</v>
      </c>
      <c r="H6" s="12">
        <v>8</v>
      </c>
      <c r="I6" s="12">
        <v>24</v>
      </c>
      <c r="J6" s="12">
        <v>40</v>
      </c>
      <c r="K6" s="12">
        <v>14</v>
      </c>
      <c r="L6" s="12">
        <v>21</v>
      </c>
      <c r="M6" s="12">
        <v>48</v>
      </c>
      <c r="N6" s="12">
        <v>9</v>
      </c>
      <c r="O6" s="12">
        <v>95</v>
      </c>
    </row>
    <row r="7" spans="1:15" x14ac:dyDescent="0.2">
      <c r="A7" s="7" t="s">
        <v>11</v>
      </c>
      <c r="B7" s="8">
        <v>27</v>
      </c>
      <c r="C7" s="12">
        <v>21</v>
      </c>
      <c r="D7" s="12">
        <v>52</v>
      </c>
      <c r="E7" s="12">
        <v>11</v>
      </c>
      <c r="F7" s="12">
        <v>19</v>
      </c>
      <c r="G7" s="12">
        <v>52</v>
      </c>
      <c r="H7" s="12">
        <v>5</v>
      </c>
      <c r="I7" s="12">
        <v>23</v>
      </c>
      <c r="J7" s="12">
        <v>53</v>
      </c>
      <c r="K7" s="12">
        <v>10</v>
      </c>
      <c r="L7" s="12">
        <v>22</v>
      </c>
      <c r="M7" s="12">
        <v>51</v>
      </c>
      <c r="N7" s="12">
        <v>8</v>
      </c>
      <c r="O7" s="12">
        <v>95</v>
      </c>
    </row>
    <row r="8" spans="1:15" x14ac:dyDescent="0.2">
      <c r="A8" s="7" t="s">
        <v>12</v>
      </c>
      <c r="B8" s="8">
        <v>31</v>
      </c>
      <c r="C8" s="12">
        <v>28</v>
      </c>
      <c r="D8" s="12">
        <v>64</v>
      </c>
      <c r="E8" s="12">
        <v>8</v>
      </c>
      <c r="F8" s="12">
        <v>20</v>
      </c>
      <c r="G8" s="12">
        <v>48</v>
      </c>
      <c r="H8" s="12">
        <v>7</v>
      </c>
      <c r="I8" s="12">
        <v>29</v>
      </c>
      <c r="J8" s="12">
        <v>75</v>
      </c>
      <c r="K8" s="12">
        <v>8</v>
      </c>
      <c r="L8" s="12">
        <v>34</v>
      </c>
      <c r="M8" s="12">
        <v>91</v>
      </c>
      <c r="N8" s="12">
        <v>8</v>
      </c>
      <c r="O8" s="12">
        <v>197</v>
      </c>
    </row>
    <row r="9" spans="1:15" x14ac:dyDescent="0.2">
      <c r="A9" s="7" t="s">
        <v>13</v>
      </c>
      <c r="B9" s="8">
        <v>26</v>
      </c>
      <c r="C9" s="12">
        <v>21</v>
      </c>
      <c r="D9" s="12">
        <v>38</v>
      </c>
      <c r="E9" s="12">
        <v>10</v>
      </c>
      <c r="F9" s="12">
        <v>16</v>
      </c>
      <c r="G9" s="12">
        <v>29</v>
      </c>
      <c r="H9" s="12">
        <v>7</v>
      </c>
      <c r="I9" s="12">
        <v>25</v>
      </c>
      <c r="J9" s="12">
        <v>57</v>
      </c>
      <c r="K9" s="12">
        <v>3</v>
      </c>
      <c r="L9" s="12">
        <v>23</v>
      </c>
      <c r="M9" s="12">
        <v>47</v>
      </c>
      <c r="N9" s="43" t="s">
        <v>70</v>
      </c>
      <c r="O9" s="12">
        <v>101</v>
      </c>
    </row>
    <row r="10" spans="1:15" x14ac:dyDescent="0.2">
      <c r="A10" s="7" t="s">
        <v>14</v>
      </c>
      <c r="B10" s="8">
        <v>30</v>
      </c>
      <c r="C10" s="12">
        <v>24</v>
      </c>
      <c r="D10" s="12">
        <v>49</v>
      </c>
      <c r="E10" s="12">
        <v>5</v>
      </c>
      <c r="F10" s="12">
        <v>20</v>
      </c>
      <c r="G10" s="12">
        <v>65</v>
      </c>
      <c r="H10" s="12">
        <v>5</v>
      </c>
      <c r="I10" s="12">
        <v>25</v>
      </c>
      <c r="J10" s="12">
        <v>56</v>
      </c>
      <c r="K10" s="12">
        <v>5</v>
      </c>
      <c r="L10" s="12">
        <v>27</v>
      </c>
      <c r="M10" s="12">
        <v>61</v>
      </c>
      <c r="N10" s="12">
        <v>4</v>
      </c>
      <c r="O10" s="12">
        <v>96</v>
      </c>
    </row>
    <row r="11" spans="1:15" x14ac:dyDescent="0.2">
      <c r="A11" s="7" t="s">
        <v>15</v>
      </c>
      <c r="B11" s="8">
        <v>30</v>
      </c>
      <c r="C11" s="12">
        <v>21</v>
      </c>
      <c r="D11" s="12">
        <v>43</v>
      </c>
      <c r="E11" s="12">
        <v>7</v>
      </c>
      <c r="F11" s="12">
        <v>17</v>
      </c>
      <c r="G11" s="12">
        <v>56</v>
      </c>
      <c r="H11" s="12">
        <v>4</v>
      </c>
      <c r="I11" s="12">
        <v>24</v>
      </c>
      <c r="J11" s="12">
        <v>49</v>
      </c>
      <c r="K11" s="12">
        <v>8</v>
      </c>
      <c r="L11" s="12">
        <v>20</v>
      </c>
      <c r="M11" s="12">
        <v>50</v>
      </c>
      <c r="N11" s="12">
        <v>6</v>
      </c>
      <c r="O11" s="12">
        <v>91</v>
      </c>
    </row>
    <row r="12" spans="1:15" x14ac:dyDescent="0.2">
      <c r="A12" s="7" t="s">
        <v>16</v>
      </c>
      <c r="B12" s="8">
        <v>21</v>
      </c>
      <c r="C12" s="12">
        <v>24</v>
      </c>
      <c r="D12" s="12">
        <v>43</v>
      </c>
      <c r="E12" s="12">
        <v>11</v>
      </c>
      <c r="F12" s="12">
        <v>18</v>
      </c>
      <c r="G12" s="12">
        <v>48</v>
      </c>
      <c r="H12" s="12">
        <v>4</v>
      </c>
      <c r="I12" s="12">
        <v>28</v>
      </c>
      <c r="J12" s="12">
        <v>49</v>
      </c>
      <c r="K12" s="12">
        <v>12</v>
      </c>
      <c r="L12" s="12">
        <v>28</v>
      </c>
      <c r="M12" s="12">
        <v>64</v>
      </c>
      <c r="N12" s="12">
        <v>12</v>
      </c>
      <c r="O12" s="12">
        <v>84</v>
      </c>
    </row>
    <row r="13" spans="1:15" x14ac:dyDescent="0.2">
      <c r="A13" s="7" t="s">
        <v>17</v>
      </c>
      <c r="B13" s="8" t="s">
        <v>71</v>
      </c>
      <c r="C13" s="8" t="s">
        <v>71</v>
      </c>
      <c r="D13" s="8" t="s">
        <v>71</v>
      </c>
      <c r="E13" s="8" t="s">
        <v>71</v>
      </c>
      <c r="F13" s="8" t="s">
        <v>71</v>
      </c>
      <c r="G13" s="8" t="s">
        <v>71</v>
      </c>
      <c r="H13" s="8" t="s">
        <v>71</v>
      </c>
      <c r="I13" s="8" t="s">
        <v>71</v>
      </c>
      <c r="J13" s="8" t="s">
        <v>71</v>
      </c>
      <c r="K13" s="8" t="s">
        <v>71</v>
      </c>
      <c r="L13" s="8" t="s">
        <v>71</v>
      </c>
      <c r="M13" s="8" t="s">
        <v>71</v>
      </c>
      <c r="N13" s="8" t="s">
        <v>71</v>
      </c>
      <c r="O13" s="8" t="s">
        <v>71</v>
      </c>
    </row>
    <row r="14" spans="1:15" x14ac:dyDescent="0.2">
      <c r="A14" s="7" t="s">
        <v>18</v>
      </c>
      <c r="B14" s="8" t="s">
        <v>71</v>
      </c>
      <c r="C14" s="8" t="s">
        <v>71</v>
      </c>
      <c r="D14" s="8" t="s">
        <v>71</v>
      </c>
      <c r="E14" s="8" t="s">
        <v>71</v>
      </c>
      <c r="F14" s="8" t="s">
        <v>71</v>
      </c>
      <c r="G14" s="8" t="s">
        <v>71</v>
      </c>
      <c r="H14" s="8" t="s">
        <v>71</v>
      </c>
      <c r="I14" s="8" t="s">
        <v>71</v>
      </c>
      <c r="J14" s="8" t="s">
        <v>71</v>
      </c>
      <c r="K14" s="8" t="s">
        <v>71</v>
      </c>
      <c r="L14" s="8" t="s">
        <v>71</v>
      </c>
      <c r="M14" s="8" t="s">
        <v>71</v>
      </c>
      <c r="N14" s="8" t="s">
        <v>71</v>
      </c>
      <c r="O14" s="8" t="s">
        <v>71</v>
      </c>
    </row>
    <row r="15" spans="1:15" x14ac:dyDescent="0.2">
      <c r="A15" s="7" t="s">
        <v>19</v>
      </c>
      <c r="B15" s="8" t="s">
        <v>71</v>
      </c>
      <c r="C15" s="8" t="s">
        <v>71</v>
      </c>
      <c r="D15" s="8" t="s">
        <v>71</v>
      </c>
      <c r="E15" s="8" t="s">
        <v>71</v>
      </c>
      <c r="F15" s="8" t="s">
        <v>71</v>
      </c>
      <c r="G15" s="8" t="s">
        <v>71</v>
      </c>
      <c r="H15" s="8" t="s">
        <v>71</v>
      </c>
      <c r="I15" s="8" t="s">
        <v>71</v>
      </c>
      <c r="J15" s="8" t="s">
        <v>71</v>
      </c>
      <c r="K15" s="8" t="s">
        <v>71</v>
      </c>
      <c r="L15" s="8" t="s">
        <v>71</v>
      </c>
      <c r="M15" s="8" t="s">
        <v>71</v>
      </c>
      <c r="N15" s="8" t="s">
        <v>71</v>
      </c>
      <c r="O15" s="8" t="s">
        <v>71</v>
      </c>
    </row>
    <row r="16" spans="1:15" x14ac:dyDescent="0.2">
      <c r="A16" s="7" t="s">
        <v>20</v>
      </c>
      <c r="B16" s="8" t="s">
        <v>71</v>
      </c>
      <c r="C16" s="8" t="s">
        <v>71</v>
      </c>
      <c r="D16" s="8" t="s">
        <v>71</v>
      </c>
      <c r="E16" s="8" t="s">
        <v>71</v>
      </c>
      <c r="F16" s="8" t="s">
        <v>71</v>
      </c>
      <c r="G16" s="8" t="s">
        <v>71</v>
      </c>
      <c r="H16" s="8" t="s">
        <v>71</v>
      </c>
      <c r="I16" s="8" t="s">
        <v>71</v>
      </c>
      <c r="J16" s="8" t="s">
        <v>71</v>
      </c>
      <c r="K16" s="8" t="s">
        <v>71</v>
      </c>
      <c r="L16" s="8" t="s">
        <v>71</v>
      </c>
      <c r="M16" s="8" t="s">
        <v>71</v>
      </c>
      <c r="N16" s="8" t="s">
        <v>71</v>
      </c>
      <c r="O16" s="8" t="s">
        <v>71</v>
      </c>
    </row>
    <row r="17" spans="1:15" x14ac:dyDescent="0.2">
      <c r="A17" s="10" t="s">
        <v>21</v>
      </c>
      <c r="B17" s="11" t="s">
        <v>71</v>
      </c>
      <c r="C17" s="11" t="s">
        <v>71</v>
      </c>
      <c r="D17" s="11" t="s">
        <v>71</v>
      </c>
      <c r="E17" s="11" t="s">
        <v>71</v>
      </c>
      <c r="F17" s="11" t="s">
        <v>71</v>
      </c>
      <c r="G17" s="11" t="s">
        <v>71</v>
      </c>
      <c r="H17" s="11" t="s">
        <v>71</v>
      </c>
      <c r="I17" s="11" t="s">
        <v>71</v>
      </c>
      <c r="J17" s="11" t="s">
        <v>71</v>
      </c>
      <c r="K17" s="11" t="s">
        <v>71</v>
      </c>
      <c r="L17" s="11" t="s">
        <v>71</v>
      </c>
      <c r="M17" s="11" t="s">
        <v>71</v>
      </c>
      <c r="N17" s="11" t="s">
        <v>71</v>
      </c>
      <c r="O17" s="11" t="s">
        <v>71</v>
      </c>
    </row>
    <row r="18" spans="1:15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">
      <c r="A19" s="55" t="s">
        <v>69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x14ac:dyDescent="0.2">
      <c r="A20" s="55" t="s">
        <v>64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</sheetData>
  <mergeCells count="12">
    <mergeCell ref="A18:O18"/>
    <mergeCell ref="A19:O19"/>
    <mergeCell ref="A20:O20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H22" sqref="H22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11" customWidth="1"/>
    <col min="6" max="7" width="10" customWidth="1"/>
    <col min="8" max="8" width="9" customWidth="1"/>
    <col min="9" max="10" width="10" customWidth="1"/>
    <col min="11" max="11" width="9.42578125" customWidth="1"/>
    <col min="12" max="13" width="10" customWidth="1"/>
    <col min="14" max="14" width="9.85546875" customWidth="1"/>
    <col min="15" max="15" width="16.5703125" customWidth="1"/>
  </cols>
  <sheetData>
    <row r="1" spans="1:15" ht="31.5" customHeight="1" x14ac:dyDescent="0.2">
      <c r="A1" s="56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.75" customHeight="1" x14ac:dyDescent="0.2">
      <c r="A2" s="58" t="s">
        <v>0</v>
      </c>
      <c r="B2" s="58" t="s">
        <v>1</v>
      </c>
      <c r="C2" s="61" t="s">
        <v>2</v>
      </c>
      <c r="D2" s="62"/>
      <c r="E2" s="62"/>
      <c r="F2" s="63" t="s">
        <v>24</v>
      </c>
      <c r="G2" s="64"/>
      <c r="H2" s="64"/>
      <c r="I2" s="64"/>
      <c r="J2" s="64"/>
      <c r="K2" s="64"/>
      <c r="L2" s="64"/>
      <c r="M2" s="64"/>
      <c r="N2" s="64"/>
      <c r="O2" s="58" t="s">
        <v>25</v>
      </c>
    </row>
    <row r="3" spans="1:15" ht="21" customHeight="1" x14ac:dyDescent="0.2">
      <c r="A3" s="59"/>
      <c r="B3" s="59"/>
      <c r="C3" s="60"/>
      <c r="D3" s="60"/>
      <c r="E3" s="60"/>
      <c r="F3" s="66" t="s">
        <v>3</v>
      </c>
      <c r="G3" s="66"/>
      <c r="H3" s="66"/>
      <c r="I3" s="66" t="s">
        <v>4</v>
      </c>
      <c r="J3" s="66"/>
      <c r="K3" s="66"/>
      <c r="L3" s="66" t="s">
        <v>5</v>
      </c>
      <c r="M3" s="66"/>
      <c r="N3" s="66"/>
      <c r="O3" s="65"/>
    </row>
    <row r="4" spans="1:15" ht="25.5" customHeight="1" x14ac:dyDescent="0.2">
      <c r="A4" s="60"/>
      <c r="B4" s="60"/>
      <c r="C4" s="2" t="s">
        <v>6</v>
      </c>
      <c r="D4" s="3" t="s">
        <v>23</v>
      </c>
      <c r="E4" s="39" t="s">
        <v>62</v>
      </c>
      <c r="F4" s="2" t="s">
        <v>6</v>
      </c>
      <c r="G4" s="3" t="s">
        <v>23</v>
      </c>
      <c r="H4" s="39" t="s">
        <v>62</v>
      </c>
      <c r="I4" s="2" t="s">
        <v>6</v>
      </c>
      <c r="J4" s="3" t="s">
        <v>23</v>
      </c>
      <c r="K4" s="39" t="s">
        <v>62</v>
      </c>
      <c r="L4" s="2" t="s">
        <v>6</v>
      </c>
      <c r="M4" s="3" t="s">
        <v>23</v>
      </c>
      <c r="N4" s="39" t="s">
        <v>62</v>
      </c>
      <c r="O4" s="3" t="s">
        <v>23</v>
      </c>
    </row>
    <row r="5" spans="1:15" x14ac:dyDescent="0.2">
      <c r="A5" s="4" t="s">
        <v>9</v>
      </c>
      <c r="B5" s="5">
        <f>SUM(B6:B17)</f>
        <v>366</v>
      </c>
      <c r="C5" s="6">
        <f>AVERAGE(C6:C17)</f>
        <v>20.833333333333332</v>
      </c>
      <c r="D5" s="6">
        <f>MAX(D6:D17)</f>
        <v>66</v>
      </c>
      <c r="E5" s="6">
        <f>MIN(E6:E17)</f>
        <v>6</v>
      </c>
      <c r="F5" s="6">
        <f>AVERAGE(F6:F17)</f>
        <v>17.166666666666668</v>
      </c>
      <c r="G5" s="6">
        <f>MAX(G6:G17)</f>
        <v>68</v>
      </c>
      <c r="H5" s="6">
        <f>MIN(H6:H17)</f>
        <v>3</v>
      </c>
      <c r="I5" s="6">
        <f>AVERAGE(I6:I17)</f>
        <v>22.416666666666668</v>
      </c>
      <c r="J5" s="6">
        <f>MAX(J6:J17)</f>
        <v>68</v>
      </c>
      <c r="K5" s="6">
        <f>MIN(K6:K17)</f>
        <v>5</v>
      </c>
      <c r="L5" s="6">
        <f>AVERAGE(L6:L17)</f>
        <v>20.666666666666668</v>
      </c>
      <c r="M5" s="6">
        <f>MAX(M6:M17)</f>
        <v>74</v>
      </c>
      <c r="N5" s="6">
        <f>MIN(N6:N17)</f>
        <v>4</v>
      </c>
      <c r="O5" s="6">
        <f>MAX(O6:O17)</f>
        <v>171</v>
      </c>
    </row>
    <row r="6" spans="1:15" x14ac:dyDescent="0.2">
      <c r="A6" s="7" t="s">
        <v>10</v>
      </c>
      <c r="B6" s="8">
        <v>31</v>
      </c>
      <c r="C6" s="12">
        <v>21</v>
      </c>
      <c r="D6" s="12">
        <v>33</v>
      </c>
      <c r="E6" s="12">
        <v>9</v>
      </c>
      <c r="F6" s="12">
        <v>17</v>
      </c>
      <c r="G6" s="12">
        <v>39</v>
      </c>
      <c r="H6" s="12">
        <v>7</v>
      </c>
      <c r="I6" s="12">
        <v>24</v>
      </c>
      <c r="J6" s="12">
        <v>37</v>
      </c>
      <c r="K6" s="12">
        <v>9</v>
      </c>
      <c r="L6" s="12">
        <v>22</v>
      </c>
      <c r="M6" s="12">
        <v>49</v>
      </c>
      <c r="N6" s="12">
        <v>7</v>
      </c>
      <c r="O6" s="12">
        <v>131</v>
      </c>
    </row>
    <row r="7" spans="1:15" x14ac:dyDescent="0.2">
      <c r="A7" s="7" t="s">
        <v>11</v>
      </c>
      <c r="B7" s="8">
        <v>29</v>
      </c>
      <c r="C7" s="12">
        <v>19</v>
      </c>
      <c r="D7" s="12">
        <v>29</v>
      </c>
      <c r="E7" s="12">
        <v>10</v>
      </c>
      <c r="F7" s="12">
        <v>16</v>
      </c>
      <c r="G7" s="12">
        <v>30</v>
      </c>
      <c r="H7" s="12">
        <v>5</v>
      </c>
      <c r="I7" s="12">
        <v>22</v>
      </c>
      <c r="J7" s="12">
        <v>39</v>
      </c>
      <c r="K7" s="12">
        <v>14</v>
      </c>
      <c r="L7" s="12">
        <v>20</v>
      </c>
      <c r="M7" s="12">
        <v>32</v>
      </c>
      <c r="N7" s="12">
        <v>9</v>
      </c>
      <c r="O7" s="12">
        <v>58</v>
      </c>
    </row>
    <row r="8" spans="1:15" x14ac:dyDescent="0.2">
      <c r="A8" s="7" t="s">
        <v>12</v>
      </c>
      <c r="B8" s="8">
        <v>31</v>
      </c>
      <c r="C8" s="12">
        <v>17</v>
      </c>
      <c r="D8" s="12">
        <v>33</v>
      </c>
      <c r="E8" s="12">
        <v>9</v>
      </c>
      <c r="F8" s="12">
        <v>15</v>
      </c>
      <c r="G8" s="12">
        <v>35</v>
      </c>
      <c r="H8" s="12">
        <v>6</v>
      </c>
      <c r="I8" s="12">
        <v>20</v>
      </c>
      <c r="J8" s="12">
        <v>42</v>
      </c>
      <c r="K8" s="12">
        <v>5</v>
      </c>
      <c r="L8" s="12">
        <v>18</v>
      </c>
      <c r="M8" s="12">
        <v>40</v>
      </c>
      <c r="N8" s="12">
        <v>8</v>
      </c>
      <c r="O8" s="12">
        <v>68</v>
      </c>
    </row>
    <row r="9" spans="1:15" x14ac:dyDescent="0.2">
      <c r="A9" s="7" t="s">
        <v>13</v>
      </c>
      <c r="B9" s="8">
        <v>30</v>
      </c>
      <c r="C9" s="12">
        <v>14</v>
      </c>
      <c r="D9" s="12">
        <v>25</v>
      </c>
      <c r="E9" s="12">
        <v>8</v>
      </c>
      <c r="F9" s="12">
        <v>13</v>
      </c>
      <c r="G9" s="12">
        <v>26</v>
      </c>
      <c r="H9" s="12">
        <v>5</v>
      </c>
      <c r="I9" s="12">
        <v>16</v>
      </c>
      <c r="J9" s="12">
        <v>32</v>
      </c>
      <c r="K9" s="12">
        <v>8</v>
      </c>
      <c r="L9" s="12">
        <v>14</v>
      </c>
      <c r="M9" s="12">
        <v>25</v>
      </c>
      <c r="N9" s="12">
        <v>7</v>
      </c>
      <c r="O9" s="12">
        <v>58</v>
      </c>
    </row>
    <row r="10" spans="1:15" x14ac:dyDescent="0.2">
      <c r="A10" s="7" t="s">
        <v>14</v>
      </c>
      <c r="B10" s="8">
        <v>31</v>
      </c>
      <c r="C10" s="12">
        <v>20</v>
      </c>
      <c r="D10" s="12">
        <v>44</v>
      </c>
      <c r="E10" s="12">
        <v>9</v>
      </c>
      <c r="F10" s="12">
        <v>18</v>
      </c>
      <c r="G10" s="12">
        <v>46</v>
      </c>
      <c r="H10" s="12">
        <v>5</v>
      </c>
      <c r="I10" s="12">
        <v>21</v>
      </c>
      <c r="J10" s="12">
        <v>51</v>
      </c>
      <c r="K10" s="12">
        <v>7</v>
      </c>
      <c r="L10" s="12">
        <v>20</v>
      </c>
      <c r="M10" s="12">
        <v>50</v>
      </c>
      <c r="N10" s="12">
        <v>7</v>
      </c>
      <c r="O10" s="12">
        <v>73</v>
      </c>
    </row>
    <row r="11" spans="1:15" x14ac:dyDescent="0.2">
      <c r="A11" s="7" t="s">
        <v>15</v>
      </c>
      <c r="B11" s="8">
        <v>30</v>
      </c>
      <c r="C11" s="12">
        <v>18</v>
      </c>
      <c r="D11" s="12">
        <v>31</v>
      </c>
      <c r="E11" s="12">
        <v>7</v>
      </c>
      <c r="F11" s="12">
        <v>16</v>
      </c>
      <c r="G11" s="12">
        <v>44</v>
      </c>
      <c r="H11" s="12">
        <v>4</v>
      </c>
      <c r="I11" s="12">
        <v>19</v>
      </c>
      <c r="J11" s="12">
        <v>47</v>
      </c>
      <c r="K11" s="12">
        <v>7</v>
      </c>
      <c r="L11" s="12">
        <v>18</v>
      </c>
      <c r="M11" s="12">
        <v>39</v>
      </c>
      <c r="N11" s="12">
        <v>6</v>
      </c>
      <c r="O11" s="12">
        <v>112</v>
      </c>
    </row>
    <row r="12" spans="1:15" x14ac:dyDescent="0.2">
      <c r="A12" s="7" t="s">
        <v>16</v>
      </c>
      <c r="B12" s="8">
        <v>31</v>
      </c>
      <c r="C12" s="12">
        <v>19</v>
      </c>
      <c r="D12" s="12">
        <v>44</v>
      </c>
      <c r="E12" s="12">
        <v>9</v>
      </c>
      <c r="F12" s="12">
        <v>18</v>
      </c>
      <c r="G12" s="12">
        <v>52</v>
      </c>
      <c r="H12" s="12">
        <v>3</v>
      </c>
      <c r="I12" s="12">
        <v>20</v>
      </c>
      <c r="J12" s="12">
        <v>43</v>
      </c>
      <c r="K12" s="12">
        <v>7</v>
      </c>
      <c r="L12" s="12">
        <v>20</v>
      </c>
      <c r="M12" s="12">
        <v>63</v>
      </c>
      <c r="N12" s="12">
        <v>6</v>
      </c>
      <c r="O12" s="12">
        <v>89</v>
      </c>
    </row>
    <row r="13" spans="1:15" x14ac:dyDescent="0.2">
      <c r="A13" s="7" t="s">
        <v>17</v>
      </c>
      <c r="B13" s="8">
        <v>31</v>
      </c>
      <c r="C13" s="12">
        <v>37</v>
      </c>
      <c r="D13" s="12">
        <v>66</v>
      </c>
      <c r="E13" s="12">
        <v>8</v>
      </c>
      <c r="F13" s="12">
        <v>24</v>
      </c>
      <c r="G13" s="12">
        <v>64</v>
      </c>
      <c r="H13" s="12">
        <v>4</v>
      </c>
      <c r="I13" s="12">
        <v>28</v>
      </c>
      <c r="J13" s="12">
        <v>68</v>
      </c>
      <c r="K13" s="12">
        <v>9</v>
      </c>
      <c r="L13" s="12">
        <v>29</v>
      </c>
      <c r="M13" s="12">
        <v>74</v>
      </c>
      <c r="N13" s="12">
        <v>10</v>
      </c>
      <c r="O13" s="12">
        <v>114</v>
      </c>
    </row>
    <row r="14" spans="1:15" x14ac:dyDescent="0.2">
      <c r="A14" s="7" t="s">
        <v>18</v>
      </c>
      <c r="B14" s="8">
        <v>30</v>
      </c>
      <c r="C14" s="12">
        <v>20</v>
      </c>
      <c r="D14" s="12">
        <v>60</v>
      </c>
      <c r="E14" s="12">
        <v>6</v>
      </c>
      <c r="F14" s="12">
        <v>18</v>
      </c>
      <c r="G14" s="12">
        <v>68</v>
      </c>
      <c r="H14" s="12">
        <v>3</v>
      </c>
      <c r="I14" s="12">
        <v>23</v>
      </c>
      <c r="J14" s="12">
        <v>62</v>
      </c>
      <c r="K14" s="12">
        <v>6</v>
      </c>
      <c r="L14" s="12">
        <v>20</v>
      </c>
      <c r="M14" s="12">
        <v>52</v>
      </c>
      <c r="N14" s="12">
        <v>4</v>
      </c>
      <c r="O14" s="12">
        <v>112</v>
      </c>
    </row>
    <row r="15" spans="1:15" x14ac:dyDescent="0.2">
      <c r="A15" s="7" t="s">
        <v>19</v>
      </c>
      <c r="B15" s="8">
        <v>31</v>
      </c>
      <c r="C15" s="12">
        <v>19</v>
      </c>
      <c r="D15" s="12">
        <v>38</v>
      </c>
      <c r="E15" s="12">
        <v>9</v>
      </c>
      <c r="F15" s="12">
        <v>15</v>
      </c>
      <c r="G15" s="12">
        <v>35</v>
      </c>
      <c r="H15" s="12">
        <v>4</v>
      </c>
      <c r="I15" s="12">
        <v>23</v>
      </c>
      <c r="J15" s="12">
        <v>57</v>
      </c>
      <c r="K15" s="12">
        <v>7</v>
      </c>
      <c r="L15" s="12">
        <v>19</v>
      </c>
      <c r="M15" s="12">
        <v>58</v>
      </c>
      <c r="N15" s="12">
        <v>8</v>
      </c>
      <c r="O15" s="12">
        <v>142</v>
      </c>
    </row>
    <row r="16" spans="1:15" x14ac:dyDescent="0.2">
      <c r="A16" s="7" t="s">
        <v>20</v>
      </c>
      <c r="B16" s="8">
        <v>30</v>
      </c>
      <c r="C16" s="12">
        <v>21</v>
      </c>
      <c r="D16" s="12">
        <v>39</v>
      </c>
      <c r="E16" s="12">
        <v>14</v>
      </c>
      <c r="F16" s="12">
        <v>16</v>
      </c>
      <c r="G16" s="12">
        <v>38</v>
      </c>
      <c r="H16" s="12">
        <v>7</v>
      </c>
      <c r="I16" s="12">
        <v>25</v>
      </c>
      <c r="J16" s="12">
        <v>43</v>
      </c>
      <c r="K16" s="12">
        <v>10</v>
      </c>
      <c r="L16" s="12">
        <v>22</v>
      </c>
      <c r="M16" s="12">
        <v>55</v>
      </c>
      <c r="N16" s="12">
        <v>10</v>
      </c>
      <c r="O16" s="12">
        <v>121</v>
      </c>
    </row>
    <row r="17" spans="1:15" x14ac:dyDescent="0.2">
      <c r="A17" s="10" t="s">
        <v>21</v>
      </c>
      <c r="B17" s="11">
        <v>31</v>
      </c>
      <c r="C17" s="13">
        <v>25</v>
      </c>
      <c r="D17" s="13">
        <v>42</v>
      </c>
      <c r="E17" s="13">
        <v>13</v>
      </c>
      <c r="F17" s="13">
        <v>20</v>
      </c>
      <c r="G17" s="13">
        <v>43</v>
      </c>
      <c r="H17" s="13">
        <v>11</v>
      </c>
      <c r="I17" s="13">
        <v>28</v>
      </c>
      <c r="J17" s="13">
        <v>62</v>
      </c>
      <c r="K17" s="13">
        <v>13</v>
      </c>
      <c r="L17" s="13">
        <v>26</v>
      </c>
      <c r="M17" s="13">
        <v>52</v>
      </c>
      <c r="N17" s="13">
        <v>6</v>
      </c>
      <c r="O17" s="13">
        <v>171</v>
      </c>
    </row>
    <row r="18" spans="1:15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">
      <c r="A19" s="55" t="s">
        <v>26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x14ac:dyDescent="0.2">
      <c r="A20" s="55" t="s">
        <v>64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</sheetData>
  <mergeCells count="12">
    <mergeCell ref="A18:O18"/>
    <mergeCell ref="A19:O19"/>
    <mergeCell ref="A20:O20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sqref="A1:O1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11" customWidth="1"/>
    <col min="6" max="7" width="10" customWidth="1"/>
    <col min="8" max="8" width="9" customWidth="1"/>
    <col min="9" max="10" width="10" customWidth="1"/>
    <col min="11" max="11" width="9.42578125" customWidth="1"/>
    <col min="12" max="13" width="10" customWidth="1"/>
    <col min="14" max="14" width="9.85546875" customWidth="1"/>
    <col min="15" max="15" width="16.5703125" customWidth="1"/>
  </cols>
  <sheetData>
    <row r="1" spans="1:15" ht="31.5" customHeight="1" x14ac:dyDescent="0.2">
      <c r="A1" s="56" t="s">
        <v>63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2.75" customHeight="1" x14ac:dyDescent="0.2">
      <c r="A2" s="58" t="s">
        <v>0</v>
      </c>
      <c r="B2" s="58" t="s">
        <v>1</v>
      </c>
      <c r="C2" s="61" t="s">
        <v>2</v>
      </c>
      <c r="D2" s="62"/>
      <c r="E2" s="62"/>
      <c r="F2" s="63" t="s">
        <v>24</v>
      </c>
      <c r="G2" s="64"/>
      <c r="H2" s="64"/>
      <c r="I2" s="64"/>
      <c r="J2" s="64"/>
      <c r="K2" s="64"/>
      <c r="L2" s="64"/>
      <c r="M2" s="64"/>
      <c r="N2" s="64"/>
      <c r="O2" s="58" t="s">
        <v>25</v>
      </c>
    </row>
    <row r="3" spans="1:15" ht="21" customHeight="1" x14ac:dyDescent="0.2">
      <c r="A3" s="59"/>
      <c r="B3" s="59"/>
      <c r="C3" s="60"/>
      <c r="D3" s="60"/>
      <c r="E3" s="60"/>
      <c r="F3" s="66" t="s">
        <v>3</v>
      </c>
      <c r="G3" s="66"/>
      <c r="H3" s="66"/>
      <c r="I3" s="66" t="s">
        <v>4</v>
      </c>
      <c r="J3" s="66"/>
      <c r="K3" s="66"/>
      <c r="L3" s="66" t="s">
        <v>5</v>
      </c>
      <c r="M3" s="66"/>
      <c r="N3" s="66"/>
      <c r="O3" s="65"/>
    </row>
    <row r="4" spans="1:15" ht="25.5" customHeight="1" x14ac:dyDescent="0.2">
      <c r="A4" s="60"/>
      <c r="B4" s="60"/>
      <c r="C4" s="2" t="s">
        <v>6</v>
      </c>
      <c r="D4" s="3" t="s">
        <v>23</v>
      </c>
      <c r="E4" s="1" t="s">
        <v>62</v>
      </c>
      <c r="F4" s="2" t="s">
        <v>6</v>
      </c>
      <c r="G4" s="3" t="s">
        <v>23</v>
      </c>
      <c r="H4" s="1" t="s">
        <v>62</v>
      </c>
      <c r="I4" s="2" t="s">
        <v>6</v>
      </c>
      <c r="J4" s="3" t="s">
        <v>23</v>
      </c>
      <c r="K4" s="1" t="s">
        <v>62</v>
      </c>
      <c r="L4" s="2" t="s">
        <v>6</v>
      </c>
      <c r="M4" s="3" t="s">
        <v>23</v>
      </c>
      <c r="N4" s="1" t="s">
        <v>62</v>
      </c>
      <c r="O4" s="3" t="s">
        <v>23</v>
      </c>
    </row>
    <row r="5" spans="1:15" x14ac:dyDescent="0.2">
      <c r="A5" s="4" t="s">
        <v>9</v>
      </c>
      <c r="B5" s="5">
        <v>350</v>
      </c>
      <c r="C5" s="6">
        <v>21.416666666666668</v>
      </c>
      <c r="D5" s="6">
        <v>48</v>
      </c>
      <c r="E5" s="6">
        <v>6</v>
      </c>
      <c r="F5" s="6">
        <v>17.25</v>
      </c>
      <c r="G5" s="6">
        <v>73</v>
      </c>
      <c r="H5" s="6">
        <v>3</v>
      </c>
      <c r="I5" s="6">
        <v>24.25</v>
      </c>
      <c r="J5" s="6">
        <v>59</v>
      </c>
      <c r="K5" s="6">
        <v>6</v>
      </c>
      <c r="L5" s="6">
        <v>22.75</v>
      </c>
      <c r="M5" s="6">
        <v>67</v>
      </c>
      <c r="N5" s="6">
        <v>5</v>
      </c>
      <c r="O5" s="6">
        <v>173</v>
      </c>
    </row>
    <row r="6" spans="1:15" x14ac:dyDescent="0.2">
      <c r="A6" s="7" t="s">
        <v>10</v>
      </c>
      <c r="B6" s="8">
        <v>30</v>
      </c>
      <c r="C6" s="12">
        <v>18</v>
      </c>
      <c r="D6" s="12">
        <v>29</v>
      </c>
      <c r="E6" s="12">
        <v>9</v>
      </c>
      <c r="F6" s="12">
        <v>15</v>
      </c>
      <c r="G6" s="12">
        <v>31</v>
      </c>
      <c r="H6" s="12">
        <v>8</v>
      </c>
      <c r="I6" s="12">
        <v>22</v>
      </c>
      <c r="J6" s="12">
        <v>44</v>
      </c>
      <c r="K6" s="12">
        <v>8</v>
      </c>
      <c r="L6" s="12">
        <v>18</v>
      </c>
      <c r="M6" s="12">
        <v>29</v>
      </c>
      <c r="N6" s="12">
        <v>9</v>
      </c>
      <c r="O6" s="12">
        <v>173</v>
      </c>
    </row>
    <row r="7" spans="1:15" x14ac:dyDescent="0.2">
      <c r="A7" s="7" t="s">
        <v>11</v>
      </c>
      <c r="B7" s="8">
        <v>28</v>
      </c>
      <c r="C7" s="12">
        <v>24</v>
      </c>
      <c r="D7" s="12">
        <v>48</v>
      </c>
      <c r="E7" s="12">
        <v>10</v>
      </c>
      <c r="F7" s="12">
        <v>20</v>
      </c>
      <c r="G7" s="12">
        <v>73</v>
      </c>
      <c r="H7" s="12">
        <v>8</v>
      </c>
      <c r="I7" s="12">
        <v>25</v>
      </c>
      <c r="J7" s="12">
        <v>46</v>
      </c>
      <c r="K7" s="12">
        <v>11</v>
      </c>
      <c r="L7" s="12">
        <v>26</v>
      </c>
      <c r="M7" s="12">
        <v>54</v>
      </c>
      <c r="N7" s="12">
        <v>12</v>
      </c>
      <c r="O7" s="12">
        <v>122</v>
      </c>
    </row>
    <row r="8" spans="1:15" x14ac:dyDescent="0.2">
      <c r="A8" s="7" t="s">
        <v>12</v>
      </c>
      <c r="B8" s="8">
        <v>31</v>
      </c>
      <c r="C8" s="12">
        <v>19</v>
      </c>
      <c r="D8" s="12">
        <v>30</v>
      </c>
      <c r="E8" s="12">
        <v>9</v>
      </c>
      <c r="F8" s="12">
        <v>18</v>
      </c>
      <c r="G8" s="12">
        <v>33</v>
      </c>
      <c r="H8" s="12">
        <v>8</v>
      </c>
      <c r="I8" s="12">
        <v>21</v>
      </c>
      <c r="J8" s="12">
        <v>36</v>
      </c>
      <c r="K8" s="12">
        <v>8</v>
      </c>
      <c r="L8" s="12">
        <v>20</v>
      </c>
      <c r="M8" s="12">
        <v>43</v>
      </c>
      <c r="N8" s="12">
        <v>10</v>
      </c>
      <c r="O8" s="12">
        <v>61</v>
      </c>
    </row>
    <row r="9" spans="1:15" x14ac:dyDescent="0.2">
      <c r="A9" s="7" t="s">
        <v>13</v>
      </c>
      <c r="B9" s="8">
        <v>30</v>
      </c>
      <c r="C9" s="12">
        <v>24</v>
      </c>
      <c r="D9" s="12">
        <v>37</v>
      </c>
      <c r="E9" s="12">
        <v>11</v>
      </c>
      <c r="F9" s="12">
        <v>20</v>
      </c>
      <c r="G9" s="12">
        <v>41</v>
      </c>
      <c r="H9" s="12">
        <v>5</v>
      </c>
      <c r="I9" s="12">
        <v>26</v>
      </c>
      <c r="J9" s="12">
        <v>47</v>
      </c>
      <c r="K9" s="12">
        <v>9</v>
      </c>
      <c r="L9" s="12">
        <v>26</v>
      </c>
      <c r="M9" s="12">
        <v>67</v>
      </c>
      <c r="N9" s="12">
        <v>9</v>
      </c>
      <c r="O9" s="12">
        <v>133</v>
      </c>
    </row>
    <row r="10" spans="1:15" x14ac:dyDescent="0.2">
      <c r="A10" s="7" t="s">
        <v>14</v>
      </c>
      <c r="B10" s="8">
        <v>31</v>
      </c>
      <c r="C10" s="12">
        <v>22</v>
      </c>
      <c r="D10" s="12">
        <v>41</v>
      </c>
      <c r="E10" s="12">
        <v>10</v>
      </c>
      <c r="F10" s="12">
        <v>17</v>
      </c>
      <c r="G10" s="12">
        <v>37</v>
      </c>
      <c r="H10" s="12">
        <v>6</v>
      </c>
      <c r="I10" s="12">
        <v>25</v>
      </c>
      <c r="J10" s="12">
        <v>45</v>
      </c>
      <c r="K10" s="12">
        <v>11</v>
      </c>
      <c r="L10" s="12">
        <v>24</v>
      </c>
      <c r="M10" s="12">
        <v>48</v>
      </c>
      <c r="N10" s="12">
        <v>5</v>
      </c>
      <c r="O10" s="12">
        <v>82</v>
      </c>
    </row>
    <row r="11" spans="1:15" x14ac:dyDescent="0.2">
      <c r="A11" s="7" t="s">
        <v>15</v>
      </c>
      <c r="B11" s="8">
        <v>29</v>
      </c>
      <c r="C11" s="12">
        <v>20</v>
      </c>
      <c r="D11" s="12">
        <v>36</v>
      </c>
      <c r="E11" s="12">
        <v>6</v>
      </c>
      <c r="F11" s="12">
        <v>15</v>
      </c>
      <c r="G11" s="12">
        <v>41</v>
      </c>
      <c r="H11" s="12">
        <v>4</v>
      </c>
      <c r="I11" s="12">
        <v>22</v>
      </c>
      <c r="J11" s="12">
        <v>45</v>
      </c>
      <c r="K11" s="12">
        <v>7</v>
      </c>
      <c r="L11" s="12">
        <v>22</v>
      </c>
      <c r="M11" s="12">
        <v>45</v>
      </c>
      <c r="N11" s="12">
        <v>7</v>
      </c>
      <c r="O11" s="12">
        <v>138</v>
      </c>
    </row>
    <row r="12" spans="1:15" x14ac:dyDescent="0.2">
      <c r="A12" s="7" t="s">
        <v>16</v>
      </c>
      <c r="B12" s="8">
        <v>31</v>
      </c>
      <c r="C12" s="12">
        <v>22</v>
      </c>
      <c r="D12" s="12">
        <v>37</v>
      </c>
      <c r="E12" s="12">
        <v>11</v>
      </c>
      <c r="F12" s="12">
        <v>16</v>
      </c>
      <c r="G12" s="12">
        <v>49</v>
      </c>
      <c r="H12" s="12">
        <v>5</v>
      </c>
      <c r="I12" s="12">
        <v>27</v>
      </c>
      <c r="J12" s="12">
        <v>42</v>
      </c>
      <c r="K12" s="12">
        <v>11</v>
      </c>
      <c r="L12" s="12">
        <v>24</v>
      </c>
      <c r="M12" s="12">
        <v>53</v>
      </c>
      <c r="N12" s="12">
        <v>9</v>
      </c>
      <c r="O12" s="12">
        <v>165</v>
      </c>
    </row>
    <row r="13" spans="1:15" x14ac:dyDescent="0.2">
      <c r="A13" s="7" t="s">
        <v>17</v>
      </c>
      <c r="B13" s="8">
        <v>31</v>
      </c>
      <c r="C13" s="12">
        <v>23</v>
      </c>
      <c r="D13" s="12">
        <v>41</v>
      </c>
      <c r="E13" s="12">
        <v>10</v>
      </c>
      <c r="F13" s="12">
        <v>19</v>
      </c>
      <c r="G13" s="12">
        <v>59</v>
      </c>
      <c r="H13" s="12">
        <v>5</v>
      </c>
      <c r="I13" s="12">
        <v>24</v>
      </c>
      <c r="J13" s="12">
        <v>42</v>
      </c>
      <c r="K13" s="12">
        <v>13</v>
      </c>
      <c r="L13" s="12">
        <v>25</v>
      </c>
      <c r="M13" s="12">
        <v>64</v>
      </c>
      <c r="N13" s="12">
        <v>12</v>
      </c>
      <c r="O13" s="12">
        <v>139</v>
      </c>
    </row>
    <row r="14" spans="1:15" x14ac:dyDescent="0.2">
      <c r="A14" s="7" t="s">
        <v>18</v>
      </c>
      <c r="B14" s="8">
        <v>17</v>
      </c>
      <c r="C14" s="12">
        <v>22</v>
      </c>
      <c r="D14" s="12">
        <v>37</v>
      </c>
      <c r="E14" s="12">
        <v>7</v>
      </c>
      <c r="F14" s="12">
        <v>18</v>
      </c>
      <c r="G14" s="12">
        <v>47</v>
      </c>
      <c r="H14" s="12">
        <v>3</v>
      </c>
      <c r="I14" s="12">
        <v>25</v>
      </c>
      <c r="J14" s="12">
        <v>46</v>
      </c>
      <c r="K14" s="12">
        <v>6</v>
      </c>
      <c r="L14" s="12">
        <v>24</v>
      </c>
      <c r="M14" s="12">
        <v>40</v>
      </c>
      <c r="N14" s="12">
        <v>8</v>
      </c>
      <c r="O14" s="12">
        <v>99</v>
      </c>
    </row>
    <row r="15" spans="1:15" x14ac:dyDescent="0.2">
      <c r="A15" s="7" t="s">
        <v>19</v>
      </c>
      <c r="B15" s="8">
        <v>31</v>
      </c>
      <c r="C15" s="12">
        <v>19</v>
      </c>
      <c r="D15" s="12">
        <v>38</v>
      </c>
      <c r="E15" s="12">
        <v>8</v>
      </c>
      <c r="F15" s="12">
        <v>14</v>
      </c>
      <c r="G15" s="12">
        <v>36</v>
      </c>
      <c r="H15" s="12">
        <v>5</v>
      </c>
      <c r="I15" s="12">
        <v>22</v>
      </c>
      <c r="J15" s="12">
        <v>40</v>
      </c>
      <c r="K15" s="12">
        <v>7</v>
      </c>
      <c r="L15" s="12">
        <v>20</v>
      </c>
      <c r="M15" s="12">
        <v>44</v>
      </c>
      <c r="N15" s="12">
        <v>9</v>
      </c>
      <c r="O15" s="12">
        <v>73</v>
      </c>
    </row>
    <row r="16" spans="1:15" x14ac:dyDescent="0.2">
      <c r="A16" s="7" t="s">
        <v>20</v>
      </c>
      <c r="B16" s="8">
        <v>30</v>
      </c>
      <c r="C16" s="12">
        <v>22</v>
      </c>
      <c r="D16" s="12">
        <v>34</v>
      </c>
      <c r="E16" s="12">
        <v>12</v>
      </c>
      <c r="F16" s="12">
        <v>18</v>
      </c>
      <c r="G16" s="12">
        <v>39</v>
      </c>
      <c r="H16" s="12">
        <v>9</v>
      </c>
      <c r="I16" s="12">
        <v>25</v>
      </c>
      <c r="J16" s="12">
        <v>40</v>
      </c>
      <c r="K16" s="12">
        <v>14</v>
      </c>
      <c r="L16" s="12">
        <v>23</v>
      </c>
      <c r="M16" s="12">
        <v>47</v>
      </c>
      <c r="N16" s="12">
        <v>10</v>
      </c>
      <c r="O16" s="12">
        <v>93</v>
      </c>
    </row>
    <row r="17" spans="1:15" x14ac:dyDescent="0.2">
      <c r="A17" s="10" t="s">
        <v>21</v>
      </c>
      <c r="B17" s="11">
        <v>31</v>
      </c>
      <c r="C17" s="13">
        <v>22</v>
      </c>
      <c r="D17" s="13">
        <v>38</v>
      </c>
      <c r="E17" s="13">
        <v>12</v>
      </c>
      <c r="F17" s="13">
        <v>17</v>
      </c>
      <c r="G17" s="13">
        <v>27</v>
      </c>
      <c r="H17" s="13">
        <v>8</v>
      </c>
      <c r="I17" s="13">
        <v>27</v>
      </c>
      <c r="J17" s="13">
        <v>59</v>
      </c>
      <c r="K17" s="13">
        <v>8</v>
      </c>
      <c r="L17" s="13">
        <v>21</v>
      </c>
      <c r="M17" s="13">
        <v>43</v>
      </c>
      <c r="N17" s="13">
        <v>8</v>
      </c>
      <c r="O17" s="13">
        <v>128</v>
      </c>
    </row>
    <row r="18" spans="1:15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">
      <c r="A19" s="55" t="s">
        <v>26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x14ac:dyDescent="0.2">
      <c r="A20" s="55" t="s">
        <v>64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</sheetData>
  <mergeCells count="12">
    <mergeCell ref="A18:O18"/>
    <mergeCell ref="A19:O19"/>
    <mergeCell ref="A20:O20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activeCell="C25" sqref="C25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9" customWidth="1"/>
    <col min="7" max="8" width="10" customWidth="1"/>
    <col min="9" max="9" width="9" customWidth="1"/>
    <col min="10" max="11" width="10" customWidth="1"/>
    <col min="12" max="12" width="9.42578125" customWidth="1"/>
    <col min="13" max="14" width="10" customWidth="1"/>
    <col min="15" max="15" width="9.85546875" customWidth="1"/>
    <col min="16" max="16" width="16.5703125" customWidth="1"/>
  </cols>
  <sheetData>
    <row r="1" spans="1:16" ht="31.5" customHeight="1" x14ac:dyDescent="0.2">
      <c r="A1" s="56" t="s">
        <v>59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2.75" customHeight="1" x14ac:dyDescent="0.2">
      <c r="A2" s="58" t="s">
        <v>0</v>
      </c>
      <c r="B2" s="58" t="s">
        <v>1</v>
      </c>
      <c r="C2" s="61" t="s">
        <v>2</v>
      </c>
      <c r="D2" s="62"/>
      <c r="E2" s="62"/>
      <c r="F2" s="62"/>
      <c r="G2" s="63" t="s">
        <v>24</v>
      </c>
      <c r="H2" s="64"/>
      <c r="I2" s="64"/>
      <c r="J2" s="64"/>
      <c r="K2" s="64"/>
      <c r="L2" s="64"/>
      <c r="M2" s="64"/>
      <c r="N2" s="64"/>
      <c r="O2" s="64"/>
      <c r="P2" s="58" t="s">
        <v>25</v>
      </c>
    </row>
    <row r="3" spans="1:16" ht="21" customHeight="1" x14ac:dyDescent="0.2">
      <c r="A3" s="59"/>
      <c r="B3" s="59"/>
      <c r="C3" s="60"/>
      <c r="D3" s="60"/>
      <c r="E3" s="60"/>
      <c r="F3" s="60"/>
      <c r="G3" s="66" t="s">
        <v>3</v>
      </c>
      <c r="H3" s="66"/>
      <c r="I3" s="66"/>
      <c r="J3" s="66" t="s">
        <v>4</v>
      </c>
      <c r="K3" s="66"/>
      <c r="L3" s="66"/>
      <c r="M3" s="66" t="s">
        <v>5</v>
      </c>
      <c r="N3" s="66"/>
      <c r="O3" s="66"/>
      <c r="P3" s="65"/>
    </row>
    <row r="4" spans="1:16" ht="25.5" customHeight="1" x14ac:dyDescent="0.2">
      <c r="A4" s="60"/>
      <c r="B4" s="60"/>
      <c r="C4" s="2" t="s">
        <v>6</v>
      </c>
      <c r="D4" s="3" t="s">
        <v>23</v>
      </c>
      <c r="E4" s="1" t="s">
        <v>7</v>
      </c>
      <c r="F4" s="1" t="s">
        <v>8</v>
      </c>
      <c r="G4" s="2" t="s">
        <v>6</v>
      </c>
      <c r="H4" s="3" t="s">
        <v>23</v>
      </c>
      <c r="I4" s="1" t="s">
        <v>7</v>
      </c>
      <c r="J4" s="2" t="s">
        <v>6</v>
      </c>
      <c r="K4" s="3" t="s">
        <v>23</v>
      </c>
      <c r="L4" s="1" t="s">
        <v>7</v>
      </c>
      <c r="M4" s="2" t="s">
        <v>6</v>
      </c>
      <c r="N4" s="3" t="s">
        <v>23</v>
      </c>
      <c r="O4" s="1" t="s">
        <v>7</v>
      </c>
      <c r="P4" s="3" t="s">
        <v>23</v>
      </c>
    </row>
    <row r="5" spans="1:16" x14ac:dyDescent="0.2">
      <c r="A5" s="4" t="s">
        <v>9</v>
      </c>
      <c r="B5" s="5">
        <v>353</v>
      </c>
      <c r="C5" s="6">
        <v>22</v>
      </c>
      <c r="D5" s="6">
        <v>52</v>
      </c>
      <c r="E5" s="6">
        <v>35</v>
      </c>
      <c r="F5" s="9" t="s">
        <v>27</v>
      </c>
      <c r="G5" s="6">
        <v>18</v>
      </c>
      <c r="H5" s="6">
        <v>81</v>
      </c>
      <c r="I5" s="6">
        <v>37</v>
      </c>
      <c r="J5" s="6">
        <v>24</v>
      </c>
      <c r="K5" s="6">
        <v>69</v>
      </c>
      <c r="L5" s="6">
        <v>42</v>
      </c>
      <c r="M5" s="6">
        <v>24</v>
      </c>
      <c r="N5" s="6">
        <v>74</v>
      </c>
      <c r="O5" s="6">
        <v>42</v>
      </c>
      <c r="P5" s="6">
        <v>266</v>
      </c>
    </row>
    <row r="6" spans="1:16" x14ac:dyDescent="0.2">
      <c r="A6" s="7" t="s">
        <v>10</v>
      </c>
      <c r="B6" s="8">
        <v>21</v>
      </c>
      <c r="C6" s="12">
        <v>25</v>
      </c>
      <c r="D6" s="12">
        <v>34</v>
      </c>
      <c r="E6" s="12">
        <v>33</v>
      </c>
      <c r="F6" s="9" t="s">
        <v>27</v>
      </c>
      <c r="G6" s="12">
        <v>21</v>
      </c>
      <c r="H6" s="12">
        <v>46</v>
      </c>
      <c r="I6" s="12">
        <v>37</v>
      </c>
      <c r="J6" s="12">
        <v>28</v>
      </c>
      <c r="K6" s="12">
        <v>43</v>
      </c>
      <c r="L6" s="12">
        <v>42</v>
      </c>
      <c r="M6" s="12">
        <v>25</v>
      </c>
      <c r="N6" s="12">
        <v>49</v>
      </c>
      <c r="O6" s="12">
        <v>37</v>
      </c>
      <c r="P6" s="12">
        <v>196</v>
      </c>
    </row>
    <row r="7" spans="1:16" x14ac:dyDescent="0.2">
      <c r="A7" s="7" t="s">
        <v>11</v>
      </c>
      <c r="B7" s="8">
        <v>28</v>
      </c>
      <c r="C7" s="12">
        <v>22</v>
      </c>
      <c r="D7" s="12">
        <v>37</v>
      </c>
      <c r="E7" s="12">
        <v>31</v>
      </c>
      <c r="F7" s="9" t="s">
        <v>27</v>
      </c>
      <c r="G7" s="12">
        <v>19</v>
      </c>
      <c r="H7" s="12">
        <v>31</v>
      </c>
      <c r="I7" s="12">
        <v>28</v>
      </c>
      <c r="J7" s="12">
        <v>24</v>
      </c>
      <c r="K7" s="12">
        <v>62</v>
      </c>
      <c r="L7" s="12">
        <v>35</v>
      </c>
      <c r="M7" s="12">
        <v>24</v>
      </c>
      <c r="N7" s="12">
        <v>45</v>
      </c>
      <c r="O7" s="12">
        <v>41</v>
      </c>
      <c r="P7" s="12">
        <v>120</v>
      </c>
    </row>
    <row r="8" spans="1:16" x14ac:dyDescent="0.2">
      <c r="A8" s="7" t="s">
        <v>12</v>
      </c>
      <c r="B8" s="8">
        <v>31</v>
      </c>
      <c r="C8" s="12">
        <v>26</v>
      </c>
      <c r="D8" s="12">
        <v>42</v>
      </c>
      <c r="E8" s="12">
        <v>39</v>
      </c>
      <c r="F8" s="9" t="s">
        <v>27</v>
      </c>
      <c r="G8" s="12">
        <v>20</v>
      </c>
      <c r="H8" s="12">
        <v>41</v>
      </c>
      <c r="I8" s="12">
        <v>35</v>
      </c>
      <c r="J8" s="12">
        <v>28</v>
      </c>
      <c r="K8" s="12">
        <v>65</v>
      </c>
      <c r="L8" s="12">
        <v>54</v>
      </c>
      <c r="M8" s="12">
        <v>29</v>
      </c>
      <c r="N8" s="12">
        <v>74</v>
      </c>
      <c r="O8" s="12">
        <v>47</v>
      </c>
      <c r="P8" s="12">
        <v>266</v>
      </c>
    </row>
    <row r="9" spans="1:16" x14ac:dyDescent="0.2">
      <c r="A9" s="7" t="s">
        <v>13</v>
      </c>
      <c r="B9" s="8">
        <v>30</v>
      </c>
      <c r="C9" s="12">
        <v>22</v>
      </c>
      <c r="D9" s="12">
        <v>34</v>
      </c>
      <c r="E9" s="12">
        <v>31</v>
      </c>
      <c r="F9" s="9" t="s">
        <v>27</v>
      </c>
      <c r="G9" s="12">
        <v>18</v>
      </c>
      <c r="H9" s="12">
        <v>38</v>
      </c>
      <c r="I9" s="12">
        <v>29</v>
      </c>
      <c r="J9" s="12">
        <v>24</v>
      </c>
      <c r="K9" s="12">
        <v>43</v>
      </c>
      <c r="L9" s="12">
        <v>41</v>
      </c>
      <c r="M9" s="12">
        <v>25</v>
      </c>
      <c r="N9" s="12">
        <v>42</v>
      </c>
      <c r="O9" s="12">
        <v>38</v>
      </c>
      <c r="P9" s="12">
        <v>83</v>
      </c>
    </row>
    <row r="10" spans="1:16" x14ac:dyDescent="0.2">
      <c r="A10" s="7" t="s">
        <v>14</v>
      </c>
      <c r="B10" s="8">
        <v>31</v>
      </c>
      <c r="C10" s="12">
        <v>21</v>
      </c>
      <c r="D10" s="12">
        <v>38</v>
      </c>
      <c r="E10" s="12">
        <v>34</v>
      </c>
      <c r="F10" s="9" t="s">
        <v>27</v>
      </c>
      <c r="G10" s="12">
        <v>18</v>
      </c>
      <c r="H10" s="12">
        <v>81</v>
      </c>
      <c r="I10" s="12">
        <v>32</v>
      </c>
      <c r="J10" s="12">
        <v>22</v>
      </c>
      <c r="K10" s="12">
        <v>43</v>
      </c>
      <c r="L10" s="12">
        <v>38</v>
      </c>
      <c r="M10" s="12">
        <v>24</v>
      </c>
      <c r="N10" s="12">
        <v>46</v>
      </c>
      <c r="O10" s="12">
        <v>44</v>
      </c>
      <c r="P10" s="12">
        <v>119</v>
      </c>
    </row>
    <row r="11" spans="1:16" x14ac:dyDescent="0.2">
      <c r="A11" s="7" t="s">
        <v>15</v>
      </c>
      <c r="B11" s="8">
        <v>30</v>
      </c>
      <c r="C11" s="12">
        <v>25</v>
      </c>
      <c r="D11" s="12">
        <v>51</v>
      </c>
      <c r="E11" s="12">
        <v>42</v>
      </c>
      <c r="F11" s="9" t="s">
        <v>27</v>
      </c>
      <c r="G11" s="12">
        <v>21</v>
      </c>
      <c r="H11" s="12">
        <v>41</v>
      </c>
      <c r="I11" s="12">
        <v>40</v>
      </c>
      <c r="J11" s="12">
        <v>27</v>
      </c>
      <c r="K11" s="12">
        <v>56</v>
      </c>
      <c r="L11" s="12">
        <v>50</v>
      </c>
      <c r="M11" s="12">
        <v>28</v>
      </c>
      <c r="N11" s="12">
        <v>70</v>
      </c>
      <c r="O11" s="12">
        <v>52</v>
      </c>
      <c r="P11" s="12">
        <v>92</v>
      </c>
    </row>
    <row r="12" spans="1:16" x14ac:dyDescent="0.2">
      <c r="A12" s="7" t="s">
        <v>16</v>
      </c>
      <c r="B12" s="8">
        <v>29</v>
      </c>
      <c r="C12" s="12">
        <v>19</v>
      </c>
      <c r="D12" s="12">
        <v>45</v>
      </c>
      <c r="E12" s="12">
        <v>39</v>
      </c>
      <c r="F12" s="9" t="s">
        <v>27</v>
      </c>
      <c r="G12" s="12">
        <v>15</v>
      </c>
      <c r="H12" s="12">
        <v>53</v>
      </c>
      <c r="I12" s="12">
        <v>35</v>
      </c>
      <c r="J12" s="12">
        <v>21</v>
      </c>
      <c r="K12" s="12">
        <v>53</v>
      </c>
      <c r="L12" s="12">
        <v>33</v>
      </c>
      <c r="M12" s="12">
        <v>22</v>
      </c>
      <c r="N12" s="12">
        <v>73</v>
      </c>
      <c r="O12" s="12">
        <v>42</v>
      </c>
      <c r="P12" s="12">
        <v>99</v>
      </c>
    </row>
    <row r="13" spans="1:16" x14ac:dyDescent="0.2">
      <c r="A13" s="7" t="s">
        <v>17</v>
      </c>
      <c r="B13" s="8">
        <v>31</v>
      </c>
      <c r="C13" s="12">
        <v>20</v>
      </c>
      <c r="D13" s="12">
        <v>37</v>
      </c>
      <c r="E13" s="12">
        <v>29</v>
      </c>
      <c r="F13" s="9" t="s">
        <v>27</v>
      </c>
      <c r="G13" s="12">
        <v>16</v>
      </c>
      <c r="H13" s="12">
        <v>40</v>
      </c>
      <c r="I13" s="12">
        <v>35</v>
      </c>
      <c r="J13" s="12">
        <v>22</v>
      </c>
      <c r="K13" s="12">
        <v>42</v>
      </c>
      <c r="L13" s="12">
        <v>36</v>
      </c>
      <c r="M13" s="12">
        <v>23</v>
      </c>
      <c r="N13" s="12">
        <v>43</v>
      </c>
      <c r="O13" s="12">
        <v>41</v>
      </c>
      <c r="P13" s="12">
        <v>68</v>
      </c>
    </row>
    <row r="14" spans="1:16" x14ac:dyDescent="0.2">
      <c r="A14" s="7" t="s">
        <v>18</v>
      </c>
      <c r="B14" s="8">
        <v>30</v>
      </c>
      <c r="C14" s="12">
        <v>19</v>
      </c>
      <c r="D14" s="12">
        <v>41</v>
      </c>
      <c r="E14" s="12">
        <v>30</v>
      </c>
      <c r="F14" s="9" t="s">
        <v>27</v>
      </c>
      <c r="G14" s="12">
        <v>14</v>
      </c>
      <c r="H14" s="12">
        <v>42</v>
      </c>
      <c r="I14" s="12">
        <v>30</v>
      </c>
      <c r="J14" s="12">
        <v>21</v>
      </c>
      <c r="K14" s="12">
        <v>46</v>
      </c>
      <c r="L14" s="12">
        <v>38</v>
      </c>
      <c r="M14" s="12">
        <v>21</v>
      </c>
      <c r="N14" s="12">
        <v>67</v>
      </c>
      <c r="O14" s="12">
        <v>35</v>
      </c>
      <c r="P14" s="12">
        <v>189</v>
      </c>
    </row>
    <row r="15" spans="1:16" x14ac:dyDescent="0.2">
      <c r="A15" s="7" t="s">
        <v>19</v>
      </c>
      <c r="B15" s="8">
        <v>31</v>
      </c>
      <c r="C15" s="12">
        <v>20</v>
      </c>
      <c r="D15" s="12">
        <v>31</v>
      </c>
      <c r="E15" s="12">
        <v>29</v>
      </c>
      <c r="F15" s="9" t="s">
        <v>27</v>
      </c>
      <c r="G15" s="12">
        <v>17</v>
      </c>
      <c r="H15" s="12">
        <v>43</v>
      </c>
      <c r="I15" s="12">
        <v>33</v>
      </c>
      <c r="J15" s="12">
        <v>22</v>
      </c>
      <c r="K15" s="12">
        <v>37</v>
      </c>
      <c r="L15" s="12">
        <v>36</v>
      </c>
      <c r="M15" s="12">
        <v>20</v>
      </c>
      <c r="N15" s="12">
        <v>35</v>
      </c>
      <c r="O15" s="12">
        <v>32</v>
      </c>
      <c r="P15" s="12">
        <v>63</v>
      </c>
    </row>
    <row r="16" spans="1:16" x14ac:dyDescent="0.2">
      <c r="A16" s="7" t="s">
        <v>20</v>
      </c>
      <c r="B16" s="8">
        <v>30</v>
      </c>
      <c r="C16" s="12">
        <v>20</v>
      </c>
      <c r="D16" s="12">
        <v>32</v>
      </c>
      <c r="E16" s="12">
        <v>29</v>
      </c>
      <c r="F16" s="9" t="s">
        <v>27</v>
      </c>
      <c r="G16" s="12">
        <v>16</v>
      </c>
      <c r="H16" s="12">
        <v>30</v>
      </c>
      <c r="I16" s="12">
        <v>26</v>
      </c>
      <c r="J16" s="12">
        <v>23</v>
      </c>
      <c r="K16" s="12">
        <v>48</v>
      </c>
      <c r="L16" s="12">
        <v>38</v>
      </c>
      <c r="M16" s="12">
        <v>21</v>
      </c>
      <c r="N16" s="12">
        <v>34</v>
      </c>
      <c r="O16" s="12">
        <v>30</v>
      </c>
      <c r="P16" s="12">
        <v>92</v>
      </c>
    </row>
    <row r="17" spans="1:16" x14ac:dyDescent="0.2">
      <c r="A17" s="10" t="s">
        <v>21</v>
      </c>
      <c r="B17" s="11">
        <v>31</v>
      </c>
      <c r="C17" s="13">
        <v>21</v>
      </c>
      <c r="D17" s="13">
        <v>52</v>
      </c>
      <c r="E17" s="13">
        <v>34</v>
      </c>
      <c r="F17" s="9" t="s">
        <v>27</v>
      </c>
      <c r="G17" s="13">
        <v>17</v>
      </c>
      <c r="H17" s="13">
        <v>44</v>
      </c>
      <c r="I17" s="13">
        <v>27</v>
      </c>
      <c r="J17" s="13">
        <v>25</v>
      </c>
      <c r="K17" s="13">
        <v>69</v>
      </c>
      <c r="L17" s="13">
        <v>42</v>
      </c>
      <c r="M17" s="13">
        <v>22</v>
      </c>
      <c r="N17" s="13">
        <v>57</v>
      </c>
      <c r="O17" s="13">
        <v>42</v>
      </c>
      <c r="P17" s="13">
        <v>87</v>
      </c>
    </row>
    <row r="18" spans="1:16" x14ac:dyDescent="0.2">
      <c r="A18" s="54" t="s">
        <v>58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x14ac:dyDescent="0.2">
      <c r="A19" s="55" t="s">
        <v>26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 x14ac:dyDescent="0.2">
      <c r="A20" s="55" t="s">
        <v>22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</sheetData>
  <mergeCells count="12">
    <mergeCell ref="A18:P18"/>
    <mergeCell ref="A19:P19"/>
    <mergeCell ref="A20:P20"/>
    <mergeCell ref="A1:P1"/>
    <mergeCell ref="A2:A4"/>
    <mergeCell ref="B2:B4"/>
    <mergeCell ref="C2:F3"/>
    <mergeCell ref="G2:O2"/>
    <mergeCell ref="P2:P3"/>
    <mergeCell ref="G3:I3"/>
    <mergeCell ref="J3:L3"/>
    <mergeCell ref="M3:O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MA_CAU_AX04_16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Santellán</dc:creator>
  <cp:lastModifiedBy>Melina Giselle Silva</cp:lastModifiedBy>
  <cp:lastPrinted>2017-05-10T18:37:25Z</cp:lastPrinted>
  <dcterms:created xsi:type="dcterms:W3CDTF">2014-04-08T18:35:58Z</dcterms:created>
  <dcterms:modified xsi:type="dcterms:W3CDTF">2026-02-23T19:17:38Z</dcterms:modified>
</cp:coreProperties>
</file>