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BD685C4A-6D48-4768-890F-ECD9CBD76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_BC_AX04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R6" i="1" l="1"/>
  <c r="R3" i="1"/>
  <c r="N3" i="1"/>
</calcChain>
</file>

<file path=xl/sharedStrings.xml><?xml version="1.0" encoding="utf-8"?>
<sst xmlns="http://schemas.openxmlformats.org/spreadsheetml/2006/main" count="43" uniqueCount="42">
  <si>
    <r>
      <t>1</t>
    </r>
    <r>
      <rPr>
        <sz val="8"/>
        <rFont val="Arial"/>
        <family val="2"/>
      </rPr>
      <t>Según evolución de los estados contables.</t>
    </r>
  </si>
  <si>
    <t>Intereses y diferencia de cotizaciones devengadas a pagar</t>
  </si>
  <si>
    <t xml:space="preserve">Otros </t>
  </si>
  <si>
    <t>Plazo fijo e inversiones a plazo</t>
  </si>
  <si>
    <t>Caja de ahorros</t>
  </si>
  <si>
    <t>Cuentas corrientes</t>
  </si>
  <si>
    <t>Sector privado no financiero y residentes en el exterior</t>
  </si>
  <si>
    <t>Sector  financiero</t>
  </si>
  <si>
    <t>Sector público no financiero</t>
  </si>
  <si>
    <t>Total</t>
  </si>
  <si>
    <r>
      <t xml:space="preserve">Origen </t>
    </r>
    <r>
      <rPr>
        <vertAlign val="superscript"/>
        <sz val="10"/>
        <rFont val="Arial"/>
        <family val="2"/>
      </rPr>
      <t>1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</si>
  <si>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</si>
  <si>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</si>
  <si>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</si>
  <si>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</si>
  <si>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</si>
  <si>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</si>
  <si>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</si>
  <si>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</si>
  <si>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</si>
  <si>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</si>
  <si>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</si>
  <si>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</si>
  <si>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Mensual</t>
  </si>
  <si>
    <t>periodicidad de recolección (primaria)</t>
  </si>
  <si>
    <t>No corresponde</t>
  </si>
  <si>
    <t xml:space="preserve">Periodicidad de Difusión </t>
  </si>
  <si>
    <t>Fuente</t>
  </si>
  <si>
    <t>FIN_BC_AX04</t>
  </si>
  <si>
    <t>Intermediación Financiera y Seguros</t>
  </si>
  <si>
    <t>Banco Ciudad</t>
  </si>
  <si>
    <t>No aplica</t>
  </si>
  <si>
    <t>Anual</t>
  </si>
  <si>
    <t xml:space="preserve">Monto de depósitos efectuados en el Banco Ciudad </t>
  </si>
  <si>
    <t>Presentar la evolución de los montos de los depósitos efectuados en el Banco Ciudad</t>
  </si>
  <si>
    <t>Depósitos efectuados en el Banco Ciudad</t>
  </si>
  <si>
    <t>Millones de pesos</t>
  </si>
  <si>
    <r>
      <t>Nota:</t>
    </r>
    <r>
      <rPr>
        <sz val="8"/>
        <rFont val="Arial"/>
        <family val="2"/>
      </rPr>
      <t xml:space="preserve"> al 31 de diciembre de cada año. La suma de las cifras parciales difiere del total por procedimiento de redondeo.</t>
    </r>
  </si>
  <si>
    <t xml:space="preserve">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</si>
  <si>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</si>
  <si>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Corresponde a los depósitos efectuados en el Banco de la Ciudad de Buenos Aires discriminado por origen del depósito. Incluye los depósitos en cuenta corriente, caja de ahorros y plazos fijos nominados en pesos y dólares estadounidenses, valuados al tipo de cambio de referencia (Ubicación de la información del cambio de referencia</t>
  </si>
  <si>
    <t>Depósitos (millones de pesos) efectuados en el Banco de la Ciudad de Buenos Aires por origen del depósito . Años 1995/2025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</si>
</sst>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0.00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" fontId="4" fillId="0" borderId="1">
      <alignment horizontal="center" vertical="center" wrapText="1"/>
    </xf>
    <xf numFmtId="167" fontId="5" fillId="0" borderId="0" applyNumberFormat="0" applyFill="0" applyBorder="0" applyProtection="0">
      <alignment horizontal="center" vertical="center" wrapText="1"/>
    </xf>
    <xf numFmtId="168" fontId="5" fillId="0" borderId="0">
      <alignment horizontal="center"/>
    </xf>
    <xf numFmtId="165" fontId="5" fillId="0" borderId="0" applyBorder="0">
      <alignment horizontal="center"/>
    </xf>
    <xf numFmtId="169" fontId="5" fillId="0" borderId="0" applyNumberFormat="0">
      <alignment horizontal="right"/>
    </xf>
    <xf numFmtId="0" fontId="4" fillId="0" borderId="1" applyNumberFormat="0" applyAlignment="0"/>
    <xf numFmtId="170" fontId="9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68" fontId="5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2" fillId="0" borderId="0"/>
    <xf numFmtId="0" fontId="1" fillId="0" borderId="0"/>
    <xf numFmtId="4" fontId="8" fillId="0" borderId="0"/>
    <xf numFmtId="3" fontId="6" fillId="0" borderId="0">
      <alignment horizontal="center" vertical="top"/>
    </xf>
  </cellStyleXfs>
  <cellXfs count="4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66" fontId="5" fillId="2" borderId="0" xfId="0" applyNumberFormat="1" applyFont="1" applyFill="1"/>
    <xf numFmtId="166" fontId="5" fillId="2" borderId="0" xfId="0" applyNumberFormat="1" applyFont="1" applyFill="1" applyAlignment="1">
      <alignment wrapText="1"/>
    </xf>
    <xf numFmtId="166" fontId="5" fillId="2" borderId="0" xfId="0" applyNumberFormat="1" applyFont="1" applyFill="1" applyAlignment="1">
      <alignment horizontal="left" indent="1"/>
    </xf>
    <xf numFmtId="0" fontId="5" fillId="2" borderId="4" xfId="0" applyFont="1" applyFill="1" applyBorder="1" applyAlignment="1">
      <alignment horizontal="left" wrapText="1" indent="1"/>
    </xf>
    <xf numFmtId="0" fontId="3" fillId="2" borderId="0" xfId="0" applyFont="1" applyFill="1"/>
    <xf numFmtId="0" fontId="4" fillId="2" borderId="0" xfId="0" applyFont="1" applyFill="1"/>
    <xf numFmtId="164" fontId="6" fillId="2" borderId="0" xfId="0" applyNumberFormat="1" applyFont="1" applyFill="1"/>
    <xf numFmtId="164" fontId="6" fillId="2" borderId="0" xfId="0" applyNumberFormat="1" applyFont="1" applyFill="1" applyAlignment="1">
      <alignment vertical="center"/>
    </xf>
    <xf numFmtId="164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4" xfId="0" applyFill="1" applyBorder="1"/>
    <xf numFmtId="0" fontId="14" fillId="2" borderId="5" xfId="17" applyFont="1" applyFill="1" applyBorder="1" applyAlignment="1">
      <alignment horizontal="center" vertical="top"/>
    </xf>
    <xf numFmtId="0" fontId="14" fillId="2" borderId="5" xfId="17" applyFont="1" applyFill="1" applyBorder="1" applyAlignment="1">
      <alignment horizontal="center" vertical="center"/>
    </xf>
    <xf numFmtId="0" fontId="14" fillId="2" borderId="6" xfId="17" applyFont="1" applyFill="1" applyBorder="1" applyAlignment="1">
      <alignment vertical="center" wrapText="1"/>
    </xf>
    <xf numFmtId="0" fontId="1" fillId="2" borderId="7" xfId="17" applyFill="1" applyBorder="1" applyAlignment="1">
      <alignment vertical="top" wrapText="1"/>
    </xf>
    <xf numFmtId="0" fontId="14" fillId="2" borderId="8" xfId="17" applyFont="1" applyFill="1" applyBorder="1" applyAlignment="1">
      <alignment vertical="center" wrapText="1"/>
    </xf>
    <xf numFmtId="0" fontId="1" fillId="2" borderId="9" xfId="17" applyFill="1" applyBorder="1" applyAlignment="1">
      <alignment vertical="top" wrapText="1"/>
    </xf>
    <xf numFmtId="0" fontId="14" fillId="2" borderId="10" xfId="17" applyFont="1" applyFill="1" applyBorder="1" applyAlignment="1">
      <alignment vertical="center" wrapText="1"/>
    </xf>
    <xf numFmtId="0" fontId="1" fillId="2" borderId="11" xfId="17" applyFill="1" applyBorder="1" applyAlignment="1">
      <alignment vertical="top" wrapText="1"/>
    </xf>
    <xf numFmtId="0" fontId="14" fillId="2" borderId="12" xfId="17" applyFont="1" applyFill="1" applyBorder="1" applyAlignment="1">
      <alignment vertical="center" wrapText="1"/>
    </xf>
    <xf numFmtId="0" fontId="14" fillId="2" borderId="13" xfId="17" applyFont="1" applyFill="1" applyBorder="1" applyAlignment="1">
      <alignment vertical="center" wrapText="1"/>
    </xf>
    <xf numFmtId="0" fontId="1" fillId="2" borderId="14" xfId="17" applyFill="1" applyBorder="1" applyAlignment="1">
      <alignment vertical="top" wrapText="1"/>
    </xf>
    <xf numFmtId="0" fontId="8" fillId="2" borderId="15" xfId="17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13" fillId="2" borderId="16" xfId="17" applyFont="1" applyFill="1" applyBorder="1" applyAlignment="1">
      <alignment horizontal="center" vertical="center"/>
    </xf>
    <xf numFmtId="0" fontId="13" fillId="2" borderId="17" xfId="17" applyFont="1" applyFill="1" applyBorder="1" applyAlignment="1">
      <alignment horizontal="center" vertical="center"/>
    </xf>
  </cellXfs>
  <cellStyles count="20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Normal" xfId="0" builtinId="0"/>
    <cellStyle name="Normal 2" xfId="17" xr:uid="{00000000-0005-0000-0000-000011000000}"/>
    <cellStyle name="titulo" xfId="18" xr:uid="{00000000-0005-0000-0000-000012000000}"/>
    <cellStyle name="totcuadro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workbookViewId="0"/>
  </sheetViews>
  <sheetFormatPr baseColWidth="10" defaultColWidth="11.44140625" defaultRowHeight="13.2" x14ac:dyDescent="0.25"/>
  <cols>
    <col min="1" max="1" width="33.109375" style="2" customWidth="1"/>
    <col min="2" max="24" width="8.33203125" style="2" customWidth="1"/>
    <col min="25" max="29" width="9.109375" style="2" customWidth="1"/>
    <col min="30" max="30" width="10.109375" style="2" customWidth="1"/>
    <col min="31" max="16384" width="11.44140625" style="2"/>
  </cols>
  <sheetData>
    <row r="1" spans="1:32" ht="17.399999999999999" customHeight="1" x14ac:dyDescent="0.25">
      <c r="A1" s="1" t="s">
        <v>41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s="30" customFormat="1" ht="17.399999999999999" customHeight="1" x14ac:dyDescent="0.25">
      <c r="A2" s="29" t="s">
        <v>10</v>
      </c>
      <c r="B2" s="3">
        <v>1995</v>
      </c>
      <c r="C2" s="3">
        <v>1996</v>
      </c>
      <c r="D2" s="3">
        <v>1997</v>
      </c>
      <c r="E2" s="3">
        <v>1998</v>
      </c>
      <c r="F2" s="3">
        <v>1999</v>
      </c>
      <c r="G2" s="3">
        <v>2000</v>
      </c>
      <c r="H2" s="3">
        <v>2001</v>
      </c>
      <c r="I2" s="3">
        <v>2002</v>
      </c>
      <c r="J2" s="3">
        <v>2003</v>
      </c>
      <c r="K2" s="3">
        <v>2004</v>
      </c>
      <c r="L2" s="3">
        <v>2005</v>
      </c>
      <c r="M2" s="3">
        <v>2006</v>
      </c>
      <c r="N2" s="3">
        <v>2007</v>
      </c>
      <c r="O2" s="3">
        <v>2008</v>
      </c>
      <c r="P2" s="3">
        <v>2009</v>
      </c>
      <c r="Q2" s="3">
        <v>2010</v>
      </c>
      <c r="R2" s="3">
        <v>2011</v>
      </c>
      <c r="S2" s="3">
        <v>2012</v>
      </c>
      <c r="T2" s="3">
        <v>2013</v>
      </c>
      <c r="U2" s="3">
        <v>2014</v>
      </c>
      <c r="V2" s="3">
        <v>2015</v>
      </c>
      <c r="W2" s="43">
        <v>2016</v>
      </c>
      <c r="X2" s="43">
        <v>2017</v>
      </c>
      <c r="Y2" s="43">
        <v>2018</v>
      </c>
      <c r="Z2" s="43">
        <v>2019</v>
      </c>
      <c r="AA2" s="43">
        <v>2020</v>
      </c>
      <c r="AB2" s="43">
        <v>2021</v>
      </c>
      <c r="AC2" s="43">
        <v>2022</v>
      </c>
      <c r="AD2" s="43">
        <v>2023</v>
      </c>
      <c r="AE2" s="43">
        <v>2024</v>
      </c>
      <c r="AF2" s="43">
        <v>2025</v>
      </c>
    </row>
    <row r="3" spans="1:32" ht="15" customHeight="1" x14ac:dyDescent="0.25">
      <c r="A3" s="4" t="s">
        <v>9</v>
      </c>
      <c r="B3" s="31">
        <v>1430.9</v>
      </c>
      <c r="C3" s="31">
        <v>1684.9</v>
      </c>
      <c r="D3" s="31">
        <v>1714.8</v>
      </c>
      <c r="E3" s="31">
        <v>2187.4</v>
      </c>
      <c r="F3" s="31">
        <v>2335.5</v>
      </c>
      <c r="G3" s="31">
        <v>2747.6</v>
      </c>
      <c r="H3" s="31">
        <v>2493.9</v>
      </c>
      <c r="I3" s="31">
        <v>3707.2</v>
      </c>
      <c r="J3" s="31">
        <v>4632.5</v>
      </c>
      <c r="K3" s="31">
        <v>6228</v>
      </c>
      <c r="L3" s="31">
        <v>7359.5</v>
      </c>
      <c r="M3" s="31">
        <v>8082.3</v>
      </c>
      <c r="N3" s="31">
        <f>8073145/1000</f>
        <v>8073.1450000000004</v>
      </c>
      <c r="O3" s="40">
        <v>9102.0310000000009</v>
      </c>
      <c r="P3" s="40">
        <v>11181.9</v>
      </c>
      <c r="Q3" s="40">
        <v>14459.5</v>
      </c>
      <c r="R3" s="40">
        <f>SUM(R4:R6)</f>
        <v>16573.5</v>
      </c>
      <c r="S3" s="40">
        <v>20836</v>
      </c>
      <c r="T3" s="40">
        <v>26471.599999999999</v>
      </c>
      <c r="U3" s="40">
        <v>34094.800000000003</v>
      </c>
      <c r="V3" s="40">
        <v>44928.6</v>
      </c>
      <c r="W3" s="40">
        <v>64865.2</v>
      </c>
      <c r="X3" s="40">
        <v>88977.3</v>
      </c>
      <c r="Y3" s="40">
        <v>144714.29999999999</v>
      </c>
      <c r="Z3" s="40">
        <v>193454.4</v>
      </c>
      <c r="AA3" s="40">
        <v>294113.09999999998</v>
      </c>
      <c r="AB3" s="40">
        <v>420413</v>
      </c>
      <c r="AC3" s="40">
        <v>844852.9</v>
      </c>
      <c r="AD3" s="40">
        <v>2602163</v>
      </c>
      <c r="AE3" s="40">
        <v>4861000.4000000004</v>
      </c>
      <c r="AF3" s="40">
        <v>6684967.4000000004</v>
      </c>
    </row>
    <row r="4" spans="1:32" x14ac:dyDescent="0.25">
      <c r="A4" s="5" t="s">
        <v>8</v>
      </c>
      <c r="B4" s="32">
        <v>98.7</v>
      </c>
      <c r="C4" s="33">
        <v>93.7</v>
      </c>
      <c r="D4" s="33">
        <v>53.9</v>
      </c>
      <c r="E4" s="32">
        <v>212.4</v>
      </c>
      <c r="F4" s="32">
        <v>189.4</v>
      </c>
      <c r="G4" s="35">
        <v>320</v>
      </c>
      <c r="H4" s="32">
        <v>216.3</v>
      </c>
      <c r="I4" s="32">
        <v>211.7</v>
      </c>
      <c r="J4" s="33">
        <v>582.79999999999995</v>
      </c>
      <c r="K4" s="33">
        <v>1526.4</v>
      </c>
      <c r="L4" s="33">
        <v>2060.6</v>
      </c>
      <c r="M4" s="33">
        <v>1707.7</v>
      </c>
      <c r="N4" s="39">
        <v>798.18600000000004</v>
      </c>
      <c r="O4" s="39">
        <v>903.79899999999998</v>
      </c>
      <c r="P4" s="39">
        <v>1153.7</v>
      </c>
      <c r="Q4" s="39">
        <v>2372.4</v>
      </c>
      <c r="R4" s="39">
        <v>2274.4</v>
      </c>
      <c r="S4" s="39">
        <v>4338.8999999999996</v>
      </c>
      <c r="T4" s="39">
        <v>4799.8999999999996</v>
      </c>
      <c r="U4" s="39">
        <v>7854.2</v>
      </c>
      <c r="V4" s="39">
        <v>9519.9</v>
      </c>
      <c r="W4" s="39">
        <v>14259.8</v>
      </c>
      <c r="X4" s="39">
        <v>21547.4</v>
      </c>
      <c r="Y4" s="39">
        <v>37073.4</v>
      </c>
      <c r="Z4" s="39">
        <v>61245.9</v>
      </c>
      <c r="AA4" s="39">
        <v>93701</v>
      </c>
      <c r="AB4" s="39">
        <v>146698.79999999999</v>
      </c>
      <c r="AC4" s="39">
        <v>375223.9</v>
      </c>
      <c r="AD4" s="39">
        <v>1363521.2</v>
      </c>
      <c r="AE4" s="39">
        <v>2509077.2999999998</v>
      </c>
      <c r="AF4" s="39">
        <v>3324040.3</v>
      </c>
    </row>
    <row r="5" spans="1:32" x14ac:dyDescent="0.25">
      <c r="A5" s="5" t="s">
        <v>7</v>
      </c>
      <c r="B5" s="33">
        <v>2.2999999999999998</v>
      </c>
      <c r="C5" s="32">
        <v>1.5</v>
      </c>
      <c r="D5" s="32">
        <v>2.1</v>
      </c>
      <c r="E5" s="32">
        <v>1.7</v>
      </c>
      <c r="F5" s="32">
        <v>2.2999999999999998</v>
      </c>
      <c r="G5" s="36">
        <v>1.9</v>
      </c>
      <c r="H5" s="36">
        <v>5</v>
      </c>
      <c r="I5" s="36">
        <v>2.2999999999999998</v>
      </c>
      <c r="J5" s="33">
        <v>3.1</v>
      </c>
      <c r="K5" s="33">
        <v>9.3000000000000007</v>
      </c>
      <c r="L5" s="33">
        <v>3.2</v>
      </c>
      <c r="M5" s="33">
        <v>2.9</v>
      </c>
      <c r="N5" s="39">
        <v>9.6419999999999995</v>
      </c>
      <c r="O5" s="39">
        <v>9.74</v>
      </c>
      <c r="P5" s="39">
        <v>9.9</v>
      </c>
      <c r="Q5" s="39">
        <v>9.9</v>
      </c>
      <c r="R5" s="39">
        <v>21</v>
      </c>
      <c r="S5" s="42">
        <v>11</v>
      </c>
      <c r="T5" s="42">
        <v>40.4</v>
      </c>
      <c r="U5" s="42">
        <v>55.9</v>
      </c>
      <c r="V5" s="39">
        <v>76.400000000000006</v>
      </c>
      <c r="W5" s="39">
        <v>2528.3000000000002</v>
      </c>
      <c r="X5" s="39">
        <v>3658.3</v>
      </c>
      <c r="Y5" s="39">
        <v>5192.8</v>
      </c>
      <c r="Z5" s="39">
        <v>5580.1</v>
      </c>
      <c r="AA5" s="39">
        <v>13246.4</v>
      </c>
      <c r="AB5" s="39">
        <v>19332.7</v>
      </c>
      <c r="AC5" s="39">
        <v>31615.200000000001</v>
      </c>
      <c r="AD5" s="39">
        <v>140535.4</v>
      </c>
      <c r="AE5" s="39">
        <v>135459.5</v>
      </c>
      <c r="AF5" s="39">
        <v>95936.9</v>
      </c>
    </row>
    <row r="6" spans="1:32" ht="25.5" customHeight="1" x14ac:dyDescent="0.25">
      <c r="A6" s="6" t="s">
        <v>6</v>
      </c>
      <c r="B6" s="32">
        <v>1330</v>
      </c>
      <c r="C6" s="32">
        <v>1589.8</v>
      </c>
      <c r="D6" s="32">
        <v>1658.8</v>
      </c>
      <c r="E6" s="32">
        <v>1973.3</v>
      </c>
      <c r="F6" s="32">
        <v>2143.8000000000002</v>
      </c>
      <c r="G6" s="32">
        <v>2425.6</v>
      </c>
      <c r="H6" s="32">
        <v>2272.6</v>
      </c>
      <c r="I6" s="32">
        <v>3493.3</v>
      </c>
      <c r="J6" s="32">
        <v>4046.7</v>
      </c>
      <c r="K6" s="32">
        <v>4692.3</v>
      </c>
      <c r="L6" s="32">
        <v>5295.7</v>
      </c>
      <c r="M6" s="32">
        <v>6371.6</v>
      </c>
      <c r="N6" s="39">
        <v>7625.317</v>
      </c>
      <c r="O6" s="39">
        <v>8188.4920000000002</v>
      </c>
      <c r="P6" s="39">
        <v>10018.299999999999</v>
      </c>
      <c r="Q6" s="41">
        <v>12077</v>
      </c>
      <c r="R6" s="39">
        <f>SUM(R7:R11)</f>
        <v>14278.099999999999</v>
      </c>
      <c r="S6" s="39">
        <v>16486.2</v>
      </c>
      <c r="T6" s="39">
        <v>21631.3</v>
      </c>
      <c r="U6" s="39">
        <v>26184.799999999999</v>
      </c>
      <c r="V6" s="39">
        <v>35332.400000000001</v>
      </c>
      <c r="W6" s="39">
        <v>48077</v>
      </c>
      <c r="X6" s="39">
        <v>63771.6</v>
      </c>
      <c r="Y6" s="39">
        <v>102448.2</v>
      </c>
      <c r="Z6" s="39">
        <v>126628.4</v>
      </c>
      <c r="AA6" s="39">
        <v>187165.7</v>
      </c>
      <c r="AB6" s="39">
        <v>254381.5</v>
      </c>
      <c r="AC6" s="39">
        <v>438013.7</v>
      </c>
      <c r="AD6" s="39">
        <v>1098106.3</v>
      </c>
      <c r="AE6" s="39">
        <v>2216463.6</v>
      </c>
      <c r="AF6" s="39">
        <v>3264990.2</v>
      </c>
    </row>
    <row r="7" spans="1:32" x14ac:dyDescent="0.25">
      <c r="A7" s="7" t="s">
        <v>5</v>
      </c>
      <c r="B7" s="32">
        <v>50.6</v>
      </c>
      <c r="C7" s="32">
        <v>59.5</v>
      </c>
      <c r="D7" s="32">
        <v>57.6</v>
      </c>
      <c r="E7" s="32">
        <v>68.599999999999994</v>
      </c>
      <c r="F7" s="32">
        <v>73.2</v>
      </c>
      <c r="G7" s="32">
        <v>88.4</v>
      </c>
      <c r="H7" s="32">
        <v>712.8</v>
      </c>
      <c r="I7" s="32">
        <v>944</v>
      </c>
      <c r="J7" s="32">
        <v>1107.7</v>
      </c>
      <c r="K7" s="32">
        <v>1302.0999999999999</v>
      </c>
      <c r="L7" s="32">
        <v>1395.7</v>
      </c>
      <c r="M7" s="32">
        <v>1774.7</v>
      </c>
      <c r="N7" s="39">
        <v>2042.932</v>
      </c>
      <c r="O7" s="39">
        <v>2444.9699999999998</v>
      </c>
      <c r="P7" s="39">
        <v>2734.3</v>
      </c>
      <c r="Q7" s="39">
        <v>3534.7</v>
      </c>
      <c r="R7" s="39">
        <v>4196.6000000000004</v>
      </c>
      <c r="S7" s="39">
        <v>4985.1000000000004</v>
      </c>
      <c r="T7" s="39">
        <v>4742.2</v>
      </c>
      <c r="U7" s="39">
        <v>5153.3</v>
      </c>
      <c r="V7" s="39">
        <v>7024</v>
      </c>
      <c r="W7" s="39">
        <v>9813.4</v>
      </c>
      <c r="X7" s="39">
        <v>13221.6</v>
      </c>
      <c r="Y7" s="39">
        <v>5903.4</v>
      </c>
      <c r="Z7" s="39">
        <v>8077.9</v>
      </c>
      <c r="AA7" s="39">
        <v>12290.9</v>
      </c>
      <c r="AB7" s="39">
        <v>20169.099999999999</v>
      </c>
      <c r="AC7" s="39">
        <v>31545.599999999999</v>
      </c>
      <c r="AD7" s="39">
        <v>53666.9</v>
      </c>
      <c r="AE7" s="39">
        <v>159200.29999999999</v>
      </c>
      <c r="AF7" s="39">
        <v>190059.2</v>
      </c>
    </row>
    <row r="8" spans="1:32" x14ac:dyDescent="0.25">
      <c r="A8" s="7" t="s">
        <v>4</v>
      </c>
      <c r="B8" s="33">
        <v>161.1</v>
      </c>
      <c r="C8" s="33">
        <v>189.5</v>
      </c>
      <c r="D8" s="32">
        <v>238.4</v>
      </c>
      <c r="E8" s="32">
        <v>301.2</v>
      </c>
      <c r="F8" s="32">
        <v>269.89999999999998</v>
      </c>
      <c r="G8" s="32">
        <v>311.8</v>
      </c>
      <c r="H8" s="32">
        <v>266.7</v>
      </c>
      <c r="I8" s="32">
        <v>173.1</v>
      </c>
      <c r="J8" s="32">
        <v>434.7</v>
      </c>
      <c r="K8" s="32">
        <v>648.4</v>
      </c>
      <c r="L8" s="32">
        <v>829.4</v>
      </c>
      <c r="M8" s="32">
        <v>1149</v>
      </c>
      <c r="N8" s="39">
        <v>1457.7719999999999</v>
      </c>
      <c r="O8" s="39">
        <v>1595.23</v>
      </c>
      <c r="P8" s="39">
        <v>2056</v>
      </c>
      <c r="Q8" s="39">
        <v>2746.4</v>
      </c>
      <c r="R8" s="39">
        <v>3594.3</v>
      </c>
      <c r="S8" s="39">
        <v>4639.5</v>
      </c>
      <c r="T8" s="39">
        <v>6091.8</v>
      </c>
      <c r="U8" s="39">
        <v>7710.1</v>
      </c>
      <c r="V8" s="39">
        <v>10398.6</v>
      </c>
      <c r="W8" s="39">
        <v>16720.599999999999</v>
      </c>
      <c r="X8" s="39">
        <v>28533.5</v>
      </c>
      <c r="Y8" s="39">
        <v>42473.7</v>
      </c>
      <c r="Z8" s="39">
        <v>50089.7</v>
      </c>
      <c r="AA8" s="39">
        <v>75283</v>
      </c>
      <c r="AB8" s="39">
        <v>104827.1</v>
      </c>
      <c r="AC8" s="39">
        <v>167337.20000000001</v>
      </c>
      <c r="AD8" s="39">
        <v>467305</v>
      </c>
      <c r="AE8" s="39">
        <v>1141818.6000000001</v>
      </c>
      <c r="AF8" s="39">
        <v>1738061.1</v>
      </c>
    </row>
    <row r="9" spans="1:32" x14ac:dyDescent="0.25">
      <c r="A9" s="7" t="s">
        <v>3</v>
      </c>
      <c r="B9" s="32">
        <v>899.3</v>
      </c>
      <c r="C9" s="32">
        <v>1036.0999999999999</v>
      </c>
      <c r="D9" s="32">
        <v>969.4</v>
      </c>
      <c r="E9" s="32">
        <v>1191.5</v>
      </c>
      <c r="F9" s="32">
        <v>1312.5</v>
      </c>
      <c r="G9" s="32">
        <v>1496.3</v>
      </c>
      <c r="H9" s="32">
        <v>1140.8</v>
      </c>
      <c r="I9" s="32">
        <v>1863.4</v>
      </c>
      <c r="J9" s="32">
        <v>2330.6999999999998</v>
      </c>
      <c r="K9" s="32">
        <v>2626.8</v>
      </c>
      <c r="L9" s="32">
        <v>2878.8</v>
      </c>
      <c r="M9" s="32">
        <v>3337.9</v>
      </c>
      <c r="N9" s="39">
        <v>3642.3159999999998</v>
      </c>
      <c r="O9" s="39">
        <v>4054.9430000000002</v>
      </c>
      <c r="P9" s="39">
        <v>5135.3999999999996</v>
      </c>
      <c r="Q9" s="39">
        <v>5604.1</v>
      </c>
      <c r="R9" s="39">
        <v>6297.9</v>
      </c>
      <c r="S9" s="39">
        <v>6666.3</v>
      </c>
      <c r="T9" s="39">
        <v>10501.9</v>
      </c>
      <c r="U9" s="39">
        <v>12996.6</v>
      </c>
      <c r="V9" s="39">
        <v>17467.400000000001</v>
      </c>
      <c r="W9" s="39">
        <v>19242.900000000001</v>
      </c>
      <c r="X9" s="39">
        <v>21073.4</v>
      </c>
      <c r="Y9" s="39">
        <v>42384.800000000003</v>
      </c>
      <c r="Z9" s="39">
        <v>52427.1</v>
      </c>
      <c r="AA9" s="39">
        <v>80928.399999999994</v>
      </c>
      <c r="AB9" s="39">
        <v>103541.7</v>
      </c>
      <c r="AC9" s="39">
        <v>196975.6</v>
      </c>
      <c r="AD9" s="39">
        <v>466357.1</v>
      </c>
      <c r="AE9" s="39">
        <v>683681.6</v>
      </c>
      <c r="AF9" s="39">
        <v>958271.5</v>
      </c>
    </row>
    <row r="10" spans="1:32" x14ac:dyDescent="0.25">
      <c r="A10" s="7" t="s">
        <v>2</v>
      </c>
      <c r="B10" s="32">
        <v>211.4</v>
      </c>
      <c r="C10" s="32">
        <v>294.5</v>
      </c>
      <c r="D10" s="32">
        <v>388.5</v>
      </c>
      <c r="E10" s="32">
        <v>406.6</v>
      </c>
      <c r="F10" s="32">
        <v>482.4</v>
      </c>
      <c r="G10" s="32">
        <v>515.9</v>
      </c>
      <c r="H10" s="32">
        <v>144.69999999999999</v>
      </c>
      <c r="I10" s="32">
        <v>363.9</v>
      </c>
      <c r="J10" s="32">
        <v>125.6</v>
      </c>
      <c r="K10" s="32">
        <v>89.4</v>
      </c>
      <c r="L10" s="32">
        <v>81.5</v>
      </c>
      <c r="M10" s="32">
        <v>77.2</v>
      </c>
      <c r="N10" s="39">
        <v>93.388000000000005</v>
      </c>
      <c r="O10" s="39">
        <v>75.727000000000004</v>
      </c>
      <c r="P10" s="39">
        <v>74.7</v>
      </c>
      <c r="Q10" s="39">
        <v>172.1</v>
      </c>
      <c r="R10" s="39">
        <v>165.3</v>
      </c>
      <c r="S10" s="33">
        <v>166.6</v>
      </c>
      <c r="T10" s="33">
        <v>188</v>
      </c>
      <c r="U10" s="33">
        <v>188.4</v>
      </c>
      <c r="V10" s="33">
        <v>263.60000000000002</v>
      </c>
      <c r="W10" s="44">
        <v>2140.8000000000002</v>
      </c>
      <c r="X10" s="33">
        <v>706.2</v>
      </c>
      <c r="Y10" s="39">
        <v>10658.7</v>
      </c>
      <c r="Z10" s="39">
        <v>15377.9</v>
      </c>
      <c r="AA10" s="39">
        <v>17540</v>
      </c>
      <c r="AB10" s="39">
        <v>24384.400000000001</v>
      </c>
      <c r="AC10" s="39">
        <v>35243</v>
      </c>
      <c r="AD10" s="39">
        <v>88544.7</v>
      </c>
      <c r="AE10" s="39">
        <v>217437.4</v>
      </c>
      <c r="AF10" s="39">
        <v>365409</v>
      </c>
    </row>
    <row r="11" spans="1:32" ht="23.25" customHeight="1" x14ac:dyDescent="0.25">
      <c r="A11" s="8" t="s">
        <v>1</v>
      </c>
      <c r="B11" s="34">
        <v>7.6</v>
      </c>
      <c r="C11" s="34">
        <v>10.1</v>
      </c>
      <c r="D11" s="34">
        <v>4.9000000000000004</v>
      </c>
      <c r="E11" s="34">
        <v>5.5</v>
      </c>
      <c r="F11" s="34">
        <v>5.8</v>
      </c>
      <c r="G11" s="37">
        <v>13.3</v>
      </c>
      <c r="H11" s="37">
        <v>7.6</v>
      </c>
      <c r="I11" s="37">
        <v>148.9</v>
      </c>
      <c r="J11" s="38">
        <v>48</v>
      </c>
      <c r="K11" s="37">
        <v>25.6</v>
      </c>
      <c r="L11" s="37">
        <v>29.6</v>
      </c>
      <c r="M11" s="37">
        <v>32.9</v>
      </c>
      <c r="N11" s="37">
        <v>28.9</v>
      </c>
      <c r="O11" s="37">
        <v>21.6</v>
      </c>
      <c r="P11" s="37">
        <v>17.899999999999999</v>
      </c>
      <c r="Q11" s="37">
        <v>19.899999999999999</v>
      </c>
      <c r="R11" s="38">
        <v>24</v>
      </c>
      <c r="S11" s="37">
        <v>28.7</v>
      </c>
      <c r="T11" s="37">
        <v>107.5</v>
      </c>
      <c r="U11" s="37">
        <v>136.4</v>
      </c>
      <c r="V11" s="37">
        <v>178.7</v>
      </c>
      <c r="W11" s="37">
        <v>159.4</v>
      </c>
      <c r="X11" s="37">
        <v>236.9</v>
      </c>
      <c r="Y11" s="34">
        <v>1027.5</v>
      </c>
      <c r="Z11" s="34">
        <v>655.8</v>
      </c>
      <c r="AA11" s="34">
        <v>1123.5999999999999</v>
      </c>
      <c r="AB11" s="34">
        <v>1459.1</v>
      </c>
      <c r="AC11" s="34">
        <v>6912.4</v>
      </c>
      <c r="AD11" s="34">
        <v>22232.7</v>
      </c>
      <c r="AE11" s="34">
        <v>14325.7</v>
      </c>
      <c r="AF11" s="34">
        <v>13189.5</v>
      </c>
    </row>
    <row r="12" spans="1:32" ht="15.75" customHeight="1" x14ac:dyDescent="0.25">
      <c r="A12" s="9" t="s">
        <v>0</v>
      </c>
      <c r="B12" s="10"/>
      <c r="C12" s="10"/>
      <c r="D12" s="10"/>
      <c r="E12" s="10"/>
      <c r="F12" s="10"/>
      <c r="G12" s="10"/>
      <c r="H12" s="10"/>
      <c r="I12" s="11"/>
      <c r="J12" s="12"/>
      <c r="K12" s="12"/>
      <c r="L12" s="12"/>
      <c r="M12" s="12"/>
      <c r="N12" s="13"/>
    </row>
    <row r="13" spans="1:32" ht="12.75" hidden="1" customHeight="1" x14ac:dyDescent="0.25">
      <c r="A13" s="45" t="s">
        <v>37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32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32" x14ac:dyDescent="0.25">
      <c r="A15" s="14" t="s">
        <v>39</v>
      </c>
    </row>
    <row r="16" spans="1:32" x14ac:dyDescent="0.25">
      <c r="A16" s="9"/>
      <c r="B16" s="15"/>
    </row>
  </sheetData>
  <mergeCells count="1">
    <mergeCell ref="A13:R14"/>
  </mergeCells>
  <pageMargins left="0.75" right="0.75" top="1" bottom="1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"/>
    </sheetView>
  </sheetViews>
  <sheetFormatPr baseColWidth="10" defaultColWidth="11.44140625" defaultRowHeight="13.2" x14ac:dyDescent="0.25"/>
  <cols>
    <col min="1" max="1" width="40.6640625" style="1" customWidth="1"/>
    <col min="2" max="2" width="39.33203125" style="1" customWidth="1"/>
    <col min="3" max="16384" width="11.44140625" style="1"/>
  </cols>
  <sheetData>
    <row r="1" spans="1:2" ht="18" thickBot="1" x14ac:dyDescent="0.3">
      <c r="A1" s="46" t="s">
        <v>11</v>
      </c>
      <c r="B1" s="47"/>
    </row>
    <row r="2" spans="1:2" ht="16.2" customHeight="1" thickBot="1" x14ac:dyDescent="0.3">
      <c r="A2" s="17" t="s">
        <v>12</v>
      </c>
      <c r="B2" s="18" t="s">
        <v>28</v>
      </c>
    </row>
    <row r="3" spans="1:2" ht="14.4" customHeight="1" x14ac:dyDescent="0.25">
      <c r="A3" s="19" t="s">
        <v>13</v>
      </c>
      <c r="B3" s="20" t="s">
        <v>29</v>
      </c>
    </row>
    <row r="4" spans="1:2" ht="13.8" x14ac:dyDescent="0.25">
      <c r="A4" s="21" t="s">
        <v>14</v>
      </c>
      <c r="B4" s="22" t="s">
        <v>30</v>
      </c>
    </row>
    <row r="5" spans="1:2" ht="13.8" x14ac:dyDescent="0.25">
      <c r="A5" s="21" t="s">
        <v>15</v>
      </c>
      <c r="B5" s="22" t="s">
        <v>25</v>
      </c>
    </row>
    <row r="6" spans="1:2" ht="26.4" x14ac:dyDescent="0.25">
      <c r="A6" s="23" t="s">
        <v>16</v>
      </c>
      <c r="B6" s="24" t="s">
        <v>33</v>
      </c>
    </row>
    <row r="7" spans="1:2" ht="27" thickBot="1" x14ac:dyDescent="0.3">
      <c r="A7" s="23" t="s">
        <v>17</v>
      </c>
      <c r="B7" s="24" t="s">
        <v>34</v>
      </c>
    </row>
    <row r="8" spans="1:2" ht="13.8" x14ac:dyDescent="0.25">
      <c r="A8" s="25" t="s">
        <v>18</v>
      </c>
      <c r="B8" s="28" t="s">
        <v>35</v>
      </c>
    </row>
    <row r="9" spans="1:2" ht="105.6" x14ac:dyDescent="0.25">
      <c r="A9" s="21" t="s">
        <v>19</v>
      </c>
      <c r="B9" s="22" t="s">
        <v>40</v>
      </c>
    </row>
    <row r="10" spans="1:2" ht="13.8" x14ac:dyDescent="0.25">
      <c r="A10" s="21" t="s">
        <v>20</v>
      </c>
      <c r="B10" s="22" t="s">
        <v>36</v>
      </c>
    </row>
    <row r="11" spans="1:2" ht="14.4" thickBot="1" x14ac:dyDescent="0.3">
      <c r="A11" s="26" t="s">
        <v>21</v>
      </c>
      <c r="B11" s="27" t="s">
        <v>31</v>
      </c>
    </row>
    <row r="12" spans="1:2" ht="34.950000000000003" customHeight="1" x14ac:dyDescent="0.25">
      <c r="A12" s="19" t="s">
        <v>22</v>
      </c>
      <c r="B12" s="20" t="s">
        <v>23</v>
      </c>
    </row>
    <row r="13" spans="1:2" ht="34.950000000000003" customHeight="1" x14ac:dyDescent="0.25">
      <c r="A13" s="19" t="s">
        <v>24</v>
      </c>
      <c r="B13" s="20" t="s">
        <v>25</v>
      </c>
    </row>
    <row r="14" spans="1:2" ht="13.8" x14ac:dyDescent="0.25">
      <c r="A14" s="21" t="s">
        <v>26</v>
      </c>
      <c r="B14" s="22" t="s">
        <v>32</v>
      </c>
    </row>
    <row r="15" spans="1:2" ht="57" customHeight="1" thickBot="1" x14ac:dyDescent="0.3">
      <c r="A15" s="26" t="s">
        <v>27</v>
      </c>
      <c r="B15" s="27" t="s">
        <v>38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FIN_BC_AX04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2011-08-24T18:20:41Z</dcterms:created>
  <dcterms:modified xsi:type="dcterms:W3CDTF">2026-05-20T16:21:35Z</dcterms:modified>
</cp:coreProperties>
</file>