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CONDICIONES DE VIDA\CANASTAS DE CONSUMO DE LA CABA\"/>
    </mc:Choice>
  </mc:AlternateContent>
  <bookViews>
    <workbookView xWindow="0" yWindow="0" windowWidth="28800" windowHeight="13620"/>
  </bookViews>
  <sheets>
    <sheet name="CV_01_AX20" sheetId="2" r:id="rId1"/>
    <sheet name="Ficha técnica" sheetId="1" r:id="rId2"/>
  </sheets>
  <externalReferences>
    <externalReference r:id="rId3"/>
  </externalReferences>
  <definedNames>
    <definedName name="_xlnm.Print_Area" localSheetId="1">'Ficha técnica'!$A$1:$B$23</definedName>
    <definedName name="_xlnm.Database">'[1]1'!#REF!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7" i="2" l="1"/>
  <c r="O9" i="2"/>
</calcChain>
</file>

<file path=xl/sharedStrings.xml><?xml version="1.0" encoding="utf-8"?>
<sst xmlns="http://schemas.openxmlformats.org/spreadsheetml/2006/main" count="79" uniqueCount="55">
  <si>
    <t xml:space="preserve">FICHA TECNICA </t>
  </si>
  <si>
    <t>Archivo</t>
  </si>
  <si>
    <t xml:space="preserve">Área Temática </t>
  </si>
  <si>
    <t>Condiciones de vida</t>
  </si>
  <si>
    <t xml:space="preserve">Tema </t>
  </si>
  <si>
    <t>Canastas de consumo de la CABA</t>
  </si>
  <si>
    <t>Subtema</t>
  </si>
  <si>
    <t>Objetivo</t>
  </si>
  <si>
    <t>Variable 1</t>
  </si>
  <si>
    <t xml:space="preserve">Definición Operativa </t>
  </si>
  <si>
    <t>Unidad de Medida</t>
  </si>
  <si>
    <t>Método de Cálculo (formula)</t>
  </si>
  <si>
    <t>Variable 2</t>
  </si>
  <si>
    <t>Periodicidad de Recepción (secundaria)</t>
  </si>
  <si>
    <t>Anual</t>
  </si>
  <si>
    <t xml:space="preserve">Periodicidad de Difusión </t>
  </si>
  <si>
    <t>Fuente</t>
  </si>
  <si>
    <t>Canasta Alimentaria</t>
  </si>
  <si>
    <t>Hogar 1</t>
  </si>
  <si>
    <t>Hogar 2</t>
  </si>
  <si>
    <t>Hogar 3</t>
  </si>
  <si>
    <t>Hogar 4</t>
  </si>
  <si>
    <t>Hogar 5</t>
  </si>
  <si>
    <t>Promedio</t>
  </si>
  <si>
    <t>Canasta Total</t>
  </si>
  <si>
    <t>Las canastas promedio corresponden a la sumatoria de las canastas (alimentaria o total) sobre la cantidad de hogares de cada año. Para que los valores sean comparables en el tiempo, se utilizó la composición de los hogares de 2005 en todos los casos.</t>
  </si>
  <si>
    <t>CV_01_AX20</t>
  </si>
  <si>
    <t>Valor de las canastas</t>
  </si>
  <si>
    <t>Hogar 5: Pareja compuesta por una mujer y un varón de 25 años de edad, ambos económicamente activos y no propietarios de la vivienda.</t>
  </si>
  <si>
    <t>Hogar 1: Pareja compuesta por una mujer y un varón de 35 años de edad, ambos económicamente activos y propietarios de la vivienda, con dos hijos varones de 9 y 6 años.</t>
  </si>
  <si>
    <t>Hogar 2: Pareja de adultos mayores, mujer y varón, ambos económicamente inactivos, propietarios de la vivienda.</t>
  </si>
  <si>
    <t>Hogar 4: Pareja compuesta por una mujer y un varón de 25 años de edad, ambos económicamente activos y propietarios de la vivienda.</t>
  </si>
  <si>
    <t>Serie</t>
  </si>
  <si>
    <t>Variación interanual (%)</t>
  </si>
  <si>
    <t>Mostrar la situación de las condiciones de vida por ingreso de los residentes de la CABA en el período</t>
  </si>
  <si>
    <t xml:space="preserve">Incluye la CA más gastos en alquiler, expensas, electricidad, gas, agua, comunicaciones (telefonía fija, celular e internet), transporte público, gastos en servicios para la educación, útiles escolares, artículos de limpieza, servicios de esparcimiento, bienes para el cuidado personal y los bienes y servicios estacionales o contingentes, como indumentaria para niños y adultos, gastos en remedios y salud, y bienes durables para el hogar. </t>
  </si>
  <si>
    <t>Variable 3</t>
  </si>
  <si>
    <t>Hogares tipo</t>
  </si>
  <si>
    <t>No corresponde</t>
  </si>
  <si>
    <t xml:space="preserve">
</t>
  </si>
  <si>
    <t>No aplica</t>
  </si>
  <si>
    <t>Alimentos y bebidas que un hogar debe adquirir para satisfacer las necesidades alimentarias básicas.</t>
  </si>
  <si>
    <t xml:space="preserve">Canasta </t>
  </si>
  <si>
    <t>Periodicidad de recolección (primaria)</t>
  </si>
  <si>
    <t xml:space="preserve">Canasta Alimentaria </t>
  </si>
  <si>
    <t>Pesos (promedio para hogar tipo y total de la CABA) y Porcentaje (variación interanual)</t>
  </si>
  <si>
    <t>Se valorizan los bienes de la Canasta Alimentaria de los hogares con los precios del IPCBA. Para la variación interanual, se efectúa el cociente entre la diferencia de Canasta Alimentaria en el año t y la Canasta Alimentaria en el año (t-1) y la Canasta Alimentaria en el año (t-1), por 100.</t>
  </si>
  <si>
    <t>Se valorizan los bienes y servicios de la Canasta Total de los hogares con los precios del IPCBA. Para la variación interanual, se efectúa el cociente entre la diferencia de la Canasta Total en el año t y la Canasta Total en el año (t-1) y la Canasta Total en el año (t-1), por 100.</t>
  </si>
  <si>
    <t xml:space="preserve">La comparación interanual del año 2010 es una aproximación, dado que en el año 2009, la valorización de las canastas se hizo con algunos precios provenientes de fuentes externas. </t>
  </si>
  <si>
    <t>Hogar 3: Hogar unipersonal, de un adulto varón de 25 años, económicamente activo y propietario de la vivienda.</t>
  </si>
  <si>
    <t>Hogar 1: Pareja compuesta por una mujer y un varón de 35 años de edad, ambos económicamente activos y propietarios de la vivienda, con dos hijos varones de 9 y 6 años.
Hogar 2: Pareja de adultos mayores, varón y mujer, ambos económicamente inactivos, propietarios de la vivienda.
Hogar 3: Hogar unipersonal, de un adulto varón de 25 años, económicamente activo y propietario de la vivienda.
Hogar 4: Pareja compuesta por una mujer y un varón de 25 años de edad, ambos económicamente activos y propietarios de la vivienda.
Hogar 5: Pareja compuesta por una mujer y un varón de 25 años de edad, ambos económicamente activos y no propietarios de la vivienda.</t>
  </si>
  <si>
    <t xml:space="preserve">Promedio total hogares </t>
  </si>
  <si>
    <t>Canastas Alimentaria y Canasta total del Sistema de Canastas de consumo de la Ciudad de Buenos Aires para hogares tipo y promedios. Valores corrientes en pesos y variación interanual. Ciudad de Buenos Aires. Años 2010/2024</t>
  </si>
  <si>
    <r>
      <rPr>
        <b/>
        <sz val="8"/>
        <rFont val="Arial"/>
        <family val="2"/>
      </rPr>
      <t>Fuente:</t>
    </r>
    <r>
      <rPr>
        <sz val="8"/>
        <rFont val="Arial"/>
        <family val="2"/>
      </rPr>
      <t xml:space="preserve"> Instituto de Estadística y Censos de la Ciudad Autónoma de Buenos Aires (Jefatura de Gabinete de Ministros - GCBA). EAH.</t>
    </r>
  </si>
  <si>
    <t>Instituto de Estadística y Censos de la Ciudad Autónoma de Buenos Aires (Jefatura de Gabinete de Ministros - GCBA) EAH.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</si>
</sst>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_-* #,##0.00\ [$€]_-;\-* #,##0.00\ [$€]_-;_-* &quot;-&quot;??\ [$€]_-;_-@_-"/>
    <numFmt numFmtId="166" formatCode="0.0"/>
    <numFmt numFmtId="167" formatCode="_-* #,##0.00\ _P_t_s_-;\-* #,##0.00\ _P_t_s_-;_-* &quot;-&quot;??\ _P_t_s_-;_-@_-"/>
    <numFmt numFmtId="168" formatCode="_-* #,##0\ _P_t_s_-;\-* #,##0\ _P_t_s_-;_-* &quot;-&quot;\ _P_t_s_-;_-@_-"/>
  </numFmts>
  <fonts count="6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b/>
      <sz val="10"/>
      <name val="Arial"/>
      <family val="2"/>
    </font>
    <font>
      <sz val="8"/>
      <name val="Arial"/>
      <family val="2"/>
    </font>
    <font>
      <b/>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9"/>
      <name val="Arial"/>
      <family val="2"/>
    </font>
    <font>
      <sz val="11"/>
      <name val="Arial"/>
      <family val="2"/>
    </font>
    <font>
      <sz val="11"/>
      <color theme="1"/>
      <name val="Calibri"/>
      <family val="2"/>
      <scheme val="minor"/>
    </font>
    <font>
      <u/>
      <sz val="11"/>
      <color theme="10"/>
      <name val="Calibri"/>
      <family val="2"/>
      <scheme val="minor"/>
    </font>
    <font>
      <sz val="10"/>
      <color theme="1"/>
      <name val="Calibri"/>
      <family val="2"/>
      <scheme val="minor"/>
    </font>
    <font>
      <b/>
      <sz val="9"/>
      <color theme="1"/>
      <name val="Arial"/>
      <family val="2"/>
    </font>
    <font>
      <sz val="9"/>
      <color theme="1"/>
      <name val="Arial"/>
      <family val="2"/>
    </font>
    <font>
      <i/>
      <sz val="9"/>
      <color theme="1"/>
      <name val="Arial"/>
      <family val="2"/>
    </font>
    <font>
      <sz val="8"/>
      <color theme="1"/>
      <name val="Arial"/>
      <family val="2"/>
    </font>
    <font>
      <sz val="10"/>
      <color theme="1"/>
      <name val="Arial"/>
      <family val="2"/>
    </font>
    <font>
      <sz val="11"/>
      <color indexed="63"/>
      <name val="Tahoma"/>
      <family val="2"/>
    </font>
    <font>
      <b/>
      <sz val="10"/>
      <color theme="0"/>
      <name val="Arial"/>
      <family val="2"/>
    </font>
    <font>
      <b/>
      <sz val="10"/>
      <color theme="0" tint="-4.9989318521683403E-2"/>
      <name val="Tahoma"/>
      <family val="2"/>
    </font>
    <font>
      <sz val="8"/>
      <color indexed="63"/>
      <name val="Tahoma"/>
      <family val="2"/>
    </font>
    <font>
      <b/>
      <sz val="10"/>
      <color indexed="22"/>
      <name val="Tahoma"/>
      <family val="2"/>
    </font>
    <font>
      <b/>
      <sz val="9"/>
      <color indexed="63"/>
      <name val="Tahoma"/>
      <family val="2"/>
    </font>
    <font>
      <sz val="11"/>
      <color indexed="8"/>
      <name val="Calibri"/>
      <family val="2"/>
      <charset val="1"/>
    </font>
    <font>
      <sz val="8"/>
      <color rgb="FF3C4356"/>
      <name val="Tahoma"/>
      <family val="2"/>
    </font>
    <font>
      <u/>
      <sz val="10"/>
      <color indexed="12"/>
      <name val="Arial"/>
      <family val="2"/>
    </font>
    <font>
      <u/>
      <sz val="10"/>
      <color theme="10"/>
      <name val="Arial"/>
      <family val="2"/>
    </font>
    <font>
      <sz val="11"/>
      <color rgb="FF3C4356"/>
      <name val="Tahoma"/>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8"/>
      <color theme="3"/>
      <name val="Cambria"/>
      <family val="2"/>
      <scheme val="major"/>
    </font>
    <font>
      <sz val="11"/>
      <color rgb="FF9C5700"/>
      <name val="Calibri"/>
      <family val="2"/>
      <scheme val="minor"/>
    </font>
    <font>
      <u/>
      <sz val="9"/>
      <name val="Arial"/>
      <family val="2"/>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indexed="9"/>
        <bgColor indexed="64"/>
      </patternFill>
    </fill>
    <fill>
      <patternFill patternType="solid">
        <fgColor rgb="FFFF374C"/>
        <bgColor indexed="64"/>
      </patternFill>
    </fill>
    <fill>
      <gradientFill degree="90">
        <stop position="0">
          <color rgb="FF606B8B"/>
        </stop>
        <stop position="1">
          <color rgb="FF3C4356"/>
        </stop>
      </gradientFill>
    </fill>
    <fill>
      <patternFill patternType="solid">
        <fgColor rgb="FFF0F0F4"/>
        <bgColor rgb="FFD5D8E1"/>
      </patternFill>
    </fill>
    <fill>
      <patternFill patternType="solid">
        <fgColor rgb="FF3C4356"/>
        <bgColor rgb="FF606B8B"/>
      </patternFill>
    </fill>
    <fill>
      <patternFill patternType="solid">
        <fgColor rgb="FFD5D8E1"/>
        <bgColor indexed="64"/>
      </patternFill>
    </fill>
    <fill>
      <patternFill patternType="solid">
        <fgColor rgb="FFF0F0F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style="thin">
        <color rgb="FF838DA9"/>
      </left>
      <right style="thin">
        <color rgb="FF838DA9"/>
      </right>
      <top/>
      <bottom style="thin">
        <color rgb="FF838DA9"/>
      </bottom>
      <diagonal/>
    </border>
    <border>
      <left style="thin">
        <color indexed="54"/>
      </left>
      <right style="thin">
        <color indexed="54"/>
      </right>
      <top style="thin">
        <color indexed="54"/>
      </top>
      <bottom/>
      <diagonal/>
    </border>
    <border>
      <left style="thin">
        <color rgb="FF838DA9"/>
      </left>
      <right style="thin">
        <color rgb="FF838DA9"/>
      </right>
      <top style="thin">
        <color rgb="FF838DA9"/>
      </top>
      <bottom/>
      <diagonal/>
    </border>
    <border>
      <left style="thin">
        <color rgb="FF838DA9"/>
      </left>
      <right style="thin">
        <color rgb="FF838DA9"/>
      </right>
      <top style="thin">
        <color rgb="FF838DA9"/>
      </top>
      <bottom style="thick">
        <color rgb="FF838DA9"/>
      </bottom>
      <diagonal/>
    </border>
    <border>
      <left style="thin">
        <color indexed="55"/>
      </left>
      <right/>
      <top/>
      <bottom/>
      <diagonal/>
    </border>
    <border>
      <left style="thin">
        <color indexed="54"/>
      </left>
      <right style="thin">
        <color indexed="55"/>
      </right>
      <top style="thin">
        <color indexed="5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right/>
      <top style="thin">
        <color auto="1"/>
      </top>
      <bottom style="thin">
        <color indexed="64"/>
      </bottom>
      <diagonal/>
    </border>
  </borders>
  <cellStyleXfs count="308">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6" fillId="7" borderId="1" applyNumberFormat="0" applyAlignment="0" applyProtection="0"/>
    <xf numFmtId="165" fontId="4" fillId="0" borderId="0" applyFont="0" applyFill="0" applyBorder="0" applyAlignment="0" applyProtection="0"/>
    <xf numFmtId="0" fontId="29" fillId="0" borderId="0" applyNumberFormat="0" applyFill="0" applyBorder="0" applyAlignment="0" applyProtection="0"/>
    <xf numFmtId="0" fontId="17" fillId="3" borderId="0" applyNumberFormat="0" applyBorder="0" applyAlignment="0" applyProtection="0"/>
    <xf numFmtId="164" fontId="9" fillId="0" borderId="0" applyFont="0" applyFill="0" applyBorder="0" applyAlignment="0" applyProtection="0"/>
    <xf numFmtId="164" fontId="28" fillId="0" borderId="0" applyFont="0" applyFill="0" applyBorder="0" applyAlignment="0" applyProtection="0"/>
    <xf numFmtId="0" fontId="6" fillId="22" borderId="0" applyNumberFormat="0" applyBorder="0" applyProtection="0">
      <alignment horizontal="center"/>
    </xf>
    <xf numFmtId="0" fontId="18" fillId="23" borderId="0" applyNumberFormat="0" applyBorder="0" applyAlignment="0" applyProtection="0"/>
    <xf numFmtId="0" fontId="4" fillId="0" borderId="0"/>
    <xf numFmtId="0" fontId="28" fillId="0" borderId="0"/>
    <xf numFmtId="0" fontId="4" fillId="0" borderId="0"/>
    <xf numFmtId="0" fontId="4" fillId="24" borderId="4" applyNumberFormat="0" applyFont="0" applyAlignment="0" applyProtection="0"/>
    <xf numFmtId="0" fontId="6" fillId="22" borderId="0" applyProtection="0">
      <alignment horizontal="center"/>
    </xf>
    <xf numFmtId="9" fontId="4"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15" fillId="0" borderId="8" applyNumberFormat="0" applyFill="0" applyAlignment="0" applyProtection="0"/>
    <xf numFmtId="0" fontId="24" fillId="0" borderId="0" applyNumberFormat="0" applyFill="0" applyBorder="0" applyAlignment="0" applyProtection="0"/>
    <xf numFmtId="0" fontId="25" fillId="0" borderId="9" applyNumberFormat="0" applyFill="0" applyAlignment="0" applyProtection="0"/>
    <xf numFmtId="0" fontId="3" fillId="0" borderId="0"/>
    <xf numFmtId="164" fontId="3" fillId="0" borderId="0" applyFont="0" applyFill="0" applyBorder="0" applyAlignment="0" applyProtection="0"/>
    <xf numFmtId="0" fontId="4" fillId="0" borderId="0"/>
    <xf numFmtId="9" fontId="3" fillId="0" borderId="0" applyFont="0" applyFill="0" applyBorder="0" applyAlignment="0" applyProtection="0"/>
    <xf numFmtId="164" fontId="9" fillId="0" borderId="0" applyFont="0" applyFill="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36" fillId="26" borderId="23" applyNumberFormat="0" applyFont="0" applyFill="0" applyAlignment="0" applyProtection="0">
      <alignment horizontal="left" vertical="center" wrapText="1" indent="1"/>
    </xf>
    <xf numFmtId="0" fontId="36" fillId="26" borderId="24" applyNumberFormat="0" applyFont="0" applyFill="0" applyAlignment="0" applyProtection="0">
      <alignment horizontal="left" vertical="center" wrapText="1" indent="1"/>
    </xf>
    <xf numFmtId="0" fontId="36" fillId="26" borderId="25" applyNumberFormat="0" applyFont="0" applyFill="0" applyAlignment="0" applyProtection="0">
      <alignment horizontal="left" vertical="center" wrapText="1" indent="1"/>
    </xf>
    <xf numFmtId="0" fontId="36" fillId="26" borderId="26" applyNumberFormat="0" applyFont="0" applyFill="0" applyAlignment="0" applyProtection="0">
      <alignment horizontal="left" vertical="center" wrapText="1" indent="1"/>
    </xf>
    <xf numFmtId="0" fontId="37" fillId="27" borderId="0">
      <alignment horizontal="center" vertical="center" wrapText="1"/>
    </xf>
    <xf numFmtId="0" fontId="38" fillId="28" borderId="0">
      <alignment horizontal="center" vertical="center" wrapText="1"/>
    </xf>
    <xf numFmtId="0" fontId="39" fillId="29" borderId="27" applyNumberFormat="0" applyFont="0" applyBorder="0" applyAlignment="0" applyProtection="0">
      <alignment horizontal="left" wrapText="1" indent="1"/>
    </xf>
    <xf numFmtId="0" fontId="40" fillId="30" borderId="24" applyNumberFormat="0" applyFont="0" applyBorder="0" applyAlignment="0" applyProtection="0">
      <alignment horizontal="center" vertical="center" wrapText="1"/>
    </xf>
    <xf numFmtId="0" fontId="41" fillId="31" borderId="28" applyNumberFormat="0" applyFont="0" applyBorder="0" applyAlignment="0" applyProtection="0">
      <alignment horizontal="left" vertical="center" indent="1"/>
    </xf>
    <xf numFmtId="167" fontId="26" fillId="0" borderId="0" applyNumberFormat="0" applyFill="0" applyBorder="0" applyProtection="0">
      <alignment horizontal="center" vertical="center" wrapText="1"/>
    </xf>
    <xf numFmtId="0" fontId="42" fillId="0" borderId="0"/>
    <xf numFmtId="0" fontId="43" fillId="29" borderId="27" applyBorder="0">
      <alignment horizontal="left" wrapText="1" indent="1"/>
    </xf>
    <xf numFmtId="0" fontId="29" fillId="0" borderId="0" applyNumberFormat="0" applyFill="0" applyBorder="0" applyAlignment="0" applyProtection="0"/>
    <xf numFmtId="0" fontId="29" fillId="0" borderId="0" applyNumberFormat="0" applyFill="0" applyBorder="0" applyAlignment="0" applyProtection="0"/>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168" fontId="4" fillId="0" borderId="0" applyFont="0" applyFill="0" applyBorder="0" applyAlignment="0" applyProtection="0"/>
    <xf numFmtId="0" fontId="4" fillId="0" borderId="0"/>
    <xf numFmtId="0" fontId="3" fillId="0" borderId="0"/>
    <xf numFmtId="0" fontId="4" fillId="0" borderId="0"/>
    <xf numFmtId="0" fontId="3" fillId="0" borderId="0"/>
    <xf numFmtId="0" fontId="3" fillId="0" borderId="0"/>
    <xf numFmtId="0" fontId="3" fillId="0" borderId="0"/>
    <xf numFmtId="9" fontId="9" fillId="0" borderId="0" applyFont="0" applyFill="0" applyBorder="0" applyAlignment="0" applyProtection="0"/>
    <xf numFmtId="0" fontId="46" fillId="32" borderId="22">
      <alignment horizontal="left" vertical="center" wrapText="1" indent="1"/>
    </xf>
    <xf numFmtId="0" fontId="12" fillId="16" borderId="1" applyNumberFormat="0" applyAlignment="0" applyProtection="0"/>
    <xf numFmtId="0" fontId="3" fillId="0" borderId="0"/>
    <xf numFmtId="0" fontId="16" fillId="7" borderId="1" applyNumberFormat="0" applyAlignment="0" applyProtection="0"/>
    <xf numFmtId="0" fontId="4" fillId="24" borderId="4" applyNumberFormat="0" applyFont="0" applyAlignment="0" applyProtection="0"/>
    <xf numFmtId="0" fontId="19" fillId="16" borderId="5" applyNumberFormat="0" applyAlignment="0" applyProtection="0"/>
    <xf numFmtId="0" fontId="25" fillId="0" borderId="9" applyNumberFormat="0" applyFill="0" applyAlignment="0" applyProtection="0"/>
    <xf numFmtId="0" fontId="3" fillId="0" borderId="0"/>
    <xf numFmtId="0" fontId="4"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0" fontId="47" fillId="0" borderId="0"/>
    <xf numFmtId="0" fontId="44" fillId="0" borderId="0" applyNumberFormat="0" applyFill="0" applyBorder="0" applyAlignment="0" applyProtection="0">
      <alignment vertical="top"/>
      <protection locked="0"/>
    </xf>
    <xf numFmtId="0" fontId="3" fillId="0" borderId="0"/>
    <xf numFmtId="0" fontId="29" fillId="0" borderId="0" applyNumberFormat="0" applyFill="0" applyBorder="0" applyAlignment="0" applyProtection="0"/>
    <xf numFmtId="0" fontId="19" fillId="16" borderId="5" applyNumberFormat="0" applyAlignment="0" applyProtection="0"/>
    <xf numFmtId="0" fontId="3" fillId="0" borderId="0"/>
    <xf numFmtId="0" fontId="25" fillId="0" borderId="9" applyNumberFormat="0" applyFill="0" applyAlignment="0" applyProtection="0"/>
    <xf numFmtId="9" fontId="3" fillId="0" borderId="0" applyFont="0" applyFill="0" applyBorder="0" applyAlignment="0" applyProtection="0"/>
    <xf numFmtId="0" fontId="29" fillId="0" borderId="0" applyNumberFormat="0" applyFill="0" applyBorder="0" applyAlignment="0" applyProtection="0"/>
    <xf numFmtId="0" fontId="36" fillId="26" borderId="24" applyNumberFormat="0" applyFont="0" applyFill="0" applyAlignment="0" applyProtection="0">
      <alignment horizontal="left" vertical="center" wrapText="1" indent="1"/>
    </xf>
    <xf numFmtId="0" fontId="40" fillId="30" borderId="24" applyNumberFormat="0" applyFont="0" applyBorder="0" applyAlignment="0" applyProtection="0">
      <alignment horizontal="center" vertical="center" wrapText="1"/>
    </xf>
    <xf numFmtId="0" fontId="41" fillId="31" borderId="28" applyNumberFormat="0" applyFont="0" applyBorder="0" applyAlignment="0" applyProtection="0">
      <alignment horizontal="left" vertical="center" indent="1"/>
    </xf>
    <xf numFmtId="9" fontId="3" fillId="0" borderId="0" applyFont="0" applyFill="0" applyBorder="0" applyAlignment="0" applyProtection="0"/>
    <xf numFmtId="0" fontId="19" fillId="16" borderId="5" applyNumberFormat="0" applyAlignment="0" applyProtection="0"/>
    <xf numFmtId="0" fontId="25" fillId="0" borderId="9" applyNumberFormat="0" applyFill="0" applyAlignment="0" applyProtection="0"/>
    <xf numFmtId="0" fontId="48" fillId="0" borderId="0" applyNumberFormat="0" applyFill="0" applyBorder="0" applyAlignment="0" applyProtection="0"/>
    <xf numFmtId="0" fontId="49" fillId="0" borderId="29" applyNumberFormat="0" applyFill="0" applyAlignment="0" applyProtection="0"/>
    <xf numFmtId="0" fontId="50" fillId="0" borderId="30"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2" fillId="33" borderId="0" applyNumberFormat="0" applyBorder="0" applyAlignment="0" applyProtection="0"/>
    <xf numFmtId="0" fontId="53" fillId="34" borderId="0" applyNumberFormat="0" applyBorder="0" applyAlignment="0" applyProtection="0"/>
    <xf numFmtId="0" fontId="54" fillId="35" borderId="0" applyNumberFormat="0" applyBorder="0" applyAlignment="0" applyProtection="0"/>
    <xf numFmtId="0" fontId="55" fillId="36" borderId="32" applyNumberFormat="0" applyAlignment="0" applyProtection="0"/>
    <xf numFmtId="0" fontId="56" fillId="37" borderId="33" applyNumberFormat="0" applyAlignment="0" applyProtection="0"/>
    <xf numFmtId="0" fontId="57" fillId="37" borderId="32" applyNumberFormat="0" applyAlignment="0" applyProtection="0"/>
    <xf numFmtId="0" fontId="58" fillId="0" borderId="34" applyNumberFormat="0" applyFill="0" applyAlignment="0" applyProtection="0"/>
    <xf numFmtId="0" fontId="59" fillId="38" borderId="35" applyNumberForma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37" applyNumberFormat="0" applyFill="0" applyAlignment="0" applyProtection="0"/>
    <xf numFmtId="0" fontId="63"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63" fillId="43" borderId="0" applyNumberFormat="0" applyBorder="0" applyAlignment="0" applyProtection="0"/>
    <xf numFmtId="0" fontId="63"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63" fillId="47" borderId="0" applyNumberFormat="0" applyBorder="0" applyAlignment="0" applyProtection="0"/>
    <xf numFmtId="0" fontId="63"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63" fillId="51" borderId="0" applyNumberFormat="0" applyBorder="0" applyAlignment="0" applyProtection="0"/>
    <xf numFmtId="0" fontId="63"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63" fillId="55" borderId="0" applyNumberFormat="0" applyBorder="0" applyAlignment="0" applyProtection="0"/>
    <xf numFmtId="0" fontId="63"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63" fillId="59" borderId="0" applyNumberFormat="0" applyBorder="0" applyAlignment="0" applyProtection="0"/>
    <xf numFmtId="0" fontId="63"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63" fillId="63" borderId="0" applyNumberFormat="0" applyBorder="0" applyAlignment="0" applyProtection="0"/>
    <xf numFmtId="0" fontId="64" fillId="0" borderId="0"/>
    <xf numFmtId="9" fontId="2" fillId="0" borderId="0" applyFont="0" applyFill="0" applyBorder="0" applyAlignment="0" applyProtection="0"/>
    <xf numFmtId="0" fontId="2" fillId="0" borderId="0"/>
    <xf numFmtId="0" fontId="64" fillId="0" borderId="0"/>
    <xf numFmtId="164" fontId="4" fillId="0" borderId="0" applyFont="0" applyFill="0" applyBorder="0" applyAlignment="0" applyProtection="0"/>
    <xf numFmtId="0" fontId="2" fillId="39" borderId="36" applyNumberFormat="0" applyFont="0" applyAlignment="0" applyProtection="0"/>
    <xf numFmtId="0" fontId="2" fillId="0" borderId="0"/>
    <xf numFmtId="0" fontId="4" fillId="0" borderId="0"/>
    <xf numFmtId="9" fontId="4"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39" borderId="36" applyNumberFormat="0" applyFont="0" applyAlignment="0" applyProtection="0"/>
    <xf numFmtId="0" fontId="2" fillId="0" borderId="0"/>
    <xf numFmtId="0" fontId="2" fillId="39" borderId="36" applyNumberFormat="0" applyFont="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0" borderId="0"/>
    <xf numFmtId="0" fontId="2" fillId="39" borderId="36" applyNumberFormat="0" applyFont="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0" borderId="0"/>
    <xf numFmtId="0" fontId="2" fillId="39" borderId="36" applyNumberFormat="0" applyFont="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6" fillId="26" borderId="38" applyNumberFormat="0" applyFont="0" applyFill="0" applyAlignment="0" applyProtection="0">
      <alignment horizontal="left" vertical="center" wrapText="1" indent="1"/>
    </xf>
    <xf numFmtId="0" fontId="40" fillId="30" borderId="38" applyNumberFormat="0" applyFont="0" applyBorder="0" applyAlignment="0" applyProtection="0">
      <alignment horizontal="center" vertical="center" wrapText="1"/>
    </xf>
    <xf numFmtId="0" fontId="41" fillId="31" borderId="39" applyNumberFormat="0" applyFont="0" applyBorder="0" applyAlignment="0" applyProtection="0">
      <alignment horizontal="left" vertical="center" indent="1"/>
    </xf>
    <xf numFmtId="0" fontId="1" fillId="0" borderId="0"/>
    <xf numFmtId="0" fontId="1" fillId="0" borderId="0"/>
    <xf numFmtId="0" fontId="1" fillId="0" borderId="0"/>
    <xf numFmtId="0" fontId="1" fillId="0" borderId="0"/>
    <xf numFmtId="0" fontId="65" fillId="0" borderId="0" applyNumberFormat="0" applyFill="0" applyBorder="0" applyAlignment="0" applyProtection="0"/>
    <xf numFmtId="0" fontId="66" fillId="35" borderId="0" applyNumberFormat="0" applyBorder="0" applyAlignment="0" applyProtection="0"/>
    <xf numFmtId="0" fontId="1" fillId="39" borderId="36" applyNumberFormat="0" applyFont="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0" borderId="0"/>
    <xf numFmtId="0" fontId="29" fillId="0" borderId="0" applyNumberFormat="0" applyFill="0" applyBorder="0" applyAlignment="0" applyProtection="0"/>
    <xf numFmtId="0" fontId="12" fillId="16" borderId="40" applyNumberFormat="0" applyAlignment="0" applyProtection="0"/>
    <xf numFmtId="0" fontId="16" fillId="7" borderId="40" applyNumberFormat="0" applyAlignment="0" applyProtection="0"/>
    <xf numFmtId="0" fontId="4" fillId="24" borderId="41" applyNumberFormat="0" applyFont="0" applyAlignment="0" applyProtection="0"/>
    <xf numFmtId="0" fontId="19" fillId="16" borderId="42" applyNumberFormat="0" applyAlignment="0" applyProtection="0"/>
    <xf numFmtId="0" fontId="25"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0" fontId="36" fillId="26" borderId="38" applyNumberFormat="0" applyFont="0" applyFill="0" applyAlignment="0" applyProtection="0">
      <alignment horizontal="left" vertical="center" wrapText="1" indent="1"/>
    </xf>
    <xf numFmtId="0" fontId="40" fillId="30" borderId="38" applyNumberFormat="0" applyFont="0" applyBorder="0" applyAlignment="0" applyProtection="0">
      <alignment horizontal="center" vertical="center" wrapText="1"/>
    </xf>
    <xf numFmtId="0" fontId="41" fillId="31" borderId="39" applyNumberFormat="0" applyFont="0" applyBorder="0" applyAlignment="0" applyProtection="0">
      <alignment horizontal="left" vertical="center" indent="1"/>
    </xf>
    <xf numFmtId="0" fontId="1" fillId="0" borderId="0"/>
    <xf numFmtId="0" fontId="12" fillId="16" borderId="40" applyNumberFormat="0" applyAlignment="0" applyProtection="0"/>
    <xf numFmtId="0" fontId="1" fillId="0" borderId="0"/>
    <xf numFmtId="0" fontId="16" fillId="7" borderId="40" applyNumberFormat="0" applyAlignment="0" applyProtection="0"/>
    <xf numFmtId="0" fontId="4" fillId="24" borderId="41" applyNumberFormat="0" applyFont="0" applyAlignment="0" applyProtection="0"/>
    <xf numFmtId="0" fontId="19" fillId="16" borderId="42" applyNumberFormat="0" applyAlignment="0" applyProtection="0"/>
    <xf numFmtId="0" fontId="25" fillId="0" borderId="43" applyNumberFormat="0" applyFill="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9" fillId="16" borderId="42" applyNumberFormat="0" applyAlignment="0" applyProtection="0"/>
    <xf numFmtId="0" fontId="25" fillId="0" borderId="43" applyNumberFormat="0" applyFill="0" applyAlignment="0" applyProtection="0"/>
    <xf numFmtId="0" fontId="12" fillId="16" borderId="44" applyNumberFormat="0" applyAlignment="0" applyProtection="0"/>
    <xf numFmtId="0" fontId="16" fillId="7" borderId="44" applyNumberFormat="0" applyAlignment="0" applyProtection="0"/>
    <xf numFmtId="0" fontId="4" fillId="24" borderId="45" applyNumberFormat="0" applyFont="0" applyAlignment="0" applyProtection="0"/>
    <xf numFmtId="0" fontId="19" fillId="16" borderId="46" applyNumberFormat="0" applyAlignment="0" applyProtection="0"/>
    <xf numFmtId="0" fontId="25" fillId="0" borderId="47" applyNumberFormat="0" applyFill="0" applyAlignment="0" applyProtection="0"/>
    <xf numFmtId="0" fontId="36" fillId="26" borderId="48" applyNumberFormat="0" applyFont="0" applyFill="0" applyAlignment="0" applyProtection="0">
      <alignment horizontal="left" vertical="center" wrapText="1" indent="1"/>
    </xf>
    <xf numFmtId="0" fontId="40" fillId="30" borderId="48" applyNumberFormat="0" applyFont="0" applyBorder="0" applyAlignment="0" applyProtection="0">
      <alignment horizontal="center" vertical="center" wrapText="1"/>
    </xf>
    <xf numFmtId="0" fontId="41" fillId="31" borderId="49" applyNumberFormat="0" applyFont="0" applyBorder="0" applyAlignment="0" applyProtection="0">
      <alignment horizontal="left" vertical="center" indent="1"/>
    </xf>
    <xf numFmtId="0" fontId="12" fillId="16" borderId="44" applyNumberFormat="0" applyAlignment="0" applyProtection="0"/>
    <xf numFmtId="0" fontId="16" fillId="7" borderId="44" applyNumberFormat="0" applyAlignment="0" applyProtection="0"/>
    <xf numFmtId="0" fontId="4" fillId="24" borderId="45" applyNumberFormat="0" applyFont="0" applyAlignment="0" applyProtection="0"/>
    <xf numFmtId="0" fontId="19" fillId="16" borderId="46" applyNumberFormat="0" applyAlignment="0" applyProtection="0"/>
    <xf numFmtId="0" fontId="25" fillId="0" borderId="47" applyNumberFormat="0" applyFill="0" applyAlignment="0" applyProtection="0"/>
    <xf numFmtId="0" fontId="19" fillId="16" borderId="46" applyNumberFormat="0" applyAlignment="0" applyProtection="0"/>
    <xf numFmtId="0" fontId="25" fillId="0" borderId="47" applyNumberFormat="0" applyFill="0" applyAlignment="0" applyProtection="0"/>
  </cellStyleXfs>
  <cellXfs count="52">
    <xf numFmtId="0" fontId="0" fillId="0" borderId="0" xfId="0"/>
    <xf numFmtId="0" fontId="30" fillId="0" borderId="0" xfId="39" applyFont="1"/>
    <xf numFmtId="0" fontId="28" fillId="0" borderId="0" xfId="39"/>
    <xf numFmtId="0" fontId="31" fillId="0" borderId="0" xfId="39" applyFont="1"/>
    <xf numFmtId="0" fontId="32" fillId="0" borderId="0" xfId="39" applyFont="1"/>
    <xf numFmtId="3" fontId="32" fillId="0" borderId="0" xfId="39" applyNumberFormat="1" applyFont="1" applyAlignment="1">
      <alignment wrapText="1"/>
    </xf>
    <xf numFmtId="3" fontId="32" fillId="0" borderId="0" xfId="39" applyNumberFormat="1" applyFont="1" applyAlignment="1">
      <alignment horizontal="right"/>
    </xf>
    <xf numFmtId="3" fontId="32" fillId="0" borderId="0" xfId="39" applyNumberFormat="1" applyFont="1" applyAlignment="1">
      <alignment vertical="center"/>
    </xf>
    <xf numFmtId="3" fontId="32" fillId="0" borderId="0" xfId="39" applyNumberFormat="1" applyFont="1"/>
    <xf numFmtId="0" fontId="33" fillId="0" borderId="0" xfId="39" applyFont="1" applyAlignment="1">
      <alignment wrapText="1"/>
    </xf>
    <xf numFmtId="0" fontId="32" fillId="0" borderId="10" xfId="39" applyFont="1" applyBorder="1"/>
    <xf numFmtId="166" fontId="32" fillId="0" borderId="0" xfId="39" applyNumberFormat="1" applyFont="1"/>
    <xf numFmtId="166" fontId="28" fillId="0" borderId="0" xfId="39" applyNumberFormat="1"/>
    <xf numFmtId="0" fontId="27" fillId="0" borderId="0" xfId="0" applyFont="1" applyAlignment="1">
      <alignment wrapText="1"/>
    </xf>
    <xf numFmtId="0" fontId="27" fillId="0" borderId="0" xfId="0" applyFont="1"/>
    <xf numFmtId="0" fontId="26" fillId="0" borderId="0" xfId="0" applyFont="1"/>
    <xf numFmtId="0" fontId="5" fillId="25" borderId="12" xfId="0" applyFont="1" applyFill="1" applyBorder="1" applyAlignment="1">
      <alignment horizontal="center" vertical="top"/>
    </xf>
    <xf numFmtId="0" fontId="5" fillId="0" borderId="13" xfId="0" applyFont="1" applyBorder="1" applyAlignment="1">
      <alignment horizontal="left" vertical="center"/>
    </xf>
    <xf numFmtId="0" fontId="26" fillId="0" borderId="13" xfId="0" applyFont="1" applyBorder="1" applyAlignment="1">
      <alignment horizontal="left" vertical="center" wrapText="1"/>
    </xf>
    <xf numFmtId="0" fontId="5" fillId="0" borderId="14" xfId="0" applyFont="1" applyBorder="1" applyAlignment="1">
      <alignment horizontal="left" vertical="center"/>
    </xf>
    <xf numFmtId="0" fontId="26" fillId="0" borderId="14" xfId="0" applyFont="1" applyBorder="1" applyAlignment="1">
      <alignment horizontal="left" vertical="center" wrapText="1"/>
    </xf>
    <xf numFmtId="0" fontId="5" fillId="0" borderId="15" xfId="0" applyFont="1" applyBorder="1" applyAlignment="1">
      <alignment horizontal="left" vertical="center"/>
    </xf>
    <xf numFmtId="0" fontId="26" fillId="0" borderId="16" xfId="0" applyFont="1" applyBorder="1" applyAlignment="1">
      <alignment horizontal="left" vertical="center" wrapText="1"/>
    </xf>
    <xf numFmtId="0" fontId="26" fillId="0" borderId="15" xfId="0" applyFont="1" applyBorder="1" applyAlignment="1">
      <alignment horizontal="left" vertical="center" wrapText="1"/>
    </xf>
    <xf numFmtId="0" fontId="5" fillId="0" borderId="17" xfId="0" applyFont="1" applyBorder="1" applyAlignment="1">
      <alignment horizontal="left" vertical="center"/>
    </xf>
    <xf numFmtId="0" fontId="26" fillId="0" borderId="17" xfId="0" applyFont="1" applyBorder="1" applyAlignment="1">
      <alignment horizontal="left" vertical="center" wrapText="1"/>
    </xf>
    <xf numFmtId="0" fontId="5" fillId="0" borderId="18" xfId="0" applyFont="1" applyBorder="1" applyAlignment="1">
      <alignment horizontal="left" vertical="center"/>
    </xf>
    <xf numFmtId="0" fontId="26" fillId="0" borderId="18" xfId="0" applyFont="1" applyBorder="1" applyAlignment="1">
      <alignment horizontal="left" vertical="center" wrapText="1"/>
    </xf>
    <xf numFmtId="3" fontId="32" fillId="0" borderId="0" xfId="0" applyNumberFormat="1" applyFont="1" applyAlignment="1">
      <alignment vertical="center"/>
    </xf>
    <xf numFmtId="166" fontId="32" fillId="0" borderId="10" xfId="39" applyNumberFormat="1" applyFont="1" applyBorder="1"/>
    <xf numFmtId="3" fontId="33" fillId="0" borderId="0" xfId="39" applyNumberFormat="1" applyFont="1" applyAlignment="1">
      <alignment wrapText="1"/>
    </xf>
    <xf numFmtId="3" fontId="26" fillId="0" borderId="0" xfId="0" applyNumberFormat="1" applyFont="1"/>
    <xf numFmtId="0" fontId="26" fillId="0" borderId="0" xfId="39" applyFont="1"/>
    <xf numFmtId="0" fontId="5" fillId="0" borderId="0" xfId="39" applyFont="1"/>
    <xf numFmtId="0" fontId="26" fillId="0" borderId="19" xfId="39" applyFont="1" applyBorder="1"/>
    <xf numFmtId="0" fontId="28" fillId="0" borderId="0" xfId="39" applyAlignment="1">
      <alignment horizontal="left"/>
    </xf>
    <xf numFmtId="166" fontId="28" fillId="0" borderId="0" xfId="39" applyNumberFormat="1" applyAlignment="1">
      <alignment horizontal="left"/>
    </xf>
    <xf numFmtId="0" fontId="62" fillId="0" borderId="0" xfId="39" applyFont="1"/>
    <xf numFmtId="0" fontId="31" fillId="0" borderId="11" xfId="39" applyFont="1" applyBorder="1"/>
    <xf numFmtId="166" fontId="32" fillId="0" borderId="22" xfId="39" applyNumberFormat="1" applyFont="1" applyBorder="1"/>
    <xf numFmtId="3" fontId="26" fillId="0" borderId="0" xfId="39" applyNumberFormat="1" applyFont="1"/>
    <xf numFmtId="0" fontId="32" fillId="0" borderId="22" xfId="39" applyFont="1" applyBorder="1" applyAlignment="1">
      <alignment horizontal="center"/>
    </xf>
    <xf numFmtId="0" fontId="32" fillId="0" borderId="22" xfId="39" applyFont="1" applyBorder="1"/>
    <xf numFmtId="166" fontId="32" fillId="0" borderId="50" xfId="39" applyNumberFormat="1" applyFont="1" applyBorder="1"/>
    <xf numFmtId="3" fontId="7" fillId="0" borderId="0" xfId="86" applyNumberFormat="1" applyFont="1"/>
    <xf numFmtId="0" fontId="67" fillId="25" borderId="12" xfId="32" applyFont="1" applyFill="1" applyBorder="1" applyAlignment="1">
      <alignment vertical="center"/>
    </xf>
    <xf numFmtId="0" fontId="34" fillId="0" borderId="19" xfId="0" applyFont="1" applyBorder="1" applyAlignment="1">
      <alignment horizontal="left" wrapText="1"/>
    </xf>
    <xf numFmtId="0" fontId="34" fillId="0" borderId="0" xfId="0" applyFont="1" applyAlignment="1">
      <alignment horizontal="left" wrapText="1"/>
    </xf>
    <xf numFmtId="0" fontId="31" fillId="0" borderId="50" xfId="39" applyFont="1" applyBorder="1" applyAlignment="1">
      <alignment horizontal="center" wrapText="1"/>
    </xf>
    <xf numFmtId="0" fontId="35" fillId="0" borderId="22" xfId="39" applyFont="1" applyBorder="1" applyAlignment="1">
      <alignment horizontal="left" wrapText="1"/>
    </xf>
    <xf numFmtId="0" fontId="6" fillId="0" borderId="20" xfId="0" applyFont="1" applyBorder="1" applyAlignment="1">
      <alignment horizontal="center"/>
    </xf>
    <xf numFmtId="0" fontId="6" fillId="0" borderId="21" xfId="0" applyFont="1" applyBorder="1" applyAlignment="1">
      <alignment horizontal="center"/>
    </xf>
  </cellXfs>
  <cellStyles count="308">
    <cellStyle name="20% - Accent1 2" xfId="248"/>
    <cellStyle name="20% - Accent2 2" xfId="251"/>
    <cellStyle name="20% - Accent3 2" xfId="254"/>
    <cellStyle name="20% - Accent4 2" xfId="257"/>
    <cellStyle name="20% - Accent5 2" xfId="260"/>
    <cellStyle name="20% - Accent6 2" xfId="263"/>
    <cellStyle name="20% - Énfasis1" xfId="137" builtinId="30" customBuiltin="1"/>
    <cellStyle name="20% - Énfasis1 2" xfId="1"/>
    <cellStyle name="20% - Énfasis1 2 2" xfId="57"/>
    <cellStyle name="20% - Énfasis1 3" xfId="178"/>
    <cellStyle name="20% - Énfasis1 4" xfId="192"/>
    <cellStyle name="20% - Énfasis1 5" xfId="206"/>
    <cellStyle name="20% - Énfasis1 6" xfId="222"/>
    <cellStyle name="20% - Énfasis2" xfId="141" builtinId="34" customBuiltin="1"/>
    <cellStyle name="20% - Énfasis2 2" xfId="2"/>
    <cellStyle name="20% - Énfasis2 2 2" xfId="58"/>
    <cellStyle name="20% - Énfasis2 3" xfId="180"/>
    <cellStyle name="20% - Énfasis2 4" xfId="194"/>
    <cellStyle name="20% - Énfasis2 5" xfId="208"/>
    <cellStyle name="20% - Énfasis2 6" xfId="224"/>
    <cellStyle name="20% - Énfasis3" xfId="145" builtinId="38" customBuiltin="1"/>
    <cellStyle name="20% - Énfasis3 2" xfId="3"/>
    <cellStyle name="20% - Énfasis3 2 2" xfId="59"/>
    <cellStyle name="20% - Énfasis3 3" xfId="182"/>
    <cellStyle name="20% - Énfasis3 4" xfId="196"/>
    <cellStyle name="20% - Énfasis3 5" xfId="210"/>
    <cellStyle name="20% - Énfasis3 6" xfId="226"/>
    <cellStyle name="20% - Énfasis4" xfId="149" builtinId="42" customBuiltin="1"/>
    <cellStyle name="20% - Énfasis4 2" xfId="4"/>
    <cellStyle name="20% - Énfasis4 2 2" xfId="60"/>
    <cellStyle name="20% - Énfasis4 3" xfId="184"/>
    <cellStyle name="20% - Énfasis4 4" xfId="198"/>
    <cellStyle name="20% - Énfasis4 5" xfId="212"/>
    <cellStyle name="20% - Énfasis4 6" xfId="228"/>
    <cellStyle name="20% - Énfasis5" xfId="153" builtinId="46" customBuiltin="1"/>
    <cellStyle name="20% - Énfasis5 2" xfId="5"/>
    <cellStyle name="20% - Énfasis5 2 2" xfId="61"/>
    <cellStyle name="20% - Énfasis5 3" xfId="186"/>
    <cellStyle name="20% - Énfasis5 4" xfId="200"/>
    <cellStyle name="20% - Énfasis5 5" xfId="214"/>
    <cellStyle name="20% - Énfasis5 6" xfId="230"/>
    <cellStyle name="20% - Énfasis6" xfId="157" builtinId="50" customBuiltin="1"/>
    <cellStyle name="20% - Énfasis6 2" xfId="6"/>
    <cellStyle name="20% - Énfasis6 2 2" xfId="62"/>
    <cellStyle name="20% - Énfasis6 3" xfId="188"/>
    <cellStyle name="20% - Énfasis6 4" xfId="202"/>
    <cellStyle name="20% - Énfasis6 5" xfId="216"/>
    <cellStyle name="20% - Énfasis6 6" xfId="232"/>
    <cellStyle name="40% - Accent1 2" xfId="249"/>
    <cellStyle name="40% - Accent2 2" xfId="252"/>
    <cellStyle name="40% - Accent3 2" xfId="255"/>
    <cellStyle name="40% - Accent4 2" xfId="258"/>
    <cellStyle name="40% - Accent5 2" xfId="261"/>
    <cellStyle name="40% - Accent6 2" xfId="264"/>
    <cellStyle name="40% - Énfasis1" xfId="138" builtinId="31" customBuiltin="1"/>
    <cellStyle name="40% - Énfasis1 2" xfId="7"/>
    <cellStyle name="40% - Énfasis1 2 2" xfId="63"/>
    <cellStyle name="40% - Énfasis1 3" xfId="179"/>
    <cellStyle name="40% - Énfasis1 4" xfId="193"/>
    <cellStyle name="40% - Énfasis1 5" xfId="207"/>
    <cellStyle name="40% - Énfasis1 6" xfId="223"/>
    <cellStyle name="40% - Énfasis2" xfId="142" builtinId="35" customBuiltin="1"/>
    <cellStyle name="40% - Énfasis2 2" xfId="8"/>
    <cellStyle name="40% - Énfasis2 2 2" xfId="64"/>
    <cellStyle name="40% - Énfasis2 3" xfId="181"/>
    <cellStyle name="40% - Énfasis2 4" xfId="195"/>
    <cellStyle name="40% - Énfasis2 5" xfId="209"/>
    <cellStyle name="40% - Énfasis2 6" xfId="225"/>
    <cellStyle name="40% - Énfasis3" xfId="146" builtinId="39" customBuiltin="1"/>
    <cellStyle name="40% - Énfasis3 2" xfId="9"/>
    <cellStyle name="40% - Énfasis3 2 2" xfId="65"/>
    <cellStyle name="40% - Énfasis3 3" xfId="183"/>
    <cellStyle name="40% - Énfasis3 4" xfId="197"/>
    <cellStyle name="40% - Énfasis3 5" xfId="211"/>
    <cellStyle name="40% - Énfasis3 6" xfId="227"/>
    <cellStyle name="40% - Énfasis4" xfId="150" builtinId="43" customBuiltin="1"/>
    <cellStyle name="40% - Énfasis4 2" xfId="10"/>
    <cellStyle name="40% - Énfasis4 2 2" xfId="66"/>
    <cellStyle name="40% - Énfasis4 3" xfId="185"/>
    <cellStyle name="40% - Énfasis4 4" xfId="199"/>
    <cellStyle name="40% - Énfasis4 5" xfId="213"/>
    <cellStyle name="40% - Énfasis4 6" xfId="229"/>
    <cellStyle name="40% - Énfasis5" xfId="154" builtinId="47" customBuiltin="1"/>
    <cellStyle name="40% - Énfasis5 2" xfId="11"/>
    <cellStyle name="40% - Énfasis5 2 2" xfId="67"/>
    <cellStyle name="40% - Énfasis5 3" xfId="187"/>
    <cellStyle name="40% - Énfasis5 4" xfId="201"/>
    <cellStyle name="40% - Énfasis5 5" xfId="215"/>
    <cellStyle name="40% - Énfasis5 6" xfId="231"/>
    <cellStyle name="40% - Énfasis6" xfId="158" builtinId="51" customBuiltin="1"/>
    <cellStyle name="40% - Énfasis6 2" xfId="12"/>
    <cellStyle name="40% - Énfasis6 2 2" xfId="68"/>
    <cellStyle name="40% - Énfasis6 3" xfId="189"/>
    <cellStyle name="40% - Énfasis6 4" xfId="203"/>
    <cellStyle name="40% - Énfasis6 5" xfId="217"/>
    <cellStyle name="40% - Énfasis6 6" xfId="233"/>
    <cellStyle name="60% - Accent1 2" xfId="250"/>
    <cellStyle name="60% - Accent2 2" xfId="253"/>
    <cellStyle name="60% - Accent3 2" xfId="256"/>
    <cellStyle name="60% - Accent4 2" xfId="259"/>
    <cellStyle name="60% - Accent5 2" xfId="262"/>
    <cellStyle name="60% - Accent6 2" xfId="265"/>
    <cellStyle name="60% - Énfasis1" xfId="139" builtinId="32" customBuiltin="1"/>
    <cellStyle name="60% - Énfasis1 2" xfId="13"/>
    <cellStyle name="60% - Énfasis2" xfId="143" builtinId="36" customBuiltin="1"/>
    <cellStyle name="60% - Énfasis2 2" xfId="14"/>
    <cellStyle name="60% - Énfasis3" xfId="147" builtinId="40" customBuiltin="1"/>
    <cellStyle name="60% - Énfasis3 2" xfId="15"/>
    <cellStyle name="60% - Énfasis4" xfId="151" builtinId="44" customBuiltin="1"/>
    <cellStyle name="60% - Énfasis4 2" xfId="16"/>
    <cellStyle name="60% - Énfasis5" xfId="155" builtinId="48" customBuiltin="1"/>
    <cellStyle name="60% - Énfasis5 2" xfId="17"/>
    <cellStyle name="60% - Énfasis6" xfId="159" builtinId="52" customBuiltin="1"/>
    <cellStyle name="60% - Énfasis6 2" xfId="18"/>
    <cellStyle name="bordeabajo" xfId="69"/>
    <cellStyle name="bordearriba" xfId="70"/>
    <cellStyle name="bordearriba 2" xfId="71"/>
    <cellStyle name="bordearriba 3" xfId="114"/>
    <cellStyle name="bordearriba 3 2" xfId="275"/>
    <cellStyle name="bordearriba 3 3" xfId="298"/>
    <cellStyle name="bordearriba 4" xfId="238"/>
    <cellStyle name="bordegrueso" xfId="72"/>
    <cellStyle name="Buena 2" xfId="19"/>
    <cellStyle name="Bueno" xfId="125" builtinId="26" customBuiltin="1"/>
    <cellStyle name="cabezal mujer" xfId="73"/>
    <cellStyle name="cabezal nuevo" xfId="74"/>
    <cellStyle name="Cálculo" xfId="130" builtinId="22" customBuiltin="1"/>
    <cellStyle name="Cálculo 2" xfId="20"/>
    <cellStyle name="Cálculo 2 2" xfId="94"/>
    <cellStyle name="Cálculo 2 2 2" xfId="279"/>
    <cellStyle name="Cálculo 2 2 3" xfId="301"/>
    <cellStyle name="Cálculo 2 3" xfId="268"/>
    <cellStyle name="Cálculo 2 3 2" xfId="293"/>
    <cellStyle name="Celda de comprobación" xfId="132" builtinId="23" customBuiltin="1"/>
    <cellStyle name="Celda de comprobación 2" xfId="21"/>
    <cellStyle name="Celda vinculada" xfId="131" builtinId="24" customBuiltin="1"/>
    <cellStyle name="Celda vinculada 2" xfId="22"/>
    <cellStyle name="color fondo claro" xfId="75"/>
    <cellStyle name="color total" xfId="76"/>
    <cellStyle name="color total 2" xfId="115"/>
    <cellStyle name="color total 2 2" xfId="276"/>
    <cellStyle name="color total 2 3" xfId="299"/>
    <cellStyle name="color total 3" xfId="239"/>
    <cellStyle name="colorbold" xfId="77"/>
    <cellStyle name="colorbold 2" xfId="116"/>
    <cellStyle name="colorbold 2 2" xfId="277"/>
    <cellStyle name="colorbold 2 3" xfId="300"/>
    <cellStyle name="colorbold 3" xfId="240"/>
    <cellStyle name="coltit" xfId="78"/>
    <cellStyle name="Encabezado 1" xfId="121" builtinId="16" customBuiltin="1"/>
    <cellStyle name="Encabezado 4" xfId="124" builtinId="19" customBuiltin="1"/>
    <cellStyle name="Encabezado 4 2" xfId="23"/>
    <cellStyle name="Énfasis1" xfId="136" builtinId="29" customBuiltin="1"/>
    <cellStyle name="Énfasis1 2" xfId="24"/>
    <cellStyle name="Énfasis2" xfId="140" builtinId="33" customBuiltin="1"/>
    <cellStyle name="Énfasis2 2" xfId="25"/>
    <cellStyle name="Énfasis3" xfId="144" builtinId="37" customBuiltin="1"/>
    <cellStyle name="Énfasis3 2" xfId="26"/>
    <cellStyle name="Énfasis4" xfId="148" builtinId="41" customBuiltin="1"/>
    <cellStyle name="Énfasis4 2" xfId="27"/>
    <cellStyle name="Énfasis5" xfId="152" builtinId="45" customBuiltin="1"/>
    <cellStyle name="Énfasis5 2" xfId="28"/>
    <cellStyle name="Énfasis6" xfId="156" builtinId="49" customBuiltin="1"/>
    <cellStyle name="Énfasis6 2" xfId="29"/>
    <cellStyle name="Entrada" xfId="128" builtinId="20" customBuiltin="1"/>
    <cellStyle name="Entrada 2" xfId="30"/>
    <cellStyle name="Entrada 2 2" xfId="96"/>
    <cellStyle name="Entrada 2 2 2" xfId="281"/>
    <cellStyle name="Entrada 2 2 3" xfId="302"/>
    <cellStyle name="Entrada 2 3" xfId="269"/>
    <cellStyle name="Entrada 2 3 2" xfId="294"/>
    <cellStyle name="Euro" xfId="31"/>
    <cellStyle name="Excel Built-in Normal" xfId="79"/>
    <cellStyle name="fuente1" xfId="80"/>
    <cellStyle name="Hipervínculo" xfId="32" builtinId="8"/>
    <cellStyle name="Hipervínculo 2" xfId="81"/>
    <cellStyle name="Hipervínculo 3" xfId="82"/>
    <cellStyle name="Hipervínculo 3 2" xfId="83"/>
    <cellStyle name="Hipervínculo 4" xfId="84"/>
    <cellStyle name="Hyperlink 2" xfId="113"/>
    <cellStyle name="Hyperlink 3" xfId="106"/>
    <cellStyle name="Hyperlink 4" xfId="108"/>
    <cellStyle name="Hyperlink 5" xfId="267"/>
    <cellStyle name="Incorrecto" xfId="126" builtinId="27" customBuiltin="1"/>
    <cellStyle name="Incorrecto 2" xfId="33"/>
    <cellStyle name="Millares [0] 2" xfId="85"/>
    <cellStyle name="Millares 2" xfId="34"/>
    <cellStyle name="Millares 2 2" xfId="56"/>
    <cellStyle name="Millares 2 3" xfId="164"/>
    <cellStyle name="Millares 3" xfId="35"/>
    <cellStyle name="Millares 3 2" xfId="53"/>
    <cellStyle name="Millares 3 3" xfId="218"/>
    <cellStyle name="Millares 3 4" xfId="236"/>
    <cellStyle name="mio" xfId="36"/>
    <cellStyle name="Neutral" xfId="127" builtinId="28" customBuiltin="1"/>
    <cellStyle name="Neutral 2" xfId="37"/>
    <cellStyle name="Neutral 3" xfId="246"/>
    <cellStyle name="Normal" xfId="0" builtinId="0"/>
    <cellStyle name="Normal 10" xfId="105"/>
    <cellStyle name="Normal 10 2" xfId="163"/>
    <cellStyle name="Normal 10 2 2" xfId="288"/>
    <cellStyle name="Normal 11" xfId="110"/>
    <cellStyle name="Normal 11 2" xfId="170"/>
    <cellStyle name="Normal 11 3" xfId="289"/>
    <cellStyle name="Normal 12" xfId="52"/>
    <cellStyle name="Normal 12 2" xfId="278"/>
    <cellStyle name="Normal 13" xfId="160"/>
    <cellStyle name="Normal 14" xfId="235"/>
    <cellStyle name="Normal 2" xfId="38"/>
    <cellStyle name="Normal 2 2" xfId="86"/>
    <cellStyle name="Normal 2 2 2" xfId="166"/>
    <cellStyle name="Normal 2 3" xfId="87"/>
    <cellStyle name="Normal 2 3 2" xfId="167"/>
    <cellStyle name="Normal 2 3 3" xfId="220"/>
    <cellStyle name="Normal 2 3 4" xfId="241"/>
    <cellStyle name="Normal 3" xfId="39"/>
    <cellStyle name="Normal 3 2" xfId="88"/>
    <cellStyle name="Normal 3 3" xfId="101"/>
    <cellStyle name="Normal 3 4" xfId="54"/>
    <cellStyle name="Normal 3 5" xfId="174"/>
    <cellStyle name="Normal 4" xfId="40"/>
    <cellStyle name="Normal 4 2" xfId="89"/>
    <cellStyle name="Normal 4 2 2" xfId="234"/>
    <cellStyle name="Normal 4 2 3" xfId="242"/>
    <cellStyle name="Normal 4 3" xfId="102"/>
    <cellStyle name="Normal 4 4" xfId="176"/>
    <cellStyle name="Normal 5" xfId="90"/>
    <cellStyle name="Normal 5 2" xfId="190"/>
    <cellStyle name="Normal 5 3" xfId="243"/>
    <cellStyle name="Normal 6" xfId="91"/>
    <cellStyle name="Normal 6 2" xfId="204"/>
    <cellStyle name="Normal 6 3" xfId="244"/>
    <cellStyle name="Normal 7" xfId="100"/>
    <cellStyle name="Normal 7 2" xfId="169"/>
    <cellStyle name="Normal 7 3" xfId="285"/>
    <cellStyle name="Normal 8" xfId="95"/>
    <cellStyle name="Normal 8 2" xfId="162"/>
    <cellStyle name="Normal 8 3" xfId="280"/>
    <cellStyle name="Normal 9" xfId="107"/>
    <cellStyle name="Normal 9 2" xfId="173"/>
    <cellStyle name="Normal 9 3" xfId="266"/>
    <cellStyle name="Notas 2" xfId="41"/>
    <cellStyle name="Notas 2 2" xfId="97"/>
    <cellStyle name="Notas 2 2 2" xfId="282"/>
    <cellStyle name="Notas 2 2 3" xfId="303"/>
    <cellStyle name="Notas 2 3" xfId="165"/>
    <cellStyle name="Notas 2 3 2" xfId="270"/>
    <cellStyle name="Notas 2 3 3" xfId="295"/>
    <cellStyle name="Notas 3" xfId="175"/>
    <cellStyle name="Notas 4" xfId="177"/>
    <cellStyle name="Notas 5" xfId="191"/>
    <cellStyle name="Notas 6" xfId="205"/>
    <cellStyle name="Note 2" xfId="247"/>
    <cellStyle name="Pato" xfId="42"/>
    <cellStyle name="Percent 2" xfId="103"/>
    <cellStyle name="Percent 2 2" xfId="221"/>
    <cellStyle name="Percent 2 3" xfId="286"/>
    <cellStyle name="Percent 3" xfId="104"/>
    <cellStyle name="Percent 3 2" xfId="219"/>
    <cellStyle name="Percent 3 3" xfId="287"/>
    <cellStyle name="Percent 4" xfId="112"/>
    <cellStyle name="Percent 4 2" xfId="161"/>
    <cellStyle name="Percent 4 3" xfId="273"/>
    <cellStyle name="Percent 5" xfId="117"/>
    <cellStyle name="Percent 5 2" xfId="172"/>
    <cellStyle name="Percent 5 3" xfId="290"/>
    <cellStyle name="Percent 6" xfId="55"/>
    <cellStyle name="Percent 6 2" xfId="274"/>
    <cellStyle name="Percent 7" xfId="171"/>
    <cellStyle name="Percent 8" xfId="237"/>
    <cellStyle name="Porcentaje 2" xfId="168"/>
    <cellStyle name="Porcentual 2" xfId="43"/>
    <cellStyle name="Porcentual 3" xfId="92"/>
    <cellStyle name="Salida" xfId="129" builtinId="21" customBuiltin="1"/>
    <cellStyle name="Salida 2" xfId="44"/>
    <cellStyle name="Salida 2 2" xfId="98"/>
    <cellStyle name="Salida 2 2 2" xfId="118"/>
    <cellStyle name="Salida 2 2 2 2" xfId="291"/>
    <cellStyle name="Salida 2 2 2 3" xfId="306"/>
    <cellStyle name="Salida 2 2 3" xfId="283"/>
    <cellStyle name="Salida 2 2 4" xfId="304"/>
    <cellStyle name="Salida 2 3" xfId="109"/>
    <cellStyle name="Salida 2 3 2" xfId="271"/>
    <cellStyle name="Salida 2 3 3" xfId="296"/>
    <cellStyle name="Texto de advertencia" xfId="133" builtinId="11" customBuiltin="1"/>
    <cellStyle name="Texto de advertencia 2" xfId="45"/>
    <cellStyle name="Texto explicativo" xfId="134" builtinId="53" customBuiltin="1"/>
    <cellStyle name="Texto explicativo 2" xfId="46"/>
    <cellStyle name="Title 2" xfId="245"/>
    <cellStyle name="titulo" xfId="93"/>
    <cellStyle name="Título" xfId="120" builtinId="15" customBuiltin="1"/>
    <cellStyle name="Título 1 2" xfId="47"/>
    <cellStyle name="Título 2" xfId="122" builtinId="17" customBuiltin="1"/>
    <cellStyle name="Título 2 2" xfId="48"/>
    <cellStyle name="Título 3" xfId="123" builtinId="18" customBuiltin="1"/>
    <cellStyle name="Título 3 2" xfId="49"/>
    <cellStyle name="Título 4" xfId="50"/>
    <cellStyle name="Total" xfId="135" builtinId="25" customBuiltin="1"/>
    <cellStyle name="Total 2" xfId="51"/>
    <cellStyle name="Total 2 2" xfId="99"/>
    <cellStyle name="Total 2 2 2" xfId="119"/>
    <cellStyle name="Total 2 2 2 2" xfId="292"/>
    <cellStyle name="Total 2 2 2 3" xfId="307"/>
    <cellStyle name="Total 2 2 3" xfId="284"/>
    <cellStyle name="Total 2 2 4" xfId="305"/>
    <cellStyle name="Total 2 3" xfId="111"/>
    <cellStyle name="Total 2 3 2" xfId="272"/>
    <cellStyle name="Total 2 3 3" xfId="2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8"/>
  <sheetViews>
    <sheetView tabSelected="1" workbookViewId="0">
      <selection sqref="A1:P1"/>
    </sheetView>
  </sheetViews>
  <sheetFormatPr baseColWidth="10" defaultColWidth="9.140625" defaultRowHeight="15" x14ac:dyDescent="0.25"/>
  <cols>
    <col min="1" max="1" width="20.5703125" style="2" customWidth="1"/>
    <col min="2" max="10" width="11.42578125" style="2"/>
    <col min="11" max="11" width="12" style="2" customWidth="1"/>
    <col min="12" max="13" width="9.140625" style="2"/>
    <col min="14" max="14" width="10.85546875" style="2" bestFit="1" customWidth="1"/>
    <col min="15" max="16384" width="9.140625" style="2"/>
  </cols>
  <sheetData>
    <row r="1" spans="1:16" s="1" customFormat="1" ht="30.75" customHeight="1" x14ac:dyDescent="0.2">
      <c r="A1" s="49" t="s">
        <v>52</v>
      </c>
      <c r="B1" s="49"/>
      <c r="C1" s="49"/>
      <c r="D1" s="49"/>
      <c r="E1" s="49"/>
      <c r="F1" s="49"/>
      <c r="G1" s="49"/>
      <c r="H1" s="49"/>
      <c r="I1" s="49"/>
      <c r="J1" s="49"/>
      <c r="K1" s="49"/>
      <c r="L1" s="49"/>
      <c r="M1" s="49"/>
      <c r="N1" s="49"/>
      <c r="O1" s="49"/>
      <c r="P1" s="49"/>
    </row>
    <row r="2" spans="1:16" s="4" customFormat="1" ht="12" x14ac:dyDescent="0.2">
      <c r="A2" s="41" t="s">
        <v>42</v>
      </c>
      <c r="B2" s="42">
        <v>2010</v>
      </c>
      <c r="C2" s="42">
        <v>2011</v>
      </c>
      <c r="D2" s="42">
        <v>2012</v>
      </c>
      <c r="E2" s="42">
        <v>2013</v>
      </c>
      <c r="F2" s="42">
        <v>2014</v>
      </c>
      <c r="G2" s="42">
        <v>2015</v>
      </c>
      <c r="H2" s="42">
        <v>2016</v>
      </c>
      <c r="I2" s="42">
        <v>2017</v>
      </c>
      <c r="J2" s="42">
        <v>2018</v>
      </c>
      <c r="K2" s="42">
        <v>2019</v>
      </c>
      <c r="L2" s="42">
        <v>2020</v>
      </c>
      <c r="M2" s="42">
        <v>2021</v>
      </c>
      <c r="N2" s="42">
        <v>2022</v>
      </c>
      <c r="O2" s="42">
        <v>2023</v>
      </c>
      <c r="P2" s="42">
        <v>2024</v>
      </c>
    </row>
    <row r="3" spans="1:16" s="4" customFormat="1" ht="12" x14ac:dyDescent="0.2">
      <c r="A3" s="3" t="s">
        <v>17</v>
      </c>
      <c r="B3" s="3"/>
      <c r="C3" s="3"/>
      <c r="D3" s="3"/>
      <c r="E3" s="3"/>
      <c r="F3" s="3"/>
    </row>
    <row r="4" spans="1:16" s="4" customFormat="1" ht="12" x14ac:dyDescent="0.2">
      <c r="A4" s="4" t="s">
        <v>18</v>
      </c>
      <c r="B4" s="5">
        <v>1565</v>
      </c>
      <c r="C4" s="5">
        <v>1895</v>
      </c>
      <c r="D4" s="6">
        <v>2587.6</v>
      </c>
      <c r="E4" s="7">
        <v>3260.61</v>
      </c>
      <c r="F4" s="7">
        <v>4354.29</v>
      </c>
      <c r="G4" s="8">
        <v>5245.8</v>
      </c>
      <c r="H4" s="8">
        <v>7385.74</v>
      </c>
      <c r="I4" s="28">
        <v>8846.8700000000008</v>
      </c>
      <c r="J4" s="31">
        <v>13063.39</v>
      </c>
      <c r="K4" s="31">
        <v>19767.599999999999</v>
      </c>
      <c r="L4" s="31">
        <v>27918.880000000001</v>
      </c>
      <c r="M4" s="31">
        <v>41473.49</v>
      </c>
      <c r="N4" s="31">
        <v>84262.15</v>
      </c>
      <c r="O4" s="31">
        <v>239396.08</v>
      </c>
      <c r="P4" s="31">
        <v>601632.92000000004</v>
      </c>
    </row>
    <row r="5" spans="1:16" s="4" customFormat="1" ht="12" x14ac:dyDescent="0.2">
      <c r="A5" s="4" t="s">
        <v>19</v>
      </c>
      <c r="B5" s="5">
        <v>790</v>
      </c>
      <c r="C5" s="5">
        <v>957</v>
      </c>
      <c r="D5" s="6">
        <v>1306.5</v>
      </c>
      <c r="E5" s="8">
        <v>1646.34</v>
      </c>
      <c r="F5" s="8">
        <v>2198.56</v>
      </c>
      <c r="G5" s="8">
        <v>2648.7</v>
      </c>
      <c r="H5" s="7">
        <v>3729.19</v>
      </c>
      <c r="I5" s="7">
        <v>4466.9399999999996</v>
      </c>
      <c r="J5" s="31">
        <v>6595.94</v>
      </c>
      <c r="K5" s="31">
        <v>9981.02</v>
      </c>
      <c r="L5" s="31">
        <v>14096.75</v>
      </c>
      <c r="M5" s="31">
        <v>20940.71</v>
      </c>
      <c r="N5" s="31">
        <v>42545.48</v>
      </c>
      <c r="O5" s="31">
        <v>120875.4</v>
      </c>
      <c r="P5" s="31">
        <v>303775.31</v>
      </c>
    </row>
    <row r="6" spans="1:16" s="4" customFormat="1" ht="12" x14ac:dyDescent="0.2">
      <c r="A6" s="4" t="s">
        <v>20</v>
      </c>
      <c r="B6" s="5">
        <v>513</v>
      </c>
      <c r="C6" s="5">
        <v>621</v>
      </c>
      <c r="D6" s="6">
        <v>848.4</v>
      </c>
      <c r="E6" s="8">
        <v>1069.05</v>
      </c>
      <c r="F6" s="8">
        <v>1427.64</v>
      </c>
      <c r="G6" s="8">
        <v>1719.93</v>
      </c>
      <c r="H6" s="8">
        <v>2421.5500000000002</v>
      </c>
      <c r="I6" s="8">
        <v>2900.61</v>
      </c>
      <c r="J6" s="31">
        <v>4283.08</v>
      </c>
      <c r="K6" s="31">
        <v>6481.18</v>
      </c>
      <c r="L6" s="31">
        <v>9153.73</v>
      </c>
      <c r="M6" s="31">
        <v>13597.87</v>
      </c>
      <c r="N6" s="31">
        <v>27626.93</v>
      </c>
      <c r="O6" s="31">
        <v>78490.52</v>
      </c>
      <c r="P6" s="31">
        <v>197256.7</v>
      </c>
    </row>
    <row r="7" spans="1:16" s="4" customFormat="1" ht="12" x14ac:dyDescent="0.2">
      <c r="A7" s="4" t="s">
        <v>21</v>
      </c>
      <c r="B7" s="5">
        <v>949</v>
      </c>
      <c r="C7" s="5">
        <v>1150</v>
      </c>
      <c r="D7" s="6">
        <v>1569.5</v>
      </c>
      <c r="E7" s="8">
        <v>1977.75</v>
      </c>
      <c r="F7" s="8">
        <v>2641.13</v>
      </c>
      <c r="G7" s="8">
        <v>3181.88</v>
      </c>
      <c r="H7" s="8">
        <v>4479.87</v>
      </c>
      <c r="I7" s="8">
        <v>5366.13</v>
      </c>
      <c r="J7" s="31">
        <v>7923.7</v>
      </c>
      <c r="K7" s="31">
        <v>11990.18</v>
      </c>
      <c r="L7" s="31">
        <v>16934.41</v>
      </c>
      <c r="M7" s="31">
        <v>25156.05</v>
      </c>
      <c r="N7" s="31">
        <v>51109.83</v>
      </c>
      <c r="O7" s="31">
        <v>145207.46</v>
      </c>
      <c r="P7" s="31">
        <v>364924.89</v>
      </c>
    </row>
    <row r="8" spans="1:16" s="4" customFormat="1" ht="12" x14ac:dyDescent="0.2">
      <c r="A8" s="4" t="s">
        <v>22</v>
      </c>
      <c r="B8" s="5">
        <v>949</v>
      </c>
      <c r="C8" s="5">
        <v>1150</v>
      </c>
      <c r="D8" s="6">
        <v>1569.5</v>
      </c>
      <c r="E8" s="8">
        <v>1977.75</v>
      </c>
      <c r="F8" s="8">
        <v>2641.13</v>
      </c>
      <c r="G8" s="8">
        <v>3181.88</v>
      </c>
      <c r="H8" s="8">
        <v>4479.87</v>
      </c>
      <c r="I8" s="8">
        <v>5366.13</v>
      </c>
      <c r="J8" s="31">
        <v>7923.7</v>
      </c>
      <c r="K8" s="31">
        <v>11990.18</v>
      </c>
      <c r="L8" s="31">
        <v>16934.41</v>
      </c>
      <c r="M8" s="31">
        <v>25156.05</v>
      </c>
      <c r="N8" s="31">
        <v>51109.83</v>
      </c>
      <c r="O8" s="31">
        <v>145207.46</v>
      </c>
      <c r="P8" s="31">
        <v>364924.89</v>
      </c>
    </row>
    <row r="9" spans="1:16" s="4" customFormat="1" ht="12" x14ac:dyDescent="0.2">
      <c r="A9" s="32" t="s">
        <v>51</v>
      </c>
      <c r="B9" s="8">
        <v>1015.2917443723026</v>
      </c>
      <c r="C9" s="8">
        <v>1252.6839319733224</v>
      </c>
      <c r="D9" s="8">
        <v>1700.8263036853743</v>
      </c>
      <c r="E9" s="8">
        <v>2082.1406582271634</v>
      </c>
      <c r="F9" s="8">
        <v>2700.8702352236273</v>
      </c>
      <c r="G9" s="8">
        <v>3310.8</v>
      </c>
      <c r="H9" s="8">
        <v>4713</v>
      </c>
      <c r="I9" s="8">
        <v>5644</v>
      </c>
      <c r="J9" s="8">
        <v>8345.9</v>
      </c>
      <c r="K9" s="31">
        <v>12574.5</v>
      </c>
      <c r="L9" s="31">
        <v>17771</v>
      </c>
      <c r="M9" s="28">
        <v>25769.8</v>
      </c>
      <c r="N9" s="28">
        <v>52171.6</v>
      </c>
      <c r="O9" s="28">
        <f>AVERAGE(O4:O8)</f>
        <v>145835.38399999999</v>
      </c>
      <c r="P9" s="28">
        <v>366502.94199999998</v>
      </c>
    </row>
    <row r="10" spans="1:16" s="4" customFormat="1" ht="12" x14ac:dyDescent="0.2">
      <c r="A10" s="32"/>
      <c r="B10" s="9"/>
      <c r="C10" s="9"/>
      <c r="D10" s="9"/>
      <c r="E10" s="9"/>
      <c r="F10" s="9"/>
      <c r="H10" s="8"/>
      <c r="I10" s="8"/>
      <c r="J10" s="8"/>
      <c r="K10" s="32"/>
      <c r="L10" s="32"/>
      <c r="M10" s="32"/>
      <c r="N10" s="32"/>
      <c r="O10" s="32"/>
      <c r="P10" s="32"/>
    </row>
    <row r="11" spans="1:16" s="4" customFormat="1" ht="12" x14ac:dyDescent="0.2">
      <c r="A11" s="33" t="s">
        <v>24</v>
      </c>
      <c r="G11" s="7"/>
      <c r="H11" s="9"/>
      <c r="I11" s="9"/>
      <c r="J11" s="30"/>
      <c r="K11" s="32"/>
      <c r="L11" s="32"/>
      <c r="M11" s="32"/>
      <c r="N11" s="32"/>
      <c r="O11" s="32"/>
      <c r="P11" s="32"/>
    </row>
    <row r="12" spans="1:16" s="4" customFormat="1" ht="12" x14ac:dyDescent="0.2">
      <c r="A12" s="32" t="s">
        <v>18</v>
      </c>
      <c r="B12" s="5">
        <v>3595</v>
      </c>
      <c r="C12" s="5">
        <v>4313</v>
      </c>
      <c r="D12" s="8">
        <v>5661.5</v>
      </c>
      <c r="E12" s="7">
        <v>7125.02</v>
      </c>
      <c r="F12" s="7">
        <v>9821.0300000000007</v>
      </c>
      <c r="G12" s="8">
        <v>12143.35</v>
      </c>
      <c r="H12" s="8">
        <v>17359.919999999998</v>
      </c>
      <c r="I12" s="8">
        <v>21266.42</v>
      </c>
      <c r="J12" s="31">
        <v>30818.81</v>
      </c>
      <c r="K12" s="31">
        <v>46759.99</v>
      </c>
      <c r="L12" s="31">
        <v>62312.31</v>
      </c>
      <c r="M12" s="31">
        <v>92089.76</v>
      </c>
      <c r="N12" s="31">
        <v>177988.09</v>
      </c>
      <c r="O12" s="31">
        <v>482453.82</v>
      </c>
      <c r="P12" s="31">
        <v>1291713.23</v>
      </c>
    </row>
    <row r="13" spans="1:16" s="4" customFormat="1" ht="12" x14ac:dyDescent="0.2">
      <c r="A13" s="32" t="s">
        <v>19</v>
      </c>
      <c r="B13" s="5">
        <v>1837</v>
      </c>
      <c r="C13" s="5">
        <v>2208</v>
      </c>
      <c r="D13" s="8">
        <v>2873.2</v>
      </c>
      <c r="E13" s="8">
        <v>3569.23</v>
      </c>
      <c r="F13" s="8">
        <v>4952.5600000000004</v>
      </c>
      <c r="G13" s="8">
        <v>6061.66</v>
      </c>
      <c r="H13" s="7">
        <v>8871.17</v>
      </c>
      <c r="I13" s="7">
        <v>10900.54</v>
      </c>
      <c r="J13" s="31">
        <v>15887.3</v>
      </c>
      <c r="K13" s="31">
        <v>24217.81</v>
      </c>
      <c r="L13" s="31">
        <v>32262.71</v>
      </c>
      <c r="M13" s="31">
        <v>47490.83</v>
      </c>
      <c r="N13" s="31">
        <v>91591.33</v>
      </c>
      <c r="O13" s="31">
        <v>245791.24</v>
      </c>
      <c r="P13" s="31">
        <v>672458.97</v>
      </c>
    </row>
    <row r="14" spans="1:16" s="4" customFormat="1" ht="12" x14ac:dyDescent="0.2">
      <c r="A14" s="32" t="s">
        <v>20</v>
      </c>
      <c r="B14" s="5">
        <v>1201</v>
      </c>
      <c r="C14" s="5">
        <v>1441</v>
      </c>
      <c r="D14" s="8">
        <v>1894.3</v>
      </c>
      <c r="E14" s="8">
        <v>2352.61</v>
      </c>
      <c r="F14" s="8">
        <v>3309.94</v>
      </c>
      <c r="G14" s="8">
        <v>4020.15</v>
      </c>
      <c r="H14" s="8">
        <v>6013.36</v>
      </c>
      <c r="I14" s="8">
        <v>7423.77</v>
      </c>
      <c r="J14" s="31">
        <v>10958.91</v>
      </c>
      <c r="K14" s="31">
        <v>16576.54</v>
      </c>
      <c r="L14" s="31">
        <v>21635.5</v>
      </c>
      <c r="M14" s="31">
        <v>31315.35</v>
      </c>
      <c r="N14" s="31">
        <v>60199.11</v>
      </c>
      <c r="O14" s="31">
        <v>160458.84</v>
      </c>
      <c r="P14" s="31">
        <v>459990.57</v>
      </c>
    </row>
    <row r="15" spans="1:16" s="4" customFormat="1" ht="12" x14ac:dyDescent="0.2">
      <c r="A15" s="32" t="s">
        <v>21</v>
      </c>
      <c r="B15" s="5">
        <v>2021</v>
      </c>
      <c r="C15" s="5">
        <v>2420</v>
      </c>
      <c r="D15" s="8">
        <v>3178.3</v>
      </c>
      <c r="E15" s="8">
        <v>3972.83</v>
      </c>
      <c r="F15" s="8">
        <v>5563.82</v>
      </c>
      <c r="G15" s="8">
        <v>6759.91</v>
      </c>
      <c r="H15" s="8">
        <v>9916.25</v>
      </c>
      <c r="I15" s="8">
        <v>12067.51</v>
      </c>
      <c r="J15" s="31">
        <v>17826.77</v>
      </c>
      <c r="K15" s="31">
        <v>26977.56</v>
      </c>
      <c r="L15" s="31">
        <v>35776.31</v>
      </c>
      <c r="M15" s="31">
        <v>52166.3</v>
      </c>
      <c r="N15" s="31">
        <v>100793.07</v>
      </c>
      <c r="O15" s="31">
        <v>271331.5</v>
      </c>
      <c r="P15" s="31">
        <v>751716.97</v>
      </c>
    </row>
    <row r="16" spans="1:16" s="4" customFormat="1" ht="12" x14ac:dyDescent="0.2">
      <c r="A16" s="32" t="s">
        <v>22</v>
      </c>
      <c r="B16" s="5">
        <v>2916</v>
      </c>
      <c r="C16" s="5">
        <v>3508</v>
      </c>
      <c r="D16" s="8">
        <v>4404.1000000000004</v>
      </c>
      <c r="E16" s="8">
        <v>5443.82</v>
      </c>
      <c r="F16" s="8">
        <v>7465.46</v>
      </c>
      <c r="G16" s="8">
        <v>9322.41</v>
      </c>
      <c r="H16" s="8">
        <v>13403.17</v>
      </c>
      <c r="I16" s="8">
        <v>16694.13</v>
      </c>
      <c r="J16" s="31">
        <v>24121.279999999999</v>
      </c>
      <c r="K16" s="31">
        <v>35252.089999999997</v>
      </c>
      <c r="L16" s="31">
        <v>47070.71</v>
      </c>
      <c r="M16" s="31">
        <v>67463.39</v>
      </c>
      <c r="N16" s="31">
        <v>129611.74</v>
      </c>
      <c r="O16" s="31">
        <v>367822.52</v>
      </c>
      <c r="P16" s="31">
        <v>937222.66</v>
      </c>
    </row>
    <row r="17" spans="1:18" s="4" customFormat="1" ht="12" x14ac:dyDescent="0.2">
      <c r="A17" s="32" t="s">
        <v>51</v>
      </c>
      <c r="B17" s="8">
        <v>2534.2387438130118</v>
      </c>
      <c r="C17" s="8">
        <v>3102.860990357251</v>
      </c>
      <c r="D17" s="8">
        <v>4018.4442879189496</v>
      </c>
      <c r="E17" s="8">
        <v>4859.6393182245229</v>
      </c>
      <c r="F17" s="8">
        <v>6506.9175696398333</v>
      </c>
      <c r="G17" s="8">
        <v>8690</v>
      </c>
      <c r="H17" s="8">
        <v>12629.3</v>
      </c>
      <c r="I17" s="8">
        <v>15586.6</v>
      </c>
      <c r="J17" s="8">
        <v>22523</v>
      </c>
      <c r="K17" s="40">
        <v>33384.699999999997</v>
      </c>
      <c r="L17" s="40">
        <v>44673</v>
      </c>
      <c r="M17" s="28">
        <v>63579.6</v>
      </c>
      <c r="N17" s="28">
        <v>122709.7</v>
      </c>
      <c r="O17" s="28">
        <f>AVERAGE(O12:O16)</f>
        <v>305571.58399999997</v>
      </c>
      <c r="P17" s="28">
        <v>822620.4800000001</v>
      </c>
    </row>
    <row r="18" spans="1:18" s="4" customFormat="1" ht="15" customHeight="1" x14ac:dyDescent="0.2">
      <c r="A18" s="34"/>
      <c r="B18" s="48" t="s">
        <v>33</v>
      </c>
      <c r="C18" s="48"/>
      <c r="D18" s="48"/>
      <c r="E18" s="48"/>
      <c r="F18" s="48"/>
      <c r="G18" s="48"/>
      <c r="H18" s="48"/>
      <c r="I18" s="48"/>
      <c r="J18" s="48"/>
      <c r="K18" s="48"/>
      <c r="L18" s="48"/>
      <c r="M18" s="48"/>
      <c r="N18" s="48"/>
      <c r="O18" s="48"/>
    </row>
    <row r="19" spans="1:18" s="4" customFormat="1" ht="12" x14ac:dyDescent="0.2">
      <c r="A19" s="38" t="s">
        <v>17</v>
      </c>
      <c r="B19" s="39">
        <v>33.532423208191119</v>
      </c>
      <c r="C19" s="39">
        <v>21.086261980830677</v>
      </c>
      <c r="D19" s="39">
        <v>36.548812664907636</v>
      </c>
      <c r="E19" s="39">
        <v>26.009043128767971</v>
      </c>
      <c r="F19" s="39">
        <v>33.542189958320677</v>
      </c>
      <c r="G19" s="39">
        <v>20.474290871760957</v>
      </c>
      <c r="H19" s="39">
        <v>40.793396622059539</v>
      </c>
      <c r="I19" s="39">
        <v>19.783163350722234</v>
      </c>
      <c r="J19" s="39">
        <v>47.7</v>
      </c>
      <c r="K19" s="39">
        <v>50.666794473933301</v>
      </c>
      <c r="L19" s="39">
        <v>41.325698834943722</v>
      </c>
      <c r="M19" s="39">
        <v>45.010410218895942</v>
      </c>
      <c r="N19" s="39">
        <v>102.45248313917841</v>
      </c>
      <c r="O19" s="43">
        <v>179.53021183939154</v>
      </c>
      <c r="P19" s="43">
        <v>151.31276919735745</v>
      </c>
    </row>
    <row r="20" spans="1:18" s="4" customFormat="1" ht="12" x14ac:dyDescent="0.2">
      <c r="A20" s="3" t="s">
        <v>24</v>
      </c>
      <c r="B20" s="11"/>
      <c r="C20" s="11"/>
      <c r="D20" s="11"/>
      <c r="E20" s="11"/>
      <c r="F20" s="11"/>
      <c r="G20" s="11"/>
      <c r="H20" s="11"/>
    </row>
    <row r="21" spans="1:18" s="4" customFormat="1" ht="12" x14ac:dyDescent="0.2">
      <c r="A21" s="4" t="s">
        <v>18</v>
      </c>
      <c r="B21" s="11">
        <v>23.581986937091791</v>
      </c>
      <c r="C21" s="11">
        <v>19.972183588317115</v>
      </c>
      <c r="D21" s="11">
        <v>31.265940180848606</v>
      </c>
      <c r="E21" s="11">
        <v>25.850393005387275</v>
      </c>
      <c r="F21" s="11">
        <v>37.838630628405248</v>
      </c>
      <c r="G21" s="11">
        <v>23.646399613889791</v>
      </c>
      <c r="H21" s="11">
        <v>42.958244635953001</v>
      </c>
      <c r="I21" s="11">
        <v>22.502983884718375</v>
      </c>
      <c r="J21" s="11">
        <v>44.917715346541655</v>
      </c>
      <c r="K21" s="11">
        <v>51.725488427359778</v>
      </c>
      <c r="L21" s="11">
        <v>33.259887352413898</v>
      </c>
      <c r="M21" s="11">
        <v>47.787427556449131</v>
      </c>
      <c r="N21" s="11">
        <v>93.276744341607582</v>
      </c>
      <c r="O21" s="11">
        <v>171.05960853897585</v>
      </c>
      <c r="P21" s="11">
        <v>167.73821171112291</v>
      </c>
      <c r="R21" s="11"/>
    </row>
    <row r="22" spans="1:18" s="4" customFormat="1" ht="12" x14ac:dyDescent="0.2">
      <c r="A22" s="4" t="s">
        <v>19</v>
      </c>
      <c r="B22" s="11">
        <v>22.958500669344041</v>
      </c>
      <c r="C22" s="11">
        <v>20.195971692977686</v>
      </c>
      <c r="D22" s="11">
        <v>30.126811594202895</v>
      </c>
      <c r="E22" s="11">
        <v>24.224906028121971</v>
      </c>
      <c r="F22" s="11">
        <v>38.757098870064425</v>
      </c>
      <c r="G22" s="11">
        <v>22.394478814996678</v>
      </c>
      <c r="H22" s="11">
        <v>46.348854934126969</v>
      </c>
      <c r="I22" s="11">
        <v>22.87601297235878</v>
      </c>
      <c r="J22" s="11">
        <v>45.747825337093388</v>
      </c>
      <c r="K22" s="11">
        <v>52.43502671945518</v>
      </c>
      <c r="L22" s="11">
        <v>33.218940936443062</v>
      </c>
      <c r="M22" s="11">
        <v>47.200374674043189</v>
      </c>
      <c r="N22" s="11">
        <v>92.861084971561866</v>
      </c>
      <c r="O22" s="11">
        <v>168.35644814853106</v>
      </c>
      <c r="P22" s="11">
        <v>173.58947780238225</v>
      </c>
      <c r="R22" s="11"/>
    </row>
    <row r="23" spans="1:18" s="4" customFormat="1" ht="12" x14ac:dyDescent="0.2">
      <c r="A23" s="4" t="s">
        <v>20</v>
      </c>
      <c r="B23" s="11">
        <v>23.17948717948719</v>
      </c>
      <c r="C23" s="11">
        <v>19.983347210657776</v>
      </c>
      <c r="D23" s="11">
        <v>31.457321304649554</v>
      </c>
      <c r="E23" s="11">
        <v>24.194161431663417</v>
      </c>
      <c r="F23" s="11">
        <v>40.692252434530161</v>
      </c>
      <c r="G23" s="11">
        <v>21.456884414823229</v>
      </c>
      <c r="H23" s="11">
        <v>49.580488290237909</v>
      </c>
      <c r="I23" s="11">
        <v>23.454607740098723</v>
      </c>
      <c r="J23" s="11">
        <v>47.619201564703644</v>
      </c>
      <c r="K23" s="11">
        <v>51.260846197295166</v>
      </c>
      <c r="L23" s="11">
        <v>30.51879342733767</v>
      </c>
      <c r="M23" s="11">
        <v>44.740588384830488</v>
      </c>
      <c r="N23" s="11">
        <v>92.235149854624012</v>
      </c>
      <c r="O23" s="11">
        <v>166.54686423104926</v>
      </c>
      <c r="P23" s="11">
        <v>186.67200261450228</v>
      </c>
      <c r="R23" s="11"/>
    </row>
    <row r="24" spans="1:18" s="4" customFormat="1" ht="12" x14ac:dyDescent="0.2">
      <c r="A24" s="4" t="s">
        <v>21</v>
      </c>
      <c r="B24" s="11">
        <v>23.382173382173388</v>
      </c>
      <c r="C24" s="11">
        <v>19.742701632855031</v>
      </c>
      <c r="D24" s="11">
        <v>31.334710743801651</v>
      </c>
      <c r="E24" s="11">
        <v>24.998584148758752</v>
      </c>
      <c r="F24" s="11">
        <v>40.04676766939437</v>
      </c>
      <c r="G24" s="11">
        <v>21.497640110571513</v>
      </c>
      <c r="H24" s="11">
        <v>46.69204175795241</v>
      </c>
      <c r="I24" s="11">
        <v>21.694289676036803</v>
      </c>
      <c r="J24" s="11">
        <v>47.725338532969943</v>
      </c>
      <c r="K24" s="11">
        <v>51.331733118226111</v>
      </c>
      <c r="L24" s="11">
        <v>32.615069709788429</v>
      </c>
      <c r="M24" s="11">
        <v>45.812410502927776</v>
      </c>
      <c r="N24" s="11">
        <v>93.214910775730687</v>
      </c>
      <c r="O24" s="11">
        <v>169.19658266188338</v>
      </c>
      <c r="P24" s="11">
        <v>177.0474382812169</v>
      </c>
      <c r="R24" s="11"/>
    </row>
    <row r="25" spans="1:18" s="4" customFormat="1" ht="12" x14ac:dyDescent="0.2">
      <c r="A25" s="4" t="s">
        <v>22</v>
      </c>
      <c r="B25" s="11">
        <v>21.65206508135169</v>
      </c>
      <c r="C25" s="11">
        <v>20.301783264746231</v>
      </c>
      <c r="D25" s="11">
        <v>25.544469783352341</v>
      </c>
      <c r="E25" s="11">
        <v>23.608001634840249</v>
      </c>
      <c r="F25" s="11">
        <v>37.136422585610852</v>
      </c>
      <c r="G25" s="11">
        <v>24.873885869055613</v>
      </c>
      <c r="H25" s="11">
        <v>43.7736593863604</v>
      </c>
      <c r="I25" s="11">
        <v>24.553594410874439</v>
      </c>
      <c r="J25" s="11">
        <v>44.489590053509829</v>
      </c>
      <c r="K25" s="11">
        <v>46.145187983390599</v>
      </c>
      <c r="L25" s="11">
        <v>33.526012216580654</v>
      </c>
      <c r="M25" s="11">
        <v>43.323502024932282</v>
      </c>
      <c r="N25" s="11">
        <v>92.121593652498035</v>
      </c>
      <c r="O25" s="11">
        <v>183.78796550374216</v>
      </c>
      <c r="P25" s="11">
        <v>154.80295768731071</v>
      </c>
      <c r="R25" s="11"/>
    </row>
    <row r="26" spans="1:18" s="4" customFormat="1" ht="12" x14ac:dyDescent="0.2">
      <c r="A26" s="10" t="s">
        <v>23</v>
      </c>
      <c r="B26" s="29">
        <v>21.915534715761442</v>
      </c>
      <c r="C26" s="29">
        <v>22.437595823694622</v>
      </c>
      <c r="D26" s="29">
        <v>29.507712411450381</v>
      </c>
      <c r="E26" s="29">
        <v>20.933350571377641</v>
      </c>
      <c r="F26" s="29">
        <v>33.897129880353894</v>
      </c>
      <c r="G26" s="29">
        <v>33.550178052755065</v>
      </c>
      <c r="H26" s="29">
        <v>45.331415420023013</v>
      </c>
      <c r="I26" s="29">
        <v>23.416183003016801</v>
      </c>
      <c r="J26" s="29">
        <v>44.5</v>
      </c>
      <c r="K26" s="29">
        <v>48.224925631576582</v>
      </c>
      <c r="L26" s="39">
        <v>33.812794483700628</v>
      </c>
      <c r="M26" s="39">
        <v>42.322208045127923</v>
      </c>
      <c r="N26" s="39">
        <v>93.001686075407832</v>
      </c>
      <c r="O26" s="39">
        <v>149.01990959149927</v>
      </c>
      <c r="P26" s="39">
        <v>169.2071262751972</v>
      </c>
      <c r="R26" s="11"/>
    </row>
    <row r="27" spans="1:18" ht="29.25" customHeight="1" x14ac:dyDescent="0.25">
      <c r="A27" s="46" t="s">
        <v>29</v>
      </c>
      <c r="B27" s="46"/>
      <c r="C27" s="46"/>
      <c r="D27" s="46"/>
      <c r="E27" s="46"/>
      <c r="F27" s="46"/>
      <c r="G27" s="46"/>
      <c r="H27" s="46"/>
      <c r="I27" s="46"/>
      <c r="J27" s="46"/>
      <c r="K27" s="46"/>
      <c r="L27" s="46"/>
      <c r="M27" s="46"/>
      <c r="O27" s="37"/>
      <c r="P27" s="37"/>
      <c r="Q27" s="4"/>
    </row>
    <row r="28" spans="1:18" ht="15" customHeight="1" x14ac:dyDescent="0.25">
      <c r="A28" s="47" t="s">
        <v>30</v>
      </c>
      <c r="B28" s="47"/>
      <c r="C28" s="47"/>
      <c r="D28" s="47"/>
      <c r="E28" s="47"/>
      <c r="F28" s="47"/>
      <c r="G28" s="47"/>
      <c r="H28" s="47"/>
      <c r="I28" s="47"/>
      <c r="J28" s="47"/>
      <c r="K28" s="47"/>
      <c r="L28" s="47"/>
      <c r="M28" s="47"/>
    </row>
    <row r="29" spans="1:18" ht="14.25" customHeight="1" x14ac:dyDescent="0.25">
      <c r="A29" s="47" t="s">
        <v>49</v>
      </c>
      <c r="B29" s="47"/>
      <c r="C29" s="47"/>
      <c r="D29" s="47"/>
      <c r="E29" s="47"/>
      <c r="F29" s="47"/>
      <c r="G29" s="47"/>
      <c r="H29" s="47"/>
      <c r="I29" s="47"/>
      <c r="J29" s="47"/>
      <c r="K29" s="47"/>
      <c r="L29" s="47"/>
      <c r="M29" s="47"/>
    </row>
    <row r="30" spans="1:18" ht="15" customHeight="1" x14ac:dyDescent="0.25">
      <c r="A30" s="47" t="s">
        <v>31</v>
      </c>
      <c r="B30" s="47"/>
      <c r="C30" s="47"/>
      <c r="D30" s="47"/>
      <c r="E30" s="47"/>
      <c r="F30" s="47"/>
      <c r="G30" s="47"/>
      <c r="H30" s="47"/>
      <c r="I30" s="47"/>
      <c r="J30" s="47"/>
      <c r="K30" s="47"/>
      <c r="L30" s="47"/>
      <c r="M30" s="47"/>
    </row>
    <row r="31" spans="1:18" ht="15" customHeight="1" x14ac:dyDescent="0.25">
      <c r="A31" s="47" t="s">
        <v>28</v>
      </c>
      <c r="B31" s="47"/>
      <c r="C31" s="47"/>
      <c r="D31" s="47"/>
      <c r="E31" s="47"/>
      <c r="F31" s="47"/>
      <c r="G31" s="47"/>
      <c r="H31" s="47"/>
      <c r="I31" s="47"/>
      <c r="J31" s="47"/>
      <c r="K31" s="47"/>
      <c r="L31" s="47"/>
      <c r="M31" s="47"/>
    </row>
    <row r="32" spans="1:18" ht="25.5" customHeight="1" x14ac:dyDescent="0.25">
      <c r="A32" s="47" t="s">
        <v>25</v>
      </c>
      <c r="B32" s="47"/>
      <c r="C32" s="47"/>
      <c r="D32" s="47"/>
      <c r="E32" s="47"/>
      <c r="F32" s="47"/>
      <c r="G32" s="47"/>
      <c r="H32" s="47"/>
      <c r="I32" s="47"/>
      <c r="J32" s="47"/>
      <c r="K32" s="47"/>
      <c r="L32" s="47"/>
      <c r="M32" s="47"/>
    </row>
    <row r="33" spans="1:36" x14ac:dyDescent="0.25">
      <c r="A33" s="47" t="s">
        <v>48</v>
      </c>
      <c r="B33" s="47"/>
      <c r="C33" s="47"/>
      <c r="D33" s="47"/>
      <c r="E33" s="47"/>
      <c r="F33" s="47"/>
      <c r="G33" s="47"/>
      <c r="H33" s="47"/>
      <c r="I33" s="47"/>
      <c r="J33" s="47"/>
      <c r="K33" s="47"/>
      <c r="L33" s="47"/>
      <c r="M33" s="47"/>
    </row>
    <row r="34" spans="1:36" x14ac:dyDescent="0.25">
      <c r="A34" s="44" t="s">
        <v>53</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row>
    <row r="35" spans="1:36" x14ac:dyDescent="0.25">
      <c r="A35" s="35"/>
      <c r="B35" s="36"/>
      <c r="C35" s="36"/>
      <c r="D35" s="36"/>
      <c r="E35" s="36"/>
      <c r="F35" s="36"/>
      <c r="G35" s="36"/>
      <c r="H35" s="36"/>
      <c r="I35" s="35"/>
      <c r="J35" s="35"/>
      <c r="K35" s="35"/>
      <c r="L35" s="35"/>
      <c r="M35" s="35"/>
    </row>
    <row r="36" spans="1:36" x14ac:dyDescent="0.25">
      <c r="A36" s="35"/>
      <c r="B36" s="36"/>
      <c r="C36" s="36"/>
      <c r="D36" s="36"/>
      <c r="E36" s="36"/>
      <c r="F36" s="36"/>
      <c r="G36" s="36"/>
      <c r="H36" s="36"/>
      <c r="I36" s="35"/>
      <c r="J36" s="35"/>
      <c r="K36" s="35"/>
      <c r="L36" s="35"/>
      <c r="M36" s="35"/>
    </row>
    <row r="37" spans="1:36" x14ac:dyDescent="0.25">
      <c r="B37" s="12"/>
      <c r="C37" s="12"/>
      <c r="D37" s="12"/>
      <c r="E37" s="12"/>
      <c r="F37" s="12"/>
      <c r="G37" s="12"/>
      <c r="H37" s="12"/>
    </row>
    <row r="38" spans="1:36" x14ac:dyDescent="0.25">
      <c r="B38" s="12"/>
      <c r="C38" s="12"/>
      <c r="D38" s="12"/>
      <c r="E38" s="12"/>
      <c r="F38" s="12"/>
      <c r="G38" s="12"/>
      <c r="H38" s="12"/>
    </row>
    <row r="39" spans="1:36" x14ac:dyDescent="0.25">
      <c r="B39" s="12"/>
      <c r="C39" s="12"/>
      <c r="D39" s="12"/>
      <c r="E39" s="12"/>
      <c r="F39" s="12"/>
      <c r="G39" s="12"/>
      <c r="H39" s="12"/>
    </row>
    <row r="40" spans="1:36" x14ac:dyDescent="0.25">
      <c r="B40" s="12"/>
      <c r="C40" s="12"/>
      <c r="D40" s="12"/>
      <c r="E40" s="12"/>
      <c r="F40" s="12"/>
      <c r="G40" s="12"/>
      <c r="H40" s="12"/>
    </row>
    <row r="41" spans="1:36" x14ac:dyDescent="0.25">
      <c r="B41" s="12"/>
      <c r="C41" s="12"/>
      <c r="D41" s="12"/>
      <c r="E41" s="12"/>
      <c r="F41" s="12"/>
      <c r="G41" s="12"/>
      <c r="H41" s="12"/>
    </row>
    <row r="42" spans="1:36" x14ac:dyDescent="0.25">
      <c r="B42" s="12"/>
      <c r="C42" s="12"/>
      <c r="D42" s="12"/>
      <c r="E42" s="12"/>
      <c r="F42" s="12"/>
      <c r="G42" s="12"/>
      <c r="H42" s="12"/>
    </row>
    <row r="43" spans="1:36" x14ac:dyDescent="0.25">
      <c r="B43" s="12"/>
      <c r="C43" s="12"/>
      <c r="D43" s="12"/>
      <c r="E43" s="12"/>
      <c r="F43" s="12"/>
      <c r="G43" s="12"/>
      <c r="H43" s="12"/>
    </row>
    <row r="44" spans="1:36" x14ac:dyDescent="0.25">
      <c r="B44" s="12"/>
      <c r="C44" s="12"/>
      <c r="D44" s="12"/>
      <c r="E44" s="12"/>
      <c r="F44" s="12"/>
      <c r="G44" s="12"/>
      <c r="H44" s="12"/>
    </row>
    <row r="45" spans="1:36" x14ac:dyDescent="0.25">
      <c r="B45" s="12"/>
      <c r="C45" s="12"/>
      <c r="D45" s="12"/>
      <c r="E45" s="12"/>
      <c r="F45" s="12"/>
      <c r="G45" s="12"/>
      <c r="H45" s="12"/>
    </row>
    <row r="46" spans="1:36" x14ac:dyDescent="0.25">
      <c r="B46" s="12"/>
      <c r="C46" s="12"/>
      <c r="D46" s="12"/>
      <c r="E46" s="12"/>
      <c r="F46" s="12"/>
      <c r="G46" s="12"/>
      <c r="H46" s="12"/>
    </row>
    <row r="47" spans="1:36" x14ac:dyDescent="0.25">
      <c r="B47" s="12"/>
      <c r="C47" s="12"/>
      <c r="D47" s="12"/>
      <c r="E47" s="12"/>
      <c r="F47" s="12"/>
      <c r="G47" s="12"/>
      <c r="H47" s="12"/>
    </row>
    <row r="48" spans="1:36" x14ac:dyDescent="0.25">
      <c r="B48" s="12"/>
      <c r="C48" s="12"/>
      <c r="D48" s="12"/>
      <c r="E48" s="12"/>
      <c r="F48" s="12"/>
      <c r="G48" s="12"/>
      <c r="H48" s="12"/>
    </row>
  </sheetData>
  <mergeCells count="9">
    <mergeCell ref="A31:M31"/>
    <mergeCell ref="A32:M32"/>
    <mergeCell ref="A33:M33"/>
    <mergeCell ref="A29:M29"/>
    <mergeCell ref="A27:M27"/>
    <mergeCell ref="A28:M28"/>
    <mergeCell ref="B18:O18"/>
    <mergeCell ref="A1:P1"/>
    <mergeCell ref="A30:M30"/>
  </mergeCells>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Normal="100" workbookViewId="0">
      <selection sqref="A1:B1"/>
    </sheetView>
  </sheetViews>
  <sheetFormatPr baseColWidth="10" defaultColWidth="11.42578125" defaultRowHeight="14.25" x14ac:dyDescent="0.2"/>
  <cols>
    <col min="1" max="1" width="42" style="14" customWidth="1"/>
    <col min="2" max="2" width="91" style="15" customWidth="1"/>
  </cols>
  <sheetData>
    <row r="1" spans="1:2" ht="13.5" thickBot="1" x14ac:dyDescent="0.25">
      <c r="A1" s="50" t="s">
        <v>0</v>
      </c>
      <c r="B1" s="51"/>
    </row>
    <row r="2" spans="1:2" ht="13.5" thickBot="1" x14ac:dyDescent="0.25">
      <c r="A2" s="16" t="s">
        <v>1</v>
      </c>
      <c r="B2" s="45" t="s">
        <v>26</v>
      </c>
    </row>
    <row r="3" spans="1:2" ht="12.75" x14ac:dyDescent="0.2">
      <c r="A3" s="17" t="s">
        <v>2</v>
      </c>
      <c r="B3" s="18" t="s">
        <v>3</v>
      </c>
    </row>
    <row r="4" spans="1:2" ht="12.75" x14ac:dyDescent="0.2">
      <c r="A4" s="19" t="s">
        <v>4</v>
      </c>
      <c r="B4" s="20" t="s">
        <v>5</v>
      </c>
    </row>
    <row r="5" spans="1:2" ht="12.75" x14ac:dyDescent="0.2">
      <c r="A5" s="19" t="s">
        <v>6</v>
      </c>
      <c r="B5" s="20" t="s">
        <v>27</v>
      </c>
    </row>
    <row r="6" spans="1:2" ht="12.75" x14ac:dyDescent="0.2">
      <c r="A6" s="21" t="s">
        <v>32</v>
      </c>
      <c r="B6" s="22" t="s">
        <v>5</v>
      </c>
    </row>
    <row r="7" spans="1:2" ht="13.5" thickBot="1" x14ac:dyDescent="0.25">
      <c r="A7" s="21" t="s">
        <v>7</v>
      </c>
      <c r="B7" s="23" t="s">
        <v>34</v>
      </c>
    </row>
    <row r="8" spans="1:2" ht="12.75" x14ac:dyDescent="0.2">
      <c r="A8" s="24" t="s">
        <v>8</v>
      </c>
      <c r="B8" s="25" t="s">
        <v>44</v>
      </c>
    </row>
    <row r="9" spans="1:2" ht="12.75" x14ac:dyDescent="0.2">
      <c r="A9" s="19" t="s">
        <v>9</v>
      </c>
      <c r="B9" s="20" t="s">
        <v>41</v>
      </c>
    </row>
    <row r="10" spans="1:2" ht="12.75" x14ac:dyDescent="0.2">
      <c r="A10" s="19" t="s">
        <v>10</v>
      </c>
      <c r="B10" s="20" t="s">
        <v>45</v>
      </c>
    </row>
    <row r="11" spans="1:2" ht="36.75" thickBot="1" x14ac:dyDescent="0.25">
      <c r="A11" s="26" t="s">
        <v>11</v>
      </c>
      <c r="B11" s="27" t="s">
        <v>46</v>
      </c>
    </row>
    <row r="12" spans="1:2" ht="12.75" x14ac:dyDescent="0.2">
      <c r="A12" s="17" t="s">
        <v>12</v>
      </c>
      <c r="B12" s="22" t="s">
        <v>24</v>
      </c>
    </row>
    <row r="13" spans="1:2" ht="60" x14ac:dyDescent="0.2">
      <c r="A13" s="19" t="s">
        <v>9</v>
      </c>
      <c r="B13" s="20" t="s">
        <v>35</v>
      </c>
    </row>
    <row r="14" spans="1:2" ht="12.75" x14ac:dyDescent="0.2">
      <c r="A14" s="19" t="s">
        <v>10</v>
      </c>
      <c r="B14" s="20" t="s">
        <v>45</v>
      </c>
    </row>
    <row r="15" spans="1:2" ht="36.75" thickBot="1" x14ac:dyDescent="0.25">
      <c r="A15" s="26" t="s">
        <v>11</v>
      </c>
      <c r="B15" s="27" t="s">
        <v>47</v>
      </c>
    </row>
    <row r="16" spans="1:2" ht="12.75" x14ac:dyDescent="0.2">
      <c r="A16" s="17" t="s">
        <v>36</v>
      </c>
      <c r="B16" s="22" t="s">
        <v>37</v>
      </c>
    </row>
    <row r="17" spans="1:2" ht="108" x14ac:dyDescent="0.2">
      <c r="A17" s="19" t="s">
        <v>9</v>
      </c>
      <c r="B17" s="20" t="s">
        <v>50</v>
      </c>
    </row>
    <row r="18" spans="1:2" ht="12.75" x14ac:dyDescent="0.2">
      <c r="A18" s="19" t="s">
        <v>10</v>
      </c>
      <c r="B18" s="20" t="s">
        <v>40</v>
      </c>
    </row>
    <row r="19" spans="1:2" ht="13.5" thickBot="1" x14ac:dyDescent="0.25">
      <c r="A19" s="26" t="s">
        <v>11</v>
      </c>
      <c r="B19" s="27" t="s">
        <v>40</v>
      </c>
    </row>
    <row r="20" spans="1:2" ht="12.75" x14ac:dyDescent="0.2">
      <c r="A20" s="17" t="s">
        <v>13</v>
      </c>
      <c r="B20" s="18" t="s">
        <v>38</v>
      </c>
    </row>
    <row r="21" spans="1:2" ht="12.75" x14ac:dyDescent="0.2">
      <c r="A21" s="17" t="s">
        <v>43</v>
      </c>
      <c r="B21" s="18" t="s">
        <v>14</v>
      </c>
    </row>
    <row r="22" spans="1:2" ht="12.75" x14ac:dyDescent="0.2">
      <c r="A22" s="19" t="s">
        <v>15</v>
      </c>
      <c r="B22" s="20" t="s">
        <v>14</v>
      </c>
    </row>
    <row r="23" spans="1:2" ht="24.75" thickBot="1" x14ac:dyDescent="0.25">
      <c r="A23" s="26" t="s">
        <v>16</v>
      </c>
      <c r="B23" s="27" t="s">
        <v>54</v>
      </c>
    </row>
    <row r="27" spans="1:2" ht="42.75" x14ac:dyDescent="0.2">
      <c r="A27" s="13" t="s">
        <v>39</v>
      </c>
    </row>
  </sheetData>
  <mergeCells count="1">
    <mergeCell ref="A1:B1"/>
  </mergeCells>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CV_01_AX20</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Giselle Silva</cp:lastModifiedBy>
  <cp:lastPrinted>2017-07-28T14:35:05Z</cp:lastPrinted>
  <dcterms:created xsi:type="dcterms:W3CDTF">2017-07-11T15:17:02Z</dcterms:created>
  <dcterms:modified xsi:type="dcterms:W3CDTF">2025-09-12T17:17:27Z</dcterms:modified>
</cp:coreProperties>
</file>