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OTRAS INSTITUCIONES CULTURALES\PLANETARIO GALILEO GALIGEI\"/>
    </mc:Choice>
  </mc:AlternateContent>
  <bookViews>
    <workbookView xWindow="0" yWindow="0" windowWidth="26070" windowHeight="7845"/>
  </bookViews>
  <sheets>
    <sheet name="CL_PGG_AX02" sheetId="17" r:id="rId1"/>
    <sheet name="Ficha Técnica" sheetId="18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62913"/>
</workbook>
</file>

<file path=xl/calcChain.xml><?xml version="1.0" encoding="utf-8"?>
<calcChain xmlns="http://schemas.openxmlformats.org/spreadsheetml/2006/main">
  <c r="C32" i="17" l="1"/>
  <c r="B32" i="17"/>
  <c r="C31" i="17"/>
  <c r="B31" i="17"/>
</calcChain>
</file>

<file path=xl/sharedStrings.xml><?xml version="1.0" encoding="utf-8"?>
<sst xmlns="http://schemas.openxmlformats.org/spreadsheetml/2006/main" count="214" uniqueCount="63">
  <si>
    <t>Año</t>
  </si>
  <si>
    <t>Tipo de actividad</t>
  </si>
  <si>
    <t>Total</t>
  </si>
  <si>
    <t>Actividades</t>
  </si>
  <si>
    <t>Asistentes</t>
  </si>
  <si>
    <t>-</t>
  </si>
  <si>
    <t>Visita guiada</t>
  </si>
  <si>
    <t>.</t>
  </si>
  <si>
    <r>
      <t>1</t>
    </r>
    <r>
      <rPr>
        <sz val="8"/>
        <rFont val="Arial"/>
        <family val="2"/>
      </rPr>
      <t xml:space="preserve"> Incluye sólo espectáculos en la sala de proyecciones.</t>
    </r>
  </si>
  <si>
    <r>
      <t xml:space="preserve">2 </t>
    </r>
    <r>
      <rPr>
        <sz val="8"/>
        <rFont val="Arial"/>
        <family val="2"/>
      </rPr>
      <t>Incluye muestras y conciertos.</t>
    </r>
  </si>
  <si>
    <r>
      <t>3</t>
    </r>
    <r>
      <rPr>
        <sz val="8"/>
        <rFont val="Arial"/>
        <family val="2"/>
      </rPr>
      <t xml:space="preserve"> Incluye observaciones por telescopio, carpa solar, avistajes, charlas científicas y charlas magistrales.</t>
    </r>
  </si>
  <si>
    <r>
      <t>Divulgación científica</t>
    </r>
    <r>
      <rPr>
        <vertAlign val="superscript"/>
        <sz val="9"/>
        <rFont val="Arial"/>
        <family val="2"/>
      </rPr>
      <t>1</t>
    </r>
  </si>
  <si>
    <r>
      <t>Cultural</t>
    </r>
    <r>
      <rPr>
        <vertAlign val="superscript"/>
        <sz val="9"/>
        <rFont val="Arial"/>
        <family val="2"/>
      </rPr>
      <t>2</t>
    </r>
  </si>
  <si>
    <r>
      <t>Divulgación</t>
    </r>
    <r>
      <rPr>
        <vertAlign val="superscript"/>
        <sz val="9"/>
        <rFont val="Arial"/>
        <family val="2"/>
      </rPr>
      <t>3</t>
    </r>
  </si>
  <si>
    <t>...</t>
  </si>
  <si>
    <t>s/a</t>
  </si>
  <si>
    <t>Archivo</t>
  </si>
  <si>
    <t xml:space="preserve">Área Temática </t>
  </si>
  <si>
    <t>Cultura e Industrias Culturales</t>
  </si>
  <si>
    <t xml:space="preserve">Tema </t>
  </si>
  <si>
    <t>Otras instituciones culturales</t>
  </si>
  <si>
    <t>Subtema</t>
  </si>
  <si>
    <t>Planetario Galileo Galilei</t>
  </si>
  <si>
    <t>Series</t>
  </si>
  <si>
    <t>Objetivo</t>
  </si>
  <si>
    <t xml:space="preserve">Variable 1 </t>
  </si>
  <si>
    <t>Variable 2</t>
  </si>
  <si>
    <t>Variable 3</t>
  </si>
  <si>
    <t>Variable 4</t>
  </si>
  <si>
    <t>Cantidad de asistentes</t>
  </si>
  <si>
    <t xml:space="preserve">Definición Operativa </t>
  </si>
  <si>
    <t>Unidad de Medida</t>
  </si>
  <si>
    <t>Método de Cálculo (formula)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</si>
  <si>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</si>
  <si>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</si>
  <si>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</si>
  <si>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</si>
  <si>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</si>
  <si>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</si>
  <si>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CL_PGG_AX02</t>
  </si>
  <si>
    <t>Anual</t>
  </si>
  <si>
    <t xml:space="preserve">Asistente </t>
  </si>
  <si>
    <t xml:space="preserve">Cantidad de actividades desarrolladas </t>
  </si>
  <si>
    <t>Recuento de las actividades desarrolladas por el Planetario Galileo Galilei</t>
  </si>
  <si>
    <t>Actividad desarrollada</t>
  </si>
  <si>
    <t xml:space="preserve">Sumatoria de la cantidad de actividades desarrolladas por tipo de actividad </t>
  </si>
  <si>
    <t xml:space="preserve">Mostrar la evolución anual de las actividades desarrolladas en el año por el Planetario Galileo Galilei y la cantidad de asistentes. Estas son diversas e incluyen proyecciones en la sala principal y las muestras, conciertos, visitas guiadas, cursos y diferentes actividades de divulgación realizadas por el Planetario. </t>
  </si>
  <si>
    <r>
      <rPr>
        <b/>
        <sz val="10"/>
        <rFont val="Arial"/>
        <family val="2"/>
      </rPr>
      <t xml:space="preserve">Tipo de </t>
    </r>
    <r>
      <rPr>
        <b/>
        <u/>
        <sz val="10"/>
        <rFont val="Arial"/>
        <family val="2"/>
      </rPr>
      <t>actividad desarrollada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(Se considera a las  actividades programadas y realizadas por el organismo e incluye a las actividades culturales, de enseñanza, de divulgación y/o visitas guiadas.)</t>
    </r>
  </si>
  <si>
    <r>
      <t>2017</t>
    </r>
    <r>
      <rPr>
        <vertAlign val="superscript"/>
        <sz val="9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</si>
  <si>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Incluye informacion sólo de noviembre y diciembre. El resto del año estuvo cerrado por refacciones.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</si>
  <si>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diferencia con valores de cuadros publicados anteriormente se debe a actualizaciones en la información.</t>
    </r>
  </si>
  <si>
    <r>
      <t>De enseñanza</t>
    </r>
    <r>
      <rPr>
        <vertAlign val="superscript"/>
        <sz val="9"/>
        <rFont val="Arial"/>
        <family val="2"/>
      </rPr>
      <t>4</t>
    </r>
  </si>
  <si>
    <r>
      <t>4</t>
    </r>
    <r>
      <rPr>
        <sz val="8"/>
        <rFont val="Arial"/>
        <family val="2"/>
      </rPr>
      <t xml:space="preserve"> Datos estimados con la cantidad máxima de asistentes por mes y la duración de la actividad.</t>
    </r>
  </si>
  <si>
    <r>
      <t xml:space="preserve">a </t>
    </r>
    <r>
      <rPr>
        <sz val="8"/>
        <rFont val="Arial"/>
        <family val="2"/>
      </rPr>
      <t>Debido a las restricciones impuestas por la crisis sanitaria covid-19, de marzo a diciembre de 2020 el PGG permaneció cerrado. Durante el  mismo período, sostuvo actividades de divulgación y capacitación científica de manera virtual.</t>
    </r>
  </si>
  <si>
    <r>
      <t>2020</t>
    </r>
    <r>
      <rPr>
        <vertAlign val="superscript"/>
        <sz val="9"/>
        <rFont val="Arial"/>
        <family val="2"/>
      </rPr>
      <t>b</t>
    </r>
  </si>
  <si>
    <t>Recuento de los y las asistentes (identifica a cada una de las veces en que las personas participan ) a actividades desarrolladas por el Planetario Galileo Galilei</t>
  </si>
  <si>
    <t xml:space="preserve">Sumatoria de los y las  asistentes  por actividad y por mes </t>
  </si>
  <si>
    <t>…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</si>
  <si>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Cultura. Planetario Galileo Galilei.</t>
    </r>
  </si>
  <si>
    <t>Instituto de Estadística y Censos de la Ciudad Autónoma de Buenos Aires (Jefatura de Gabinete de Ministros - GCBA) sobre la base de datos del Ministerio de Cultura. Planetario Galileo Galilei.</t>
  </si>
  <si>
    <t>1- Cantidad de actividades desarrolladas                                                                                  2- Cantidad de asistentes a actividades desarrolladas</t>
  </si>
  <si>
    <t>Ficha Técnica</t>
  </si>
  <si>
    <t>Actividades desarrolladas y asistentes al Planetario Galileo Galilei por tipo de actividad. Ciudad de Buenos Aires. Años 1980 - 1985 - 1990 - 1995/2025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</si>
</sst>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0.0"/>
    <numFmt numFmtId="167" formatCode="_-* #,##0.00\ [$€]_-;\-* #,##0.00\ [$€]_-;_-* &quot;-&quot;??\ [$€]_-;_-@_-"/>
    <numFmt numFmtId="168" formatCode="_-* #,##0\ _P_t_s_-;\-* #,##0\ _P_t_s_-;_-* &quot;-&quot;??\ _P_t_s_-;_-@_-"/>
  </numFmts>
  <fonts count="3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6" fillId="0" borderId="1">
      <alignment horizontal="center" vertical="center" wrapText="1"/>
    </xf>
    <xf numFmtId="0" fontId="13" fillId="16" borderId="2" applyNumberFormat="0" applyAlignment="0" applyProtection="0"/>
    <xf numFmtId="0" fontId="14" fillId="17" borderId="3" applyNumberFormat="0" applyAlignment="0" applyProtection="0"/>
    <xf numFmtId="0" fontId="15" fillId="0" borderId="4" applyNumberFormat="0" applyFill="0" applyAlignment="0" applyProtection="0"/>
    <xf numFmtId="165" fontId="3" fillId="0" borderId="0" applyNumberFormat="0" applyFill="0" applyBorder="0" applyProtection="0">
      <alignment horizontal="center" vertical="center" wrapText="1"/>
    </xf>
    <xf numFmtId="166" fontId="3" fillId="0" borderId="0" applyBorder="0">
      <alignment horizontal="center"/>
    </xf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2" applyNumberFormat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5" applyNumberFormat="0" applyFont="0" applyFill="0" applyAlignment="0" applyProtection="0">
      <alignment horizont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164" fontId="29" fillId="0" borderId="0" applyFont="0" applyFill="0" applyBorder="0" applyAlignment="0" applyProtection="0"/>
    <xf numFmtId="0" fontId="9" fillId="22" borderId="0" applyNumberFormat="0" applyBorder="0" applyProtection="0">
      <alignment horizontal="center"/>
    </xf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24" borderId="6" applyNumberFormat="0" applyFont="0" applyAlignment="0" applyProtection="0"/>
    <xf numFmtId="0" fontId="9" fillId="22" borderId="0" applyProtection="0">
      <alignment horizontal="center"/>
    </xf>
    <xf numFmtId="9" fontId="29" fillId="0" borderId="0" applyFont="0" applyFill="0" applyBorder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0" borderId="0">
      <alignment vertical="center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11" applyNumberFormat="0" applyFill="0" applyAlignment="0" applyProtection="0"/>
    <xf numFmtId="3" fontId="4" fillId="0" borderId="0">
      <alignment horizontal="center" vertical="top"/>
    </xf>
  </cellStyleXfs>
  <cellXfs count="64">
    <xf numFmtId="0" fontId="0" fillId="0" borderId="0" xfId="0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12" xfId="0" applyFont="1" applyBorder="1" applyAlignment="1">
      <alignment horizontal="centerContinuous" vertical="center" wrapText="1"/>
    </xf>
    <xf numFmtId="3" fontId="4" fillId="0" borderId="0" xfId="0" applyNumberFormat="1" applyFont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0" xfId="46" applyNumberFormat="1" applyFont="1" applyAlignment="1">
      <alignment horizontal="right"/>
    </xf>
    <xf numFmtId="3" fontId="3" fillId="0" borderId="0" xfId="46" applyNumberFormat="1" applyFont="1" applyAlignment="1">
      <alignment horizontal="right"/>
    </xf>
    <xf numFmtId="0" fontId="2" fillId="0" borderId="0" xfId="47"/>
    <xf numFmtId="0" fontId="4" fillId="25" borderId="14" xfId="52" applyFont="1" applyFill="1" applyBorder="1" applyAlignment="1">
      <alignment horizontal="left" vertical="center" wrapText="1"/>
    </xf>
    <xf numFmtId="0" fontId="4" fillId="0" borderId="15" xfId="47" applyFont="1" applyBorder="1" applyAlignment="1">
      <alignment vertical="center" wrapText="1"/>
    </xf>
    <xf numFmtId="0" fontId="3" fillId="0" borderId="16" xfId="47" applyFont="1" applyBorder="1" applyAlignment="1">
      <alignment horizontal="left" vertical="center" wrapText="1"/>
    </xf>
    <xf numFmtId="0" fontId="4" fillId="0" borderId="17" xfId="47" applyFont="1" applyBorder="1" applyAlignment="1">
      <alignment vertical="center" wrapText="1"/>
    </xf>
    <xf numFmtId="0" fontId="3" fillId="0" borderId="17" xfId="47" applyFont="1" applyBorder="1" applyAlignment="1">
      <alignment horizontal="left" vertical="center" wrapText="1"/>
    </xf>
    <xf numFmtId="0" fontId="4" fillId="0" borderId="15" xfId="47" applyFont="1" applyBorder="1" applyAlignment="1">
      <alignment horizontal="left" vertical="center" wrapText="1"/>
    </xf>
    <xf numFmtId="0" fontId="3" fillId="0" borderId="17" xfId="47" applyFont="1" applyBorder="1" applyAlignment="1">
      <alignment horizontal="left" vertical="top" wrapText="1"/>
    </xf>
    <xf numFmtId="0" fontId="4" fillId="0" borderId="18" xfId="47" applyFont="1" applyBorder="1" applyAlignment="1">
      <alignment vertical="center" wrapText="1"/>
    </xf>
    <xf numFmtId="0" fontId="2" fillId="0" borderId="19" xfId="0" applyFont="1" applyBorder="1" applyAlignment="1">
      <alignment vertical="top" wrapText="1"/>
    </xf>
    <xf numFmtId="0" fontId="2" fillId="0" borderId="0" xfId="47" applyAlignment="1">
      <alignment horizontal="left"/>
    </xf>
    <xf numFmtId="0" fontId="3" fillId="0" borderId="18" xfId="47" applyFont="1" applyBorder="1" applyAlignment="1">
      <alignment horizontal="left" vertical="center" wrapText="1"/>
    </xf>
    <xf numFmtId="0" fontId="4" fillId="0" borderId="20" xfId="47" applyFont="1" applyBorder="1" applyAlignment="1">
      <alignment vertical="center" wrapText="1"/>
    </xf>
    <xf numFmtId="0" fontId="3" fillId="0" borderId="15" xfId="47" applyFont="1" applyBorder="1" applyAlignment="1">
      <alignment horizontal="left" vertical="center" wrapText="1"/>
    </xf>
    <xf numFmtId="0" fontId="3" fillId="0" borderId="21" xfId="47" applyFont="1" applyBorder="1" applyAlignment="1">
      <alignment horizontal="left" vertical="center" wrapText="1"/>
    </xf>
    <xf numFmtId="0" fontId="4" fillId="0" borderId="14" xfId="52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wrapText="1"/>
    </xf>
    <xf numFmtId="0" fontId="4" fillId="0" borderId="16" xfId="52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15" xfId="0" applyFont="1" applyBorder="1" applyAlignment="1">
      <alignment horizontal="left" vertical="center" wrapText="1"/>
    </xf>
    <xf numFmtId="0" fontId="3" fillId="0" borderId="20" xfId="47" applyFont="1" applyBorder="1" applyAlignment="1">
      <alignment horizontal="left" vertical="center" wrapText="1"/>
    </xf>
    <xf numFmtId="3" fontId="34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3" fontId="34" fillId="0" borderId="12" xfId="0" applyNumberFormat="1" applyFont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27" xfId="52" applyFont="1" applyBorder="1" applyAlignment="1">
      <alignment horizontal="center" vertical="center" wrapText="1"/>
    </xf>
    <xf numFmtId="0" fontId="9" fillId="0" borderId="28" xfId="52" applyFont="1" applyBorder="1" applyAlignment="1">
      <alignment horizontal="center" vertical="center" wrapText="1"/>
    </xf>
  </cellXfs>
  <cellStyles count="89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zal" xfId="20"/>
    <cellStyle name="Cálculo 2" xfId="21"/>
    <cellStyle name="Celda de comprobación 2" xfId="22"/>
    <cellStyle name="Celda vinculada 2" xfId="23"/>
    <cellStyle name="coltit" xfId="24"/>
    <cellStyle name="cuadro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Euro 3" xfId="36"/>
    <cellStyle name="Euro 4" xfId="37"/>
    <cellStyle name="fincuadro" xfId="38"/>
    <cellStyle name="Hipervínculo 2" xfId="39"/>
    <cellStyle name="Hipervínculo 3" xfId="40"/>
    <cellStyle name="Hipervínculo 3 2" xfId="41"/>
    <cellStyle name="Incorrecto 2" xfId="42"/>
    <cellStyle name="Millares 2" xfId="43"/>
    <cellStyle name="mio" xfId="44"/>
    <cellStyle name="Neutral 2" xfId="45"/>
    <cellStyle name="Normal" xfId="0" builtinId="0"/>
    <cellStyle name="Normal 2" xfId="46"/>
    <cellStyle name="Normal 2 2" xfId="47"/>
    <cellStyle name="Normal 2 3" xfId="48"/>
    <cellStyle name="Normal 2 4" xfId="49"/>
    <cellStyle name="Normal 2 5" xfId="50"/>
    <cellStyle name="Normal 2 6" xfId="51"/>
    <cellStyle name="Normal 3 2" xfId="52"/>
    <cellStyle name="Normal 3 3" xfId="53"/>
    <cellStyle name="Normal 3 4" xfId="54"/>
    <cellStyle name="Normal 4" xfId="55"/>
    <cellStyle name="Normal 4 2" xfId="56"/>
    <cellStyle name="Normal 4 2 2" xfId="57"/>
    <cellStyle name="Normal 4 2 2 2" xfId="58"/>
    <cellStyle name="Normal 4 2 2 3" xfId="59"/>
    <cellStyle name="Normal 4 2 3" xfId="60"/>
    <cellStyle name="Normal 4 3" xfId="61"/>
    <cellStyle name="Normal 4 4" xfId="62"/>
    <cellStyle name="Normal 5" xfId="63"/>
    <cellStyle name="Normal 5 2" xfId="64"/>
    <cellStyle name="Normal 5 3" xfId="65"/>
    <cellStyle name="Normal 6" xfId="66"/>
    <cellStyle name="Normal 6 2" xfId="67"/>
    <cellStyle name="Normal 6 3" xfId="68"/>
    <cellStyle name="Normal 6 4" xfId="69"/>
    <cellStyle name="Normal 7" xfId="70"/>
    <cellStyle name="Normal 7 2" xfId="71"/>
    <cellStyle name="Normal 7 3" xfId="72"/>
    <cellStyle name="Normal 8" xfId="73"/>
    <cellStyle name="Normal 8 2" xfId="74"/>
    <cellStyle name="Normal 9" xfId="75"/>
    <cellStyle name="Notas 2" xfId="76"/>
    <cellStyle name="Pato" xfId="77"/>
    <cellStyle name="Porcentaje 2" xfId="78"/>
    <cellStyle name="Salida 2" xfId="79"/>
    <cellStyle name="Texto de advertencia 2" xfId="80"/>
    <cellStyle name="Texto explicativo 2" xfId="81"/>
    <cellStyle name="Titulo" xfId="82"/>
    <cellStyle name="Título 1 2" xfId="83"/>
    <cellStyle name="Título 2 2" xfId="84"/>
    <cellStyle name="Título 3 2" xfId="85"/>
    <cellStyle name="Título 4" xfId="86"/>
    <cellStyle name="Total 2" xfId="87"/>
    <cellStyle name="totcuadro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sqref="A1:M1"/>
    </sheetView>
  </sheetViews>
  <sheetFormatPr baseColWidth="10" defaultRowHeight="12.75" x14ac:dyDescent="0.2"/>
  <cols>
    <col min="3" max="3" width="11.7109375" customWidth="1"/>
  </cols>
  <sheetData>
    <row r="1" spans="1:13" x14ac:dyDescent="0.2">
      <c r="A1" s="50" t="s">
        <v>62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x14ac:dyDescent="0.2">
      <c r="A2" s="56" t="s">
        <v>0</v>
      </c>
      <c r="B2" s="59" t="s">
        <v>2</v>
      </c>
      <c r="C2" s="59"/>
      <c r="D2" s="51" t="s">
        <v>1</v>
      </c>
      <c r="E2" s="51"/>
      <c r="F2" s="51"/>
      <c r="G2" s="51"/>
      <c r="H2" s="51"/>
      <c r="I2" s="51"/>
      <c r="J2" s="51"/>
      <c r="K2" s="51"/>
      <c r="L2" s="51"/>
      <c r="M2" s="51"/>
    </row>
    <row r="3" spans="1:13" ht="13.5" x14ac:dyDescent="0.2">
      <c r="A3" s="57"/>
      <c r="B3" s="60"/>
      <c r="C3" s="60"/>
      <c r="D3" s="61" t="s">
        <v>11</v>
      </c>
      <c r="E3" s="61"/>
      <c r="F3" s="61" t="s">
        <v>12</v>
      </c>
      <c r="G3" s="61"/>
      <c r="H3" s="61" t="s">
        <v>13</v>
      </c>
      <c r="I3" s="61"/>
      <c r="J3" s="61" t="s">
        <v>6</v>
      </c>
      <c r="K3" s="61"/>
      <c r="L3" s="51" t="s">
        <v>51</v>
      </c>
      <c r="M3" s="51"/>
    </row>
    <row r="4" spans="1:13" x14ac:dyDescent="0.2">
      <c r="A4" s="58"/>
      <c r="B4" s="7" t="s">
        <v>3</v>
      </c>
      <c r="C4" s="7" t="s">
        <v>4</v>
      </c>
      <c r="D4" s="6" t="s">
        <v>3</v>
      </c>
      <c r="E4" s="6" t="s">
        <v>4</v>
      </c>
      <c r="F4" s="6" t="s">
        <v>3</v>
      </c>
      <c r="G4" s="6" t="s">
        <v>4</v>
      </c>
      <c r="H4" s="6" t="s">
        <v>3</v>
      </c>
      <c r="I4" s="6" t="s">
        <v>4</v>
      </c>
      <c r="J4" s="6" t="s">
        <v>3</v>
      </c>
      <c r="K4" s="6" t="s">
        <v>4</v>
      </c>
      <c r="L4" s="4" t="s">
        <v>3</v>
      </c>
      <c r="M4" s="4" t="s">
        <v>4</v>
      </c>
    </row>
    <row r="5" spans="1:13" x14ac:dyDescent="0.2">
      <c r="A5" s="1">
        <v>1980</v>
      </c>
      <c r="B5" s="5" t="s">
        <v>7</v>
      </c>
      <c r="C5" s="5">
        <v>257987</v>
      </c>
      <c r="D5" s="2" t="s">
        <v>7</v>
      </c>
      <c r="E5" s="2">
        <v>231941</v>
      </c>
      <c r="F5" s="2" t="s">
        <v>7</v>
      </c>
      <c r="G5" s="2">
        <v>26046</v>
      </c>
      <c r="H5" s="2" t="s">
        <v>7</v>
      </c>
      <c r="I5" s="2" t="s">
        <v>7</v>
      </c>
      <c r="J5" s="2" t="s">
        <v>7</v>
      </c>
      <c r="K5" s="2" t="s">
        <v>7</v>
      </c>
      <c r="L5" s="2" t="s">
        <v>7</v>
      </c>
      <c r="M5" s="2" t="s">
        <v>7</v>
      </c>
    </row>
    <row r="6" spans="1:13" x14ac:dyDescent="0.2">
      <c r="A6" s="1">
        <v>1985</v>
      </c>
      <c r="B6" s="5" t="s">
        <v>7</v>
      </c>
      <c r="C6" s="5">
        <v>327687</v>
      </c>
      <c r="D6" s="2" t="s">
        <v>7</v>
      </c>
      <c r="E6" s="2">
        <v>192258</v>
      </c>
      <c r="F6" s="2" t="s">
        <v>7</v>
      </c>
      <c r="G6" s="2">
        <v>135429</v>
      </c>
      <c r="H6" s="2" t="s">
        <v>7</v>
      </c>
      <c r="I6" s="2" t="s">
        <v>7</v>
      </c>
      <c r="J6" s="2" t="s">
        <v>7</v>
      </c>
      <c r="K6" s="2" t="s">
        <v>7</v>
      </c>
      <c r="L6" s="2" t="s">
        <v>7</v>
      </c>
      <c r="M6" s="2" t="s">
        <v>7</v>
      </c>
    </row>
    <row r="7" spans="1:13" x14ac:dyDescent="0.2">
      <c r="A7" s="1">
        <v>1990</v>
      </c>
      <c r="B7" s="5" t="s">
        <v>7</v>
      </c>
      <c r="C7" s="5">
        <v>289005</v>
      </c>
      <c r="D7" s="2" t="s">
        <v>7</v>
      </c>
      <c r="E7" s="2">
        <v>213960</v>
      </c>
      <c r="F7" s="2" t="s">
        <v>7</v>
      </c>
      <c r="G7" s="2">
        <v>75045</v>
      </c>
      <c r="H7" s="2" t="s">
        <v>7</v>
      </c>
      <c r="I7" s="2" t="s">
        <v>7</v>
      </c>
      <c r="J7" s="2" t="s">
        <v>7</v>
      </c>
      <c r="K7" s="2" t="s">
        <v>7</v>
      </c>
      <c r="L7" s="2" t="s">
        <v>7</v>
      </c>
      <c r="M7" s="2" t="s">
        <v>7</v>
      </c>
    </row>
    <row r="8" spans="1:13" x14ac:dyDescent="0.2">
      <c r="A8" s="1">
        <v>1995</v>
      </c>
      <c r="B8" s="5" t="s">
        <v>7</v>
      </c>
      <c r="C8" s="5">
        <v>195388</v>
      </c>
      <c r="D8" s="2" t="s">
        <v>7</v>
      </c>
      <c r="E8" s="2">
        <v>111752</v>
      </c>
      <c r="F8" s="2" t="s">
        <v>7</v>
      </c>
      <c r="G8" s="2">
        <v>83636</v>
      </c>
      <c r="H8" s="2" t="s">
        <v>7</v>
      </c>
      <c r="I8" s="2" t="s">
        <v>7</v>
      </c>
      <c r="J8" s="2" t="s">
        <v>7</v>
      </c>
      <c r="K8" s="2" t="s">
        <v>7</v>
      </c>
      <c r="L8" s="2" t="s">
        <v>7</v>
      </c>
      <c r="M8" s="2" t="s">
        <v>7</v>
      </c>
    </row>
    <row r="9" spans="1:13" x14ac:dyDescent="0.2">
      <c r="A9" s="1">
        <v>1996</v>
      </c>
      <c r="B9" s="5" t="s">
        <v>7</v>
      </c>
      <c r="C9" s="5">
        <v>220719</v>
      </c>
      <c r="D9" s="2" t="s">
        <v>7</v>
      </c>
      <c r="E9" s="2">
        <v>125627</v>
      </c>
      <c r="F9" s="2" t="s">
        <v>7</v>
      </c>
      <c r="G9" s="2">
        <v>95092</v>
      </c>
      <c r="H9" s="2" t="s">
        <v>7</v>
      </c>
      <c r="I9" s="2" t="s">
        <v>7</v>
      </c>
      <c r="J9" s="2" t="s">
        <v>7</v>
      </c>
      <c r="K9" s="2" t="s">
        <v>7</v>
      </c>
      <c r="L9" s="2" t="s">
        <v>7</v>
      </c>
      <c r="M9" s="2" t="s">
        <v>7</v>
      </c>
    </row>
    <row r="10" spans="1:13" x14ac:dyDescent="0.2">
      <c r="A10" s="1">
        <v>1997</v>
      </c>
      <c r="B10" s="5">
        <v>378</v>
      </c>
      <c r="C10" s="5">
        <v>254795</v>
      </c>
      <c r="D10" s="2">
        <v>277</v>
      </c>
      <c r="E10" s="2">
        <v>148351</v>
      </c>
      <c r="F10" s="2" t="s">
        <v>7</v>
      </c>
      <c r="G10" s="2">
        <v>79584</v>
      </c>
      <c r="H10" s="2">
        <v>101</v>
      </c>
      <c r="I10" s="2">
        <v>26860</v>
      </c>
      <c r="J10" s="2" t="s">
        <v>7</v>
      </c>
      <c r="K10" s="2" t="s">
        <v>7</v>
      </c>
      <c r="L10" s="2" t="s">
        <v>7</v>
      </c>
      <c r="M10" s="2" t="s">
        <v>7</v>
      </c>
    </row>
    <row r="11" spans="1:13" x14ac:dyDescent="0.2">
      <c r="A11" s="1">
        <v>1998</v>
      </c>
      <c r="B11" s="5">
        <v>617</v>
      </c>
      <c r="C11" s="5">
        <v>239399</v>
      </c>
      <c r="D11" s="2">
        <v>262</v>
      </c>
      <c r="E11" s="2">
        <v>148635</v>
      </c>
      <c r="F11" s="2" t="s">
        <v>7</v>
      </c>
      <c r="G11" s="2">
        <v>65404</v>
      </c>
      <c r="H11" s="2">
        <v>355</v>
      </c>
      <c r="I11" s="2">
        <v>25360</v>
      </c>
      <c r="J11" s="2" t="s">
        <v>7</v>
      </c>
      <c r="K11" s="2" t="s">
        <v>7</v>
      </c>
      <c r="L11" s="2" t="s">
        <v>7</v>
      </c>
      <c r="M11" s="2" t="s">
        <v>7</v>
      </c>
    </row>
    <row r="12" spans="1:13" x14ac:dyDescent="0.2">
      <c r="A12" s="1">
        <v>1999</v>
      </c>
      <c r="B12" s="5">
        <v>749</v>
      </c>
      <c r="C12" s="5">
        <v>226821</v>
      </c>
      <c r="D12" s="2">
        <v>726</v>
      </c>
      <c r="E12" s="2">
        <v>165245</v>
      </c>
      <c r="F12" s="2">
        <v>10</v>
      </c>
      <c r="G12" s="2">
        <v>58336</v>
      </c>
      <c r="H12" s="2">
        <v>13</v>
      </c>
      <c r="I12" s="2">
        <v>3240</v>
      </c>
      <c r="J12" s="2" t="s">
        <v>7</v>
      </c>
      <c r="K12" s="2" t="s">
        <v>7</v>
      </c>
      <c r="L12" s="2" t="s">
        <v>7</v>
      </c>
      <c r="M12" s="2" t="s">
        <v>7</v>
      </c>
    </row>
    <row r="13" spans="1:13" x14ac:dyDescent="0.2">
      <c r="A13" s="1">
        <v>2000</v>
      </c>
      <c r="B13" s="5">
        <v>817</v>
      </c>
      <c r="C13" s="5">
        <v>203360</v>
      </c>
      <c r="D13" s="2">
        <v>657</v>
      </c>
      <c r="E13" s="2">
        <v>142361</v>
      </c>
      <c r="F13" s="2">
        <v>132</v>
      </c>
      <c r="G13" s="2">
        <v>53830</v>
      </c>
      <c r="H13" s="2">
        <v>28</v>
      </c>
      <c r="I13" s="2">
        <v>7169</v>
      </c>
      <c r="J13" s="2" t="s">
        <v>7</v>
      </c>
      <c r="K13" s="2" t="s">
        <v>7</v>
      </c>
      <c r="L13" s="2" t="s">
        <v>7</v>
      </c>
      <c r="M13" s="2" t="s">
        <v>7</v>
      </c>
    </row>
    <row r="14" spans="1:13" x14ac:dyDescent="0.2">
      <c r="A14" s="1">
        <v>2001</v>
      </c>
      <c r="B14" s="5">
        <v>1537</v>
      </c>
      <c r="C14" s="5">
        <v>316854</v>
      </c>
      <c r="D14" s="2">
        <v>718</v>
      </c>
      <c r="E14" s="2">
        <v>143678</v>
      </c>
      <c r="F14" s="2">
        <v>170</v>
      </c>
      <c r="G14" s="2">
        <v>71669</v>
      </c>
      <c r="H14" s="2">
        <v>649</v>
      </c>
      <c r="I14" s="2">
        <v>101507</v>
      </c>
      <c r="J14" s="2" t="s">
        <v>7</v>
      </c>
      <c r="K14" s="2" t="s">
        <v>7</v>
      </c>
      <c r="L14" s="2" t="s">
        <v>7</v>
      </c>
      <c r="M14" s="2" t="s">
        <v>7</v>
      </c>
    </row>
    <row r="15" spans="1:13" x14ac:dyDescent="0.2">
      <c r="A15" s="1">
        <v>2002</v>
      </c>
      <c r="B15" s="5">
        <v>1389</v>
      </c>
      <c r="C15" s="5">
        <v>483361</v>
      </c>
      <c r="D15" s="2">
        <v>621</v>
      </c>
      <c r="E15" s="2">
        <v>117417</v>
      </c>
      <c r="F15" s="3">
        <v>343</v>
      </c>
      <c r="G15" s="2">
        <v>186405</v>
      </c>
      <c r="H15" s="2">
        <v>425</v>
      </c>
      <c r="I15" s="2">
        <v>179539</v>
      </c>
      <c r="J15" s="2" t="s">
        <v>7</v>
      </c>
      <c r="K15" s="2" t="s">
        <v>7</v>
      </c>
      <c r="L15" s="2" t="s">
        <v>7</v>
      </c>
      <c r="M15" s="2" t="s">
        <v>7</v>
      </c>
    </row>
    <row r="16" spans="1:13" x14ac:dyDescent="0.2">
      <c r="A16" s="1">
        <v>2003</v>
      </c>
      <c r="B16" s="5">
        <v>1519</v>
      </c>
      <c r="C16" s="5">
        <v>690351</v>
      </c>
      <c r="D16" s="2">
        <v>820</v>
      </c>
      <c r="E16" s="2">
        <v>172594</v>
      </c>
      <c r="F16" s="2">
        <v>337</v>
      </c>
      <c r="G16" s="2">
        <v>295491</v>
      </c>
      <c r="H16" s="2">
        <v>362</v>
      </c>
      <c r="I16" s="2">
        <v>222266</v>
      </c>
      <c r="J16" s="2" t="s">
        <v>7</v>
      </c>
      <c r="K16" s="2" t="s">
        <v>7</v>
      </c>
      <c r="L16" s="2" t="s">
        <v>7</v>
      </c>
      <c r="M16" s="2" t="s">
        <v>7</v>
      </c>
    </row>
    <row r="17" spans="1:13" x14ac:dyDescent="0.2">
      <c r="A17" s="1">
        <v>2004</v>
      </c>
      <c r="B17" s="5">
        <v>1183</v>
      </c>
      <c r="C17" s="5">
        <v>251984</v>
      </c>
      <c r="D17" s="2">
        <v>775</v>
      </c>
      <c r="E17" s="2">
        <v>158629</v>
      </c>
      <c r="F17" s="2" t="s">
        <v>5</v>
      </c>
      <c r="G17" s="2" t="s">
        <v>5</v>
      </c>
      <c r="H17" s="2">
        <v>408</v>
      </c>
      <c r="I17" s="2">
        <v>93355</v>
      </c>
      <c r="J17" s="2" t="s">
        <v>7</v>
      </c>
      <c r="K17" s="2" t="s">
        <v>7</v>
      </c>
      <c r="L17" s="2" t="s">
        <v>7</v>
      </c>
      <c r="M17" s="2" t="s">
        <v>7</v>
      </c>
    </row>
    <row r="18" spans="1:13" x14ac:dyDescent="0.2">
      <c r="A18" s="1">
        <v>2005</v>
      </c>
      <c r="B18" s="5">
        <v>873</v>
      </c>
      <c r="C18" s="5">
        <v>174720</v>
      </c>
      <c r="D18" s="2">
        <v>698</v>
      </c>
      <c r="E18" s="2">
        <v>146474</v>
      </c>
      <c r="F18" s="2" t="s">
        <v>5</v>
      </c>
      <c r="G18" s="2" t="s">
        <v>5</v>
      </c>
      <c r="H18" s="2">
        <v>175</v>
      </c>
      <c r="I18" s="2">
        <v>28246</v>
      </c>
      <c r="J18" s="2" t="s">
        <v>7</v>
      </c>
      <c r="K18" s="2" t="s">
        <v>7</v>
      </c>
      <c r="L18" s="2" t="s">
        <v>7</v>
      </c>
      <c r="M18" s="2" t="s">
        <v>7</v>
      </c>
    </row>
    <row r="19" spans="1:13" x14ac:dyDescent="0.2">
      <c r="A19" s="1">
        <v>2006</v>
      </c>
      <c r="B19" s="5">
        <v>1243</v>
      </c>
      <c r="C19" s="5">
        <v>178664</v>
      </c>
      <c r="D19" s="2">
        <v>853</v>
      </c>
      <c r="E19" s="2">
        <v>144131</v>
      </c>
      <c r="F19" s="2" t="s">
        <v>5</v>
      </c>
      <c r="G19" s="2" t="s">
        <v>5</v>
      </c>
      <c r="H19" s="2">
        <v>390</v>
      </c>
      <c r="I19" s="2">
        <v>34533</v>
      </c>
      <c r="J19" s="2" t="s">
        <v>7</v>
      </c>
      <c r="K19" s="2" t="s">
        <v>7</v>
      </c>
      <c r="L19" s="2" t="s">
        <v>7</v>
      </c>
      <c r="M19" s="2" t="s">
        <v>7</v>
      </c>
    </row>
    <row r="20" spans="1:13" x14ac:dyDescent="0.2">
      <c r="A20" s="1">
        <v>2007</v>
      </c>
      <c r="B20" s="5">
        <v>1476</v>
      </c>
      <c r="C20" s="5">
        <v>168317</v>
      </c>
      <c r="D20" s="2">
        <v>873</v>
      </c>
      <c r="E20" s="2">
        <v>137049</v>
      </c>
      <c r="F20" s="2" t="s">
        <v>5</v>
      </c>
      <c r="G20" s="2" t="s">
        <v>5</v>
      </c>
      <c r="H20" s="2">
        <v>189</v>
      </c>
      <c r="I20" s="2">
        <v>27315</v>
      </c>
      <c r="J20" s="2">
        <v>414</v>
      </c>
      <c r="K20" s="2">
        <v>3953</v>
      </c>
      <c r="L20" s="2" t="s">
        <v>7</v>
      </c>
      <c r="M20" s="2" t="s">
        <v>7</v>
      </c>
    </row>
    <row r="21" spans="1:13" x14ac:dyDescent="0.2">
      <c r="A21" s="1">
        <v>2008</v>
      </c>
      <c r="B21" s="5">
        <v>1945</v>
      </c>
      <c r="C21" s="5">
        <v>256286</v>
      </c>
      <c r="D21" s="2">
        <v>874</v>
      </c>
      <c r="E21" s="2">
        <v>168297</v>
      </c>
      <c r="F21" s="2" t="s">
        <v>14</v>
      </c>
      <c r="G21" s="2">
        <v>31284</v>
      </c>
      <c r="H21" s="2">
        <v>588</v>
      </c>
      <c r="I21" s="2">
        <v>56705</v>
      </c>
      <c r="J21" s="2">
        <v>483</v>
      </c>
      <c r="K21" s="2" t="s">
        <v>14</v>
      </c>
      <c r="L21" s="2" t="s">
        <v>7</v>
      </c>
      <c r="M21" s="2" t="s">
        <v>7</v>
      </c>
    </row>
    <row r="22" spans="1:13" x14ac:dyDescent="0.2">
      <c r="A22" s="1">
        <v>2009</v>
      </c>
      <c r="B22" s="5">
        <v>1832</v>
      </c>
      <c r="C22" s="5">
        <v>363534</v>
      </c>
      <c r="D22" s="2">
        <v>1169</v>
      </c>
      <c r="E22" s="2">
        <v>199241</v>
      </c>
      <c r="F22" s="2">
        <v>31</v>
      </c>
      <c r="G22" s="2">
        <v>127637</v>
      </c>
      <c r="H22" s="2">
        <v>218</v>
      </c>
      <c r="I22" s="2">
        <v>32261</v>
      </c>
      <c r="J22" s="2">
        <v>408</v>
      </c>
      <c r="K22" s="2">
        <v>3428</v>
      </c>
      <c r="L22" s="2">
        <v>6</v>
      </c>
      <c r="M22" s="2">
        <v>967</v>
      </c>
    </row>
    <row r="23" spans="1:13" x14ac:dyDescent="0.2">
      <c r="A23" s="1">
        <v>2010</v>
      </c>
      <c r="B23" s="5">
        <v>1716</v>
      </c>
      <c r="C23" s="5">
        <v>304071</v>
      </c>
      <c r="D23" s="2">
        <v>1166</v>
      </c>
      <c r="E23" s="2">
        <v>173472</v>
      </c>
      <c r="F23" s="2">
        <v>41</v>
      </c>
      <c r="G23" s="2">
        <v>55478</v>
      </c>
      <c r="H23" s="2">
        <v>211</v>
      </c>
      <c r="I23" s="2">
        <v>70830</v>
      </c>
      <c r="J23" s="2">
        <v>292</v>
      </c>
      <c r="K23" s="2">
        <v>3479</v>
      </c>
      <c r="L23" s="2">
        <v>6</v>
      </c>
      <c r="M23" s="2">
        <v>812</v>
      </c>
    </row>
    <row r="24" spans="1:13" x14ac:dyDescent="0.2">
      <c r="A24" s="1">
        <v>2011</v>
      </c>
      <c r="B24" s="5">
        <v>340</v>
      </c>
      <c r="C24" s="5">
        <v>64590</v>
      </c>
      <c r="D24" s="2" t="s">
        <v>15</v>
      </c>
      <c r="E24" s="2" t="s">
        <v>15</v>
      </c>
      <c r="F24" s="2" t="s">
        <v>15</v>
      </c>
      <c r="G24" s="2" t="s">
        <v>15</v>
      </c>
      <c r="H24" s="2">
        <v>340</v>
      </c>
      <c r="I24" s="2">
        <v>64590</v>
      </c>
      <c r="J24" s="2" t="s">
        <v>15</v>
      </c>
      <c r="K24" s="2" t="s">
        <v>15</v>
      </c>
      <c r="L24" s="2" t="s">
        <v>15</v>
      </c>
      <c r="M24" s="2" t="s">
        <v>15</v>
      </c>
    </row>
    <row r="25" spans="1:13" x14ac:dyDescent="0.2">
      <c r="A25" s="1">
        <v>2012</v>
      </c>
      <c r="B25" s="5">
        <v>1843</v>
      </c>
      <c r="C25" s="5">
        <v>454181</v>
      </c>
      <c r="D25" s="2">
        <v>1595</v>
      </c>
      <c r="E25" s="2">
        <v>264336</v>
      </c>
      <c r="F25" s="2">
        <v>77</v>
      </c>
      <c r="G25" s="2">
        <v>157134</v>
      </c>
      <c r="H25" s="2">
        <v>167</v>
      </c>
      <c r="I25" s="2">
        <v>31950</v>
      </c>
      <c r="J25" s="2" t="s">
        <v>15</v>
      </c>
      <c r="K25" s="2" t="s">
        <v>15</v>
      </c>
      <c r="L25" s="2">
        <v>4</v>
      </c>
      <c r="M25" s="2">
        <v>761</v>
      </c>
    </row>
    <row r="26" spans="1:13" x14ac:dyDescent="0.2">
      <c r="A26" s="1">
        <v>2013</v>
      </c>
      <c r="B26" s="5">
        <v>2065</v>
      </c>
      <c r="C26" s="5">
        <v>348971</v>
      </c>
      <c r="D26" s="2">
        <v>1757</v>
      </c>
      <c r="E26" s="2">
        <v>261050</v>
      </c>
      <c r="F26" s="2">
        <v>70</v>
      </c>
      <c r="G26" s="2">
        <v>47729</v>
      </c>
      <c r="H26" s="2">
        <v>234</v>
      </c>
      <c r="I26" s="2">
        <v>39441</v>
      </c>
      <c r="J26" s="2" t="s">
        <v>15</v>
      </c>
      <c r="K26" s="2" t="s">
        <v>15</v>
      </c>
      <c r="L26" s="2">
        <v>4</v>
      </c>
      <c r="M26" s="2">
        <v>751</v>
      </c>
    </row>
    <row r="27" spans="1:13" x14ac:dyDescent="0.2">
      <c r="A27" s="1">
        <v>2014</v>
      </c>
      <c r="B27" s="8">
        <v>2034</v>
      </c>
      <c r="C27" s="8">
        <v>373464</v>
      </c>
      <c r="D27" s="9">
        <v>1662</v>
      </c>
      <c r="E27" s="9">
        <v>217388</v>
      </c>
      <c r="F27" s="9">
        <v>20</v>
      </c>
      <c r="G27" s="9">
        <v>113251</v>
      </c>
      <c r="H27" s="9">
        <v>347</v>
      </c>
      <c r="I27" s="9">
        <v>42041</v>
      </c>
      <c r="J27" s="9" t="s">
        <v>15</v>
      </c>
      <c r="K27" s="9" t="s">
        <v>15</v>
      </c>
      <c r="L27" s="9">
        <v>5</v>
      </c>
      <c r="M27" s="9">
        <v>784</v>
      </c>
    </row>
    <row r="28" spans="1:13" x14ac:dyDescent="0.2">
      <c r="A28" s="1">
        <v>2015</v>
      </c>
      <c r="B28" s="8">
        <v>2161</v>
      </c>
      <c r="C28" s="8">
        <v>429825</v>
      </c>
      <c r="D28" s="9">
        <v>1819</v>
      </c>
      <c r="E28" s="9">
        <v>243106</v>
      </c>
      <c r="F28" s="9">
        <v>29</v>
      </c>
      <c r="G28" s="9">
        <v>121199</v>
      </c>
      <c r="H28" s="9">
        <v>309</v>
      </c>
      <c r="I28" s="9">
        <v>64577</v>
      </c>
      <c r="J28" s="9" t="s">
        <v>15</v>
      </c>
      <c r="K28" s="9" t="s">
        <v>15</v>
      </c>
      <c r="L28" s="9">
        <v>4</v>
      </c>
      <c r="M28" s="9">
        <v>943</v>
      </c>
    </row>
    <row r="29" spans="1:13" x14ac:dyDescent="0.2">
      <c r="A29" s="1">
        <v>2016</v>
      </c>
      <c r="B29" s="5">
        <v>2153</v>
      </c>
      <c r="C29" s="5">
        <v>393687</v>
      </c>
      <c r="D29" s="2">
        <v>1550</v>
      </c>
      <c r="E29" s="2">
        <v>232775</v>
      </c>
      <c r="F29" s="2">
        <v>13</v>
      </c>
      <c r="G29" s="2">
        <v>84351</v>
      </c>
      <c r="H29" s="2">
        <v>210</v>
      </c>
      <c r="I29" s="2">
        <v>33605</v>
      </c>
      <c r="J29" s="2">
        <v>376</v>
      </c>
      <c r="K29" s="2">
        <v>42130</v>
      </c>
      <c r="L29" s="2">
        <v>4</v>
      </c>
      <c r="M29" s="2">
        <v>826</v>
      </c>
    </row>
    <row r="30" spans="1:13" ht="13.5" x14ac:dyDescent="0.2">
      <c r="A30" s="1" t="s">
        <v>48</v>
      </c>
      <c r="B30" s="5">
        <v>417</v>
      </c>
      <c r="C30" s="5">
        <v>56601</v>
      </c>
      <c r="D30" s="2">
        <v>167</v>
      </c>
      <c r="E30" s="2">
        <v>34007</v>
      </c>
      <c r="F30" s="2">
        <v>204</v>
      </c>
      <c r="G30" s="2">
        <v>12412</v>
      </c>
      <c r="H30" s="2">
        <v>42</v>
      </c>
      <c r="I30" s="2">
        <v>7996</v>
      </c>
      <c r="J30" s="2" t="s">
        <v>15</v>
      </c>
      <c r="K30" s="2" t="s">
        <v>15</v>
      </c>
      <c r="L30" s="2">
        <v>4</v>
      </c>
      <c r="M30" s="2">
        <v>1093</v>
      </c>
    </row>
    <row r="31" spans="1:13" x14ac:dyDescent="0.2">
      <c r="A31" s="1">
        <v>2018</v>
      </c>
      <c r="B31" s="5">
        <f>+L31+J31+H31+F31+D31</f>
        <v>769</v>
      </c>
      <c r="C31" s="5">
        <f>+M31+K31+I31+G31+E31</f>
        <v>422885</v>
      </c>
      <c r="D31" s="2">
        <v>247</v>
      </c>
      <c r="E31" s="2">
        <v>307229</v>
      </c>
      <c r="F31" s="2">
        <v>162</v>
      </c>
      <c r="G31" s="2">
        <v>38426</v>
      </c>
      <c r="H31" s="2">
        <v>185</v>
      </c>
      <c r="I31" s="2">
        <v>70139</v>
      </c>
      <c r="J31" s="2">
        <v>124</v>
      </c>
      <c r="K31" s="2">
        <v>5021</v>
      </c>
      <c r="L31" s="2">
        <v>51</v>
      </c>
      <c r="M31" s="2">
        <v>2070</v>
      </c>
    </row>
    <row r="32" spans="1:13" x14ac:dyDescent="0.2">
      <c r="A32" s="1">
        <v>2019</v>
      </c>
      <c r="B32" s="5">
        <f>+L32+J32+H32</f>
        <v>401</v>
      </c>
      <c r="C32" s="5">
        <f>+M32+K32+I32+G32+E32</f>
        <v>424574</v>
      </c>
      <c r="D32" s="2" t="s">
        <v>7</v>
      </c>
      <c r="E32" s="2">
        <v>307124</v>
      </c>
      <c r="F32" s="2" t="s">
        <v>7</v>
      </c>
      <c r="G32" s="2">
        <v>20304</v>
      </c>
      <c r="H32" s="2">
        <v>244</v>
      </c>
      <c r="I32" s="2">
        <v>89823</v>
      </c>
      <c r="J32" s="2">
        <v>86</v>
      </c>
      <c r="K32" s="2">
        <v>4843</v>
      </c>
      <c r="L32" s="2">
        <v>71</v>
      </c>
      <c r="M32" s="2">
        <v>2480</v>
      </c>
    </row>
    <row r="33" spans="1:13" ht="13.5" x14ac:dyDescent="0.2">
      <c r="A33" s="1" t="s">
        <v>54</v>
      </c>
      <c r="B33" s="41">
        <v>227</v>
      </c>
      <c r="C33" s="41">
        <v>61143</v>
      </c>
      <c r="D33" s="42">
        <v>199</v>
      </c>
      <c r="E33" s="42">
        <v>56730</v>
      </c>
      <c r="F33" s="2" t="s">
        <v>5</v>
      </c>
      <c r="G33" s="2" t="s">
        <v>5</v>
      </c>
      <c r="H33" s="42">
        <v>13</v>
      </c>
      <c r="I33" s="42">
        <v>4100</v>
      </c>
      <c r="J33" s="42">
        <v>15</v>
      </c>
      <c r="K33" s="42">
        <v>313</v>
      </c>
      <c r="L33" s="41" t="s">
        <v>7</v>
      </c>
      <c r="M33" s="41" t="s">
        <v>7</v>
      </c>
    </row>
    <row r="34" spans="1:13" x14ac:dyDescent="0.2">
      <c r="A34" s="1">
        <v>2021</v>
      </c>
      <c r="B34" s="41">
        <v>519</v>
      </c>
      <c r="C34" s="41">
        <v>82632</v>
      </c>
      <c r="D34" s="42">
        <v>337</v>
      </c>
      <c r="E34" s="42">
        <v>55582</v>
      </c>
      <c r="F34" s="2" t="s">
        <v>5</v>
      </c>
      <c r="G34" s="2" t="s">
        <v>5</v>
      </c>
      <c r="H34" s="42">
        <v>8</v>
      </c>
      <c r="I34" s="42">
        <v>22670</v>
      </c>
      <c r="J34" s="42">
        <v>174</v>
      </c>
      <c r="K34" s="42">
        <v>4380</v>
      </c>
      <c r="L34" s="41" t="s">
        <v>7</v>
      </c>
      <c r="M34" s="41" t="s">
        <v>7</v>
      </c>
    </row>
    <row r="35" spans="1:13" x14ac:dyDescent="0.2">
      <c r="A35" s="1">
        <v>2022</v>
      </c>
      <c r="B35" s="5">
        <v>1600</v>
      </c>
      <c r="C35" s="5">
        <v>268569</v>
      </c>
      <c r="D35" s="42">
        <v>1249</v>
      </c>
      <c r="E35" s="42">
        <v>244222</v>
      </c>
      <c r="F35" s="2" t="s">
        <v>5</v>
      </c>
      <c r="G35" s="2" t="s">
        <v>5</v>
      </c>
      <c r="H35" s="42">
        <v>15</v>
      </c>
      <c r="I35" s="42">
        <v>5500</v>
      </c>
      <c r="J35" s="42">
        <v>305</v>
      </c>
      <c r="K35" s="42">
        <v>11097</v>
      </c>
      <c r="L35" s="42">
        <v>31</v>
      </c>
      <c r="M35" s="42">
        <v>7750</v>
      </c>
    </row>
    <row r="36" spans="1:13" x14ac:dyDescent="0.2">
      <c r="A36" s="1">
        <v>2023</v>
      </c>
      <c r="B36" s="41">
        <v>1478</v>
      </c>
      <c r="C36" s="41">
        <v>362369</v>
      </c>
      <c r="D36" s="42">
        <v>1369</v>
      </c>
      <c r="E36" s="42">
        <v>318729</v>
      </c>
      <c r="F36" s="2" t="s">
        <v>5</v>
      </c>
      <c r="G36" s="2" t="s">
        <v>5</v>
      </c>
      <c r="H36" s="42">
        <v>60</v>
      </c>
      <c r="I36" s="42">
        <v>14820</v>
      </c>
      <c r="J36" s="42" t="s">
        <v>57</v>
      </c>
      <c r="K36" s="42">
        <v>16546</v>
      </c>
      <c r="L36" s="42">
        <v>49</v>
      </c>
      <c r="M36" s="42">
        <v>12274</v>
      </c>
    </row>
    <row r="37" spans="1:13" x14ac:dyDescent="0.2">
      <c r="A37" s="45">
        <v>2024</v>
      </c>
      <c r="B37" s="46">
        <v>1445</v>
      </c>
      <c r="C37" s="46">
        <v>371820</v>
      </c>
      <c r="D37" s="47">
        <v>1362</v>
      </c>
      <c r="E37" s="47">
        <v>309967</v>
      </c>
      <c r="F37" s="48" t="s">
        <v>5</v>
      </c>
      <c r="G37" s="48" t="s">
        <v>5</v>
      </c>
      <c r="H37" s="47">
        <v>69</v>
      </c>
      <c r="I37" s="47">
        <v>17909</v>
      </c>
      <c r="J37" s="47" t="s">
        <v>57</v>
      </c>
      <c r="K37" s="47">
        <v>42045</v>
      </c>
      <c r="L37" s="47">
        <v>14</v>
      </c>
      <c r="M37" s="47">
        <v>1899</v>
      </c>
    </row>
    <row r="38" spans="1:13" x14ac:dyDescent="0.2">
      <c r="A38" s="49">
        <v>2025</v>
      </c>
      <c r="B38" s="43">
        <v>1920</v>
      </c>
      <c r="C38" s="43">
        <v>346000</v>
      </c>
      <c r="D38" s="44" t="s">
        <v>57</v>
      </c>
      <c r="E38" s="44">
        <v>241472</v>
      </c>
      <c r="F38" s="37" t="s">
        <v>5</v>
      </c>
      <c r="G38" s="37" t="s">
        <v>5</v>
      </c>
      <c r="H38" s="44">
        <v>1920</v>
      </c>
      <c r="I38" s="44">
        <v>66001</v>
      </c>
      <c r="J38" s="44" t="s">
        <v>57</v>
      </c>
      <c r="K38" s="44">
        <v>37639</v>
      </c>
      <c r="L38" s="44" t="s">
        <v>57</v>
      </c>
      <c r="M38" s="44">
        <v>888</v>
      </c>
    </row>
    <row r="39" spans="1:13" x14ac:dyDescent="0.2">
      <c r="A39" s="52" t="s">
        <v>8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2">
      <c r="A40" s="55" t="s">
        <v>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">
      <c r="A41" s="52" t="s">
        <v>10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3" x14ac:dyDescent="0.2">
      <c r="A42" s="52" t="s">
        <v>52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52" t="s">
        <v>49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3" s="38" customFormat="1" ht="24" customHeight="1" x14ac:dyDescent="0.2">
      <c r="A44" s="55" t="s">
        <v>53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">
      <c r="A45" s="53" t="s">
        <v>50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1:13" ht="16.5" customHeight="1" x14ac:dyDescent="0.2">
      <c r="A46" s="54" t="s">
        <v>58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</sheetData>
  <mergeCells count="17">
    <mergeCell ref="A45:M45"/>
    <mergeCell ref="A1:M1"/>
    <mergeCell ref="D2:M2"/>
    <mergeCell ref="A42:M42"/>
    <mergeCell ref="A46:M46"/>
    <mergeCell ref="L3:M3"/>
    <mergeCell ref="A39:M39"/>
    <mergeCell ref="A40:M40"/>
    <mergeCell ref="A41:M41"/>
    <mergeCell ref="A2:A4"/>
    <mergeCell ref="B2:C3"/>
    <mergeCell ref="D3:E3"/>
    <mergeCell ref="F3:G3"/>
    <mergeCell ref="H3:I3"/>
    <mergeCell ref="A44:M44"/>
    <mergeCell ref="J3:K3"/>
    <mergeCell ref="A43:M43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1"/>
    </sheetView>
  </sheetViews>
  <sheetFormatPr baseColWidth="10" defaultColWidth="11.42578125" defaultRowHeight="12.75" x14ac:dyDescent="0.2"/>
  <cols>
    <col min="1" max="1" width="25" style="10" customWidth="1"/>
    <col min="2" max="2" width="67.140625" style="10" customWidth="1"/>
    <col min="3" max="16384" width="11.42578125" style="10"/>
  </cols>
  <sheetData>
    <row r="1" spans="1:2" ht="13.5" thickBot="1" x14ac:dyDescent="0.25">
      <c r="A1" s="62" t="s">
        <v>61</v>
      </c>
      <c r="B1" s="63"/>
    </row>
    <row r="2" spans="1:2" ht="13.5" thickBot="1" x14ac:dyDescent="0.25">
      <c r="A2" s="11" t="s">
        <v>16</v>
      </c>
      <c r="B2" s="11" t="s">
        <v>39</v>
      </c>
    </row>
    <row r="3" spans="1:2" ht="15.75" customHeight="1" x14ac:dyDescent="0.2">
      <c r="A3" s="12" t="s">
        <v>17</v>
      </c>
      <c r="B3" s="13" t="s">
        <v>18</v>
      </c>
    </row>
    <row r="4" spans="1:2" x14ac:dyDescent="0.2">
      <c r="A4" s="14" t="s">
        <v>19</v>
      </c>
      <c r="B4" s="15" t="s">
        <v>20</v>
      </c>
    </row>
    <row r="5" spans="1:2" x14ac:dyDescent="0.2">
      <c r="A5" s="14" t="s">
        <v>21</v>
      </c>
      <c r="B5" s="15" t="s">
        <v>22</v>
      </c>
    </row>
    <row r="6" spans="1:2" ht="26.25" customHeight="1" x14ac:dyDescent="0.2">
      <c r="A6" s="16" t="s">
        <v>23</v>
      </c>
      <c r="B6" s="17" t="s">
        <v>60</v>
      </c>
    </row>
    <row r="7" spans="1:2" s="20" customFormat="1" ht="77.25" customHeight="1" thickBot="1" x14ac:dyDescent="0.25">
      <c r="A7" s="18" t="s">
        <v>24</v>
      </c>
      <c r="B7" s="19" t="s">
        <v>46</v>
      </c>
    </row>
    <row r="8" spans="1:2" x14ac:dyDescent="0.2">
      <c r="A8" s="35" t="s">
        <v>25</v>
      </c>
      <c r="B8" s="35" t="s">
        <v>29</v>
      </c>
    </row>
    <row r="9" spans="1:2" ht="38.25" x14ac:dyDescent="0.2">
      <c r="A9" s="12" t="s">
        <v>30</v>
      </c>
      <c r="B9" s="39" t="s">
        <v>55</v>
      </c>
    </row>
    <row r="10" spans="1:2" x14ac:dyDescent="0.2">
      <c r="A10" s="18" t="s">
        <v>31</v>
      </c>
      <c r="B10" s="21" t="s">
        <v>41</v>
      </c>
    </row>
    <row r="11" spans="1:2" ht="15.75" customHeight="1" thickBot="1" x14ac:dyDescent="0.25">
      <c r="A11" s="22" t="s">
        <v>32</v>
      </c>
      <c r="B11" s="40" t="s">
        <v>56</v>
      </c>
    </row>
    <row r="12" spans="1:2" ht="15" customHeight="1" x14ac:dyDescent="0.2">
      <c r="A12" s="26" t="s">
        <v>26</v>
      </c>
      <c r="B12" s="36" t="s">
        <v>42</v>
      </c>
    </row>
    <row r="13" spans="1:2" x14ac:dyDescent="0.2">
      <c r="A13" s="27" t="s">
        <v>30</v>
      </c>
      <c r="B13" s="32" t="s">
        <v>43</v>
      </c>
    </row>
    <row r="14" spans="1:2" x14ac:dyDescent="0.2">
      <c r="A14" s="28" t="s">
        <v>31</v>
      </c>
      <c r="B14" s="33" t="s">
        <v>44</v>
      </c>
    </row>
    <row r="15" spans="1:2" ht="16.5" customHeight="1" thickBot="1" x14ac:dyDescent="0.25">
      <c r="A15" s="29" t="s">
        <v>32</v>
      </c>
      <c r="B15" s="30" t="s">
        <v>45</v>
      </c>
    </row>
    <row r="16" spans="1:2" ht="45.75" customHeight="1" thickBot="1" x14ac:dyDescent="0.25">
      <c r="A16" s="31" t="s">
        <v>27</v>
      </c>
      <c r="B16" s="34" t="s">
        <v>47</v>
      </c>
    </row>
    <row r="17" spans="1:2" ht="13.5" thickBot="1" x14ac:dyDescent="0.25">
      <c r="A17" s="25" t="s">
        <v>28</v>
      </c>
      <c r="B17" s="25" t="s">
        <v>0</v>
      </c>
    </row>
    <row r="18" spans="1:2" ht="35.1" customHeight="1" x14ac:dyDescent="0.2">
      <c r="A18" s="12" t="s">
        <v>33</v>
      </c>
      <c r="B18" s="23" t="s">
        <v>34</v>
      </c>
    </row>
    <row r="19" spans="1:2" ht="35.1" customHeight="1" x14ac:dyDescent="0.2">
      <c r="A19" s="12" t="s">
        <v>35</v>
      </c>
      <c r="B19" s="23" t="s">
        <v>36</v>
      </c>
    </row>
    <row r="20" spans="1:2" x14ac:dyDescent="0.2">
      <c r="A20" s="14" t="s">
        <v>37</v>
      </c>
      <c r="B20" s="23" t="s">
        <v>40</v>
      </c>
    </row>
    <row r="21" spans="1:2" ht="50.1" customHeight="1" thickBot="1" x14ac:dyDescent="0.25">
      <c r="A21" s="22" t="s">
        <v>38</v>
      </c>
      <c r="B21" s="24" t="s">
        <v>59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CL_PGG_AX02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Melina Giselle Silva</cp:lastModifiedBy>
  <cp:lastPrinted>2013-11-01T15:49:47Z</cp:lastPrinted>
  <dcterms:created xsi:type="dcterms:W3CDTF">2009-08-21T15:23:15Z</dcterms:created>
  <dcterms:modified xsi:type="dcterms:W3CDTF">2026-05-19T18:34:02Z</dcterms:modified>
</cp:coreProperties>
</file>