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ONDICIONES DE VIDA\"/>
    </mc:Choice>
  </mc:AlternateContent>
  <bookViews>
    <workbookView xWindow="0" yWindow="0" windowWidth="23040" windowHeight="8616"/>
  </bookViews>
  <sheets>
    <sheet name="ETOI_I_ITFH_D" sheetId="1" r:id="rId1"/>
    <sheet name="2024" sheetId="13" r:id="rId2"/>
    <sheet name="2023" sheetId="12" r:id="rId3"/>
    <sheet name="2022" sheetId="3" r:id="rId4"/>
    <sheet name="2021" sheetId="4" r:id="rId5"/>
    <sheet name="2020" sheetId="5" r:id="rId6"/>
    <sheet name="2019" sheetId="6" r:id="rId7"/>
    <sheet name="2018" sheetId="7" r:id="rId8"/>
    <sheet name="2017" sheetId="8" r:id="rId9"/>
    <sheet name="2016" sheetId="9" r:id="rId10"/>
    <sheet name="2015" sheetId="10" r:id="rId11"/>
    <sheet name="Ficha Tecnica" sheetId="2" r:id="rId12"/>
  </sheets>
  <calcPr calcId="162913"/>
</workbook>
</file>

<file path=xl/calcChain.xml><?xml version="1.0" encoding="utf-8"?>
<calcChain xmlns="http://schemas.openxmlformats.org/spreadsheetml/2006/main">
  <c r="AM15" i="12" l="1"/>
  <c r="AM13" i="12"/>
  <c r="AM12" i="12"/>
  <c r="AM11" i="12"/>
  <c r="AM10" i="12"/>
  <c r="AM9" i="12"/>
  <c r="AM8" i="12"/>
  <c r="AM7" i="12"/>
  <c r="AM6" i="12"/>
  <c r="AM5" i="12"/>
  <c r="AM4" i="12"/>
</calcChain>
</file>

<file path=xl/sharedStrings.xml><?xml version="1.0" encoding="utf-8"?>
<sst xmlns="http://schemas.openxmlformats.org/spreadsheetml/2006/main" count="650" uniqueCount="121">
  <si>
    <t>2do. trimestre de 2022</t>
  </si>
  <si>
    <t>Grupo decílico</t>
  </si>
  <si>
    <t>Mínimo</t>
  </si>
  <si>
    <t>Máximo</t>
  </si>
  <si>
    <t>Hogares</t>
  </si>
  <si>
    <t>% hogares</t>
  </si>
  <si>
    <t>Personas</t>
  </si>
  <si>
    <t>% de personas</t>
  </si>
  <si>
    <t>Ingresos en miles de pesos</t>
  </si>
  <si>
    <t>% de la suma de ingresos</t>
  </si>
  <si>
    <t>Media</t>
  </si>
  <si>
    <t>Hogares con ingresos</t>
  </si>
  <si>
    <t>Hogares sin ingresos</t>
  </si>
  <si>
    <t>Total</t>
  </si>
  <si>
    <t>1er. trimestre de 2022</t>
  </si>
  <si>
    <t>4to. trimestre de 2021</t>
  </si>
  <si>
    <t>3er. trimestre de 2021</t>
  </si>
  <si>
    <t xml:space="preserve">8 ,5 </t>
  </si>
  <si>
    <t xml:space="preserve">1 ,7 </t>
  </si>
  <si>
    <t xml:space="preserve">9 ,0 </t>
  </si>
  <si>
    <t xml:space="preserve">3 ,1 </t>
  </si>
  <si>
    <t xml:space="preserve">8 ,1 </t>
  </si>
  <si>
    <t xml:space="preserve">4 ,5 </t>
  </si>
  <si>
    <t xml:space="preserve">8 ,7 </t>
  </si>
  <si>
    <t xml:space="preserve">5 ,6 </t>
  </si>
  <si>
    <t xml:space="preserve">9 ,9 </t>
  </si>
  <si>
    <t xml:space="preserve">6 ,9 </t>
  </si>
  <si>
    <t xml:space="preserve">10 ,4 </t>
  </si>
  <si>
    <t xml:space="preserve">10 ,6 </t>
  </si>
  <si>
    <t xml:space="preserve">10 ,5 </t>
  </si>
  <si>
    <t xml:space="preserve">12 ,9 </t>
  </si>
  <si>
    <t xml:space="preserve">11 ,5 </t>
  </si>
  <si>
    <t xml:space="preserve">16 ,7 </t>
  </si>
  <si>
    <t xml:space="preserve">12 ,6 </t>
  </si>
  <si>
    <t xml:space="preserve">29 ,6 </t>
  </si>
  <si>
    <t xml:space="preserve">99 ,5 </t>
  </si>
  <si>
    <t xml:space="preserve">100 ,0 </t>
  </si>
  <si>
    <t xml:space="preserve">0 ,5 </t>
  </si>
  <si>
    <t xml:space="preserve">0 ,0 </t>
  </si>
  <si>
    <t>2do. trimestre de 2021</t>
  </si>
  <si>
    <t>1er. trimestre de 2021</t>
  </si>
  <si>
    <t>4to. trimestre de 2020</t>
  </si>
  <si>
    <t>3er. trimestre de 2020</t>
  </si>
  <si>
    <t>2do. trimestre de 2020</t>
  </si>
  <si>
    <t>1er. trimestre de 2020</t>
  </si>
  <si>
    <t>4to. trimestre de 2019</t>
  </si>
  <si>
    <t>3er. trimestre de 2019</t>
  </si>
  <si>
    <t>2do. trimestre de 2019</t>
  </si>
  <si>
    <t>1er. trimestre de 2019</t>
  </si>
  <si>
    <t>4to. trimestre de 2018</t>
  </si>
  <si>
    <t>3er. trimestre de 2018</t>
  </si>
  <si>
    <t>2do. trimestre de 2018</t>
  </si>
  <si>
    <t>1er. trimestre de 2018</t>
  </si>
  <si>
    <t>4to. trimestre de 2017</t>
  </si>
  <si>
    <t>3er. trimestre de 2017</t>
  </si>
  <si>
    <t>2do. trimestre de 2017</t>
  </si>
  <si>
    <t>1er. trimestre de 2017</t>
  </si>
  <si>
    <t>4to. trimestre de 2016</t>
  </si>
  <si>
    <t>3er. trimestre de 2016</t>
  </si>
  <si>
    <t>2do. trimestre de 2016</t>
  </si>
  <si>
    <t>1er. trimestre de 2016</t>
  </si>
  <si>
    <t>4to. trimestre de 2015</t>
  </si>
  <si>
    <t>3er. trimestre de 2015</t>
  </si>
  <si>
    <t>2do. trimestre de 2015</t>
  </si>
  <si>
    <t>1er. trimestre de 2015</t>
  </si>
  <si>
    <t xml:space="preserve">FICHA TECNICA </t>
  </si>
  <si>
    <t>Archivo</t>
  </si>
  <si>
    <t>ETOI_I_ITFH_D</t>
  </si>
  <si>
    <t xml:space="preserve">Área Temática </t>
  </si>
  <si>
    <t>Condiciones de vida</t>
  </si>
  <si>
    <t xml:space="preserve">Tema </t>
  </si>
  <si>
    <t>Distribución del ingreso</t>
  </si>
  <si>
    <t>Subtema</t>
  </si>
  <si>
    <t>Ingreso Total Familiar</t>
  </si>
  <si>
    <t>Serie</t>
  </si>
  <si>
    <t>Ingreso total familiar medio de los hogares</t>
  </si>
  <si>
    <t>Objetivo</t>
  </si>
  <si>
    <t>Presentar un análisis del ingreso total familiar de los hogares</t>
  </si>
  <si>
    <t xml:space="preserve">Variable 1 </t>
  </si>
  <si>
    <t>Deciles de ingresos</t>
  </si>
  <si>
    <t xml:space="preserve">Definición operativa </t>
  </si>
  <si>
    <t>Agrupación de los hogares con ingresos en diez partes iguales según escala del ingreso total familiar</t>
  </si>
  <si>
    <t>Unidad de medida</t>
  </si>
  <si>
    <t>No aplica</t>
  </si>
  <si>
    <t>Método de cálculo (formula)</t>
  </si>
  <si>
    <t xml:space="preserve">División en diez partes de los hogares ordenados por ingreso total familiar </t>
  </si>
  <si>
    <t>Periodicidad de recepción (información secundaria)</t>
  </si>
  <si>
    <t>No corresponde</t>
  </si>
  <si>
    <t>Periodicidad de recolección (información primaria)</t>
  </si>
  <si>
    <t>Trimestral</t>
  </si>
  <si>
    <t xml:space="preserve">Periodicidad de difusión </t>
  </si>
  <si>
    <t>Fuente</t>
  </si>
  <si>
    <t>Hogares según deciles de ingreso total familiar. Ciudad de Buenos Aires. 1er. trimestre de 2021/4to. trimestre de 2021</t>
  </si>
  <si>
    <t>Hogares según deciles de ingreso total familiar. Ciudad de Buenos Aires. 1er. trimestre de 2020/4to. trimestre de 2020</t>
  </si>
  <si>
    <t>Hogares según deciles de ingreso total familiar. Ciudad de Buenos Aires. 1er. trimestre de 2019/4to. trimestre de 2019</t>
  </si>
  <si>
    <t>Hogares según deciles de ingreso total familiar. Ciudad de Buenos Aires. 1er. trimestre de 2018/4to. trimestre de 2018</t>
  </si>
  <si>
    <t>Hogares según deciles de ingreso total familiar. Ciudad de Buenos Aires. 1er. trimestre de 2017/4to. trimestre de 2017</t>
  </si>
  <si>
    <t>Hogares según deciles de ingreso total familiar. Ciudad de Buenos Aires. 1er. trimestre de 2016/4to. trimestre de 2016</t>
  </si>
  <si>
    <t>Hogares según deciles de ingreso total familiar. Ciudad de Buenos Aires. 1er. trimestre de 2015/4to. trimestre de 2015</t>
  </si>
  <si>
    <t>Ficha técnica</t>
  </si>
  <si>
    <t>% personas</t>
  </si>
  <si>
    <t>Hogares con ingresos (1)</t>
  </si>
  <si>
    <t>(1) La suma del porcentaje de hogares por decil corresponde al total de hogares con ingresos.</t>
  </si>
  <si>
    <t>3er. trimestre de 2022</t>
  </si>
  <si>
    <t>Hogares según deciles de ingreso total familiar. Ciudad de Buenos Aires. 1er. trimestre de 2022/4to. trimestre de 2022</t>
  </si>
  <si>
    <t>4to. trimestre de 2022</t>
  </si>
  <si>
    <r>
      <t>Nota:</t>
    </r>
    <r>
      <rPr>
        <sz val="8"/>
        <color rgb="FF000000"/>
        <rFont val="Arial"/>
        <family val="2"/>
      </rPr>
      <t xml:space="preserve"> se ha imputado el valor de ingresos a aquellos casos que no declaran el monto de los mismos.</t>
    </r>
  </si>
  <si>
    <t>1er. trimestre de 2023</t>
  </si>
  <si>
    <t>2do. trimestre de 2023</t>
  </si>
  <si>
    <t>3er. trimestre de 2023</t>
  </si>
  <si>
    <t>Hogares según deciles de ingreso total familiar. Ciudad de Buenos Aires. 1er. trimestre de 2022/4to. trimestre de 2023</t>
  </si>
  <si>
    <t>4to. trimestre de 2023</t>
  </si>
  <si>
    <t>1er. trimestre de 2024</t>
  </si>
  <si>
    <r>
      <t>Fuente:</t>
    </r>
    <r>
      <rPr>
        <sz val="8"/>
        <color rgb="FF000000"/>
        <rFont val="Arial"/>
        <family val="2"/>
      </rPr>
      <t xml:space="preserve"> Instituto de Estadística y Censos de la Ciudad Autónoma de Buenos Aires (Jefatura de Gabinete de Ministros - GCBA). ETOI.</t>
    </r>
  </si>
  <si>
    <t>Instituto de Estadística y Censos de la Ciudad Autónoma de Buenos Aires (Jefatura de Gabinete de Ministros - GCBA). ETOI.</t>
  </si>
  <si>
    <t>2do. trimestre de 2024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</si>
  <si>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Dirección General de Estadística y Censos (Ministerio de Hacienda y Finanzas GCBA). ETOI</t>
    </r>
  </si>
  <si>
    <t>3er. trimestre de 2024</t>
  </si>
  <si>
    <t>Hogares según deciles de ingreso total familiar. Ciudad de Buenos Aires. 1er. trimestre de 2024/4to. trimestre de 2024</t>
  </si>
  <si>
    <t>4to. trimestre de 2024</t>
  </si>
  <si>
    <t>Hogares según deciles de ingreso total familiar. Ciudad de Buenos Aires. 1er. trimestre de 2015/4to.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</si>
</sst>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-;\-* #,##0.00_-;_-* &quot;-&quot;??_-;_-@_-"/>
    <numFmt numFmtId="165" formatCode="#,##0.0"/>
    <numFmt numFmtId="166" formatCode="0.0"/>
    <numFmt numFmtId="167" formatCode="_ * #,##0.0_ ;_ * \-#,##0.0_ ;_ * &quot;-&quot;??_ ;_ @_ "/>
    <numFmt numFmtId="168" formatCode="_ * #,##0_ ;_ * \-#,##0_ ;_ * &quot;-&quot;??_ ;_ @_ "/>
  </numFmts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8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1">
    <xf numFmtId="0" fontId="0" fillId="0" borderId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/>
    <xf numFmtId="0" fontId="17" fillId="0" borderId="0"/>
    <xf numFmtId="0" fontId="3" fillId="0" borderId="0"/>
    <xf numFmtId="0" fontId="17" fillId="0" borderId="0"/>
    <xf numFmtId="3" fontId="19" fillId="0" borderId="40" applyFill="0" applyProtection="0">
      <alignment horizontal="left" wrapText="1"/>
    </xf>
    <xf numFmtId="164" fontId="2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207">
    <xf numFmtId="0" fontId="0" fillId="0" borderId="0" xfId="0" applyFont="1" applyAlignment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3" fontId="6" fillId="0" borderId="7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3" fontId="6" fillId="0" borderId="6" xfId="0" applyNumberFormat="1" applyFont="1" applyBorder="1" applyAlignment="1">
      <alignment horizontal="right"/>
    </xf>
    <xf numFmtId="0" fontId="5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3" fontId="6" fillId="0" borderId="3" xfId="0" applyNumberFormat="1" applyFont="1" applyBorder="1" applyAlignment="1">
      <alignment wrapText="1"/>
    </xf>
    <xf numFmtId="165" fontId="6" fillId="0" borderId="2" xfId="0" applyNumberFormat="1" applyFont="1" applyBorder="1" applyAlignment="1">
      <alignment horizontal="right" wrapText="1"/>
    </xf>
    <xf numFmtId="3" fontId="6" fillId="0" borderId="8" xfId="0" applyNumberFormat="1" applyFont="1" applyBorder="1" applyAlignment="1">
      <alignment wrapText="1"/>
    </xf>
    <xf numFmtId="165" fontId="6" fillId="0" borderId="3" xfId="0" applyNumberFormat="1" applyFont="1" applyBorder="1" applyAlignment="1">
      <alignment horizontal="right" wrapText="1"/>
    </xf>
    <xf numFmtId="3" fontId="6" fillId="0" borderId="6" xfId="0" applyNumberFormat="1" applyFont="1" applyBorder="1" applyAlignment="1">
      <alignment wrapText="1"/>
    </xf>
    <xf numFmtId="165" fontId="6" fillId="0" borderId="0" xfId="0" applyNumberFormat="1" applyFont="1" applyAlignment="1">
      <alignment horizontal="right" wrapText="1"/>
    </xf>
    <xf numFmtId="3" fontId="6" fillId="0" borderId="5" xfId="0" applyNumberFormat="1" applyFont="1" applyBorder="1" applyAlignment="1">
      <alignment wrapText="1"/>
    </xf>
    <xf numFmtId="165" fontId="6" fillId="0" borderId="6" xfId="0" applyNumberFormat="1" applyFont="1" applyBorder="1" applyAlignment="1">
      <alignment horizontal="right" wrapText="1"/>
    </xf>
    <xf numFmtId="3" fontId="5" fillId="0" borderId="3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horizontal="right" wrapText="1"/>
    </xf>
    <xf numFmtId="3" fontId="5" fillId="0" borderId="8" xfId="0" applyNumberFormat="1" applyFont="1" applyBorder="1" applyAlignment="1">
      <alignment wrapText="1"/>
    </xf>
    <xf numFmtId="165" fontId="5" fillId="0" borderId="3" xfId="0" applyNumberFormat="1" applyFont="1" applyBorder="1" applyAlignment="1">
      <alignment horizontal="right" wrapText="1"/>
    </xf>
    <xf numFmtId="3" fontId="6" fillId="0" borderId="10" xfId="0" applyNumberFormat="1" applyFont="1" applyBorder="1" applyAlignment="1">
      <alignment wrapText="1"/>
    </xf>
    <xf numFmtId="165" fontId="6" fillId="0" borderId="12" xfId="0" applyNumberFormat="1" applyFont="1" applyBorder="1" applyAlignment="1">
      <alignment horizontal="right" wrapText="1"/>
    </xf>
    <xf numFmtId="3" fontId="6" fillId="0" borderId="9" xfId="0" applyNumberFormat="1" applyFont="1" applyBorder="1" applyAlignment="1">
      <alignment wrapText="1"/>
    </xf>
    <xf numFmtId="165" fontId="6" fillId="0" borderId="10" xfId="0" applyNumberFormat="1" applyFont="1" applyBorder="1" applyAlignment="1">
      <alignment horizontal="right" wrapText="1"/>
    </xf>
    <xf numFmtId="3" fontId="6" fillId="0" borderId="12" xfId="0" applyNumberFormat="1" applyFont="1" applyBorder="1" applyAlignment="1">
      <alignment horizontal="right" wrapText="1"/>
    </xf>
    <xf numFmtId="3" fontId="5" fillId="0" borderId="10" xfId="0" applyNumberFormat="1" applyFont="1" applyBorder="1" applyAlignment="1">
      <alignment wrapText="1"/>
    </xf>
    <xf numFmtId="165" fontId="5" fillId="0" borderId="10" xfId="0" applyNumberFormat="1" applyFont="1" applyBorder="1" applyAlignment="1">
      <alignment horizontal="right" wrapText="1"/>
    </xf>
    <xf numFmtId="3" fontId="5" fillId="0" borderId="9" xfId="0" applyNumberFormat="1" applyFont="1" applyBorder="1" applyAlignment="1">
      <alignment wrapText="1"/>
    </xf>
    <xf numFmtId="165" fontId="5" fillId="0" borderId="10" xfId="0" applyNumberFormat="1" applyFont="1" applyBorder="1" applyAlignment="1">
      <alignment wrapText="1"/>
    </xf>
    <xf numFmtId="0" fontId="7" fillId="0" borderId="0" xfId="0" applyFont="1"/>
    <xf numFmtId="3" fontId="6" fillId="0" borderId="13" xfId="0" applyNumberFormat="1" applyFont="1" applyBorder="1" applyAlignment="1">
      <alignment horizontal="left" vertical="top" wrapText="1"/>
    </xf>
    <xf numFmtId="3" fontId="6" fillId="0" borderId="16" xfId="0" applyNumberFormat="1" applyFont="1" applyBorder="1" applyAlignment="1">
      <alignment vertical="center" wrapText="1"/>
    </xf>
    <xf numFmtId="3" fontId="6" fillId="0" borderId="17" xfId="0" applyNumberFormat="1" applyFont="1" applyBorder="1" applyAlignment="1">
      <alignment vertical="center" wrapText="1"/>
    </xf>
    <xf numFmtId="3" fontId="6" fillId="0" borderId="18" xfId="0" applyNumberFormat="1" applyFont="1" applyBorder="1" applyAlignment="1">
      <alignment vertical="center" wrapText="1"/>
    </xf>
    <xf numFmtId="3" fontId="6" fillId="0" borderId="19" xfId="0" applyNumberFormat="1" applyFont="1" applyBorder="1" applyAlignment="1">
      <alignment horizontal="left" vertical="top" wrapText="1"/>
    </xf>
    <xf numFmtId="3" fontId="6" fillId="0" borderId="20" xfId="0" applyNumberFormat="1" applyFont="1" applyBorder="1" applyAlignment="1">
      <alignment vertical="center" wrapText="1"/>
    </xf>
    <xf numFmtId="3" fontId="6" fillId="0" borderId="6" xfId="0" applyNumberFormat="1" applyFont="1" applyBorder="1" applyAlignment="1">
      <alignment vertical="center" wrapText="1"/>
    </xf>
    <xf numFmtId="3" fontId="6" fillId="0" borderId="5" xfId="0" applyNumberFormat="1" applyFont="1" applyBorder="1" applyAlignment="1">
      <alignment vertical="center" wrapText="1"/>
    </xf>
    <xf numFmtId="4" fontId="5" fillId="0" borderId="15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3" fontId="6" fillId="0" borderId="3" xfId="0" applyNumberFormat="1" applyFont="1" applyBorder="1" applyAlignment="1">
      <alignment vertical="center" wrapText="1"/>
    </xf>
    <xf numFmtId="3" fontId="6" fillId="0" borderId="8" xfId="0" applyNumberFormat="1" applyFont="1" applyBorder="1" applyAlignment="1">
      <alignment vertical="center" wrapText="1"/>
    </xf>
    <xf numFmtId="3" fontId="5" fillId="0" borderId="10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vertical="center" wrapText="1"/>
    </xf>
    <xf numFmtId="3" fontId="5" fillId="0" borderId="9" xfId="0" applyNumberFormat="1" applyFont="1" applyBorder="1" applyAlignment="1">
      <alignment vertical="center" wrapText="1"/>
    </xf>
    <xf numFmtId="165" fontId="5" fillId="0" borderId="10" xfId="0" applyNumberFormat="1" applyFont="1" applyBorder="1" applyAlignment="1">
      <alignment horizontal="right" vertical="center" wrapText="1"/>
    </xf>
    <xf numFmtId="0" fontId="5" fillId="0" borderId="2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22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3" fontId="6" fillId="0" borderId="6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166" fontId="6" fillId="0" borderId="6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left" vertical="center" wrapText="1"/>
    </xf>
    <xf numFmtId="3" fontId="5" fillId="0" borderId="3" xfId="0" applyNumberFormat="1" applyFont="1" applyBorder="1" applyAlignment="1">
      <alignment horizontal="right" wrapText="1"/>
    </xf>
    <xf numFmtId="3" fontId="5" fillId="0" borderId="2" xfId="0" applyNumberFormat="1" applyFont="1" applyBorder="1" applyAlignment="1">
      <alignment horizontal="right" wrapText="1"/>
    </xf>
    <xf numFmtId="166" fontId="5" fillId="0" borderId="3" xfId="0" applyNumberFormat="1" applyFont="1" applyBorder="1" applyAlignment="1">
      <alignment horizontal="right" wrapText="1"/>
    </xf>
    <xf numFmtId="3" fontId="5" fillId="0" borderId="4" xfId="0" applyNumberFormat="1" applyFont="1" applyBorder="1" applyAlignment="1">
      <alignment horizontal="right" wrapText="1"/>
    </xf>
    <xf numFmtId="0" fontId="6" fillId="0" borderId="1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wrapText="1"/>
    </xf>
    <xf numFmtId="0" fontId="6" fillId="0" borderId="10" xfId="0" applyFont="1" applyBorder="1" applyAlignment="1">
      <alignment horizontal="right" wrapText="1"/>
    </xf>
    <xf numFmtId="166" fontId="6" fillId="0" borderId="10" xfId="0" applyNumberFormat="1" applyFont="1" applyBorder="1" applyAlignment="1">
      <alignment horizontal="right" wrapText="1"/>
    </xf>
    <xf numFmtId="0" fontId="6" fillId="0" borderId="11" xfId="0" applyFont="1" applyBorder="1" applyAlignment="1">
      <alignment horizontal="right" wrapText="1"/>
    </xf>
    <xf numFmtId="3" fontId="5" fillId="0" borderId="1" xfId="0" applyNumberFormat="1" applyFont="1" applyBorder="1" applyAlignment="1">
      <alignment horizontal="right" vertical="center" wrapText="1"/>
    </xf>
    <xf numFmtId="3" fontId="5" fillId="0" borderId="21" xfId="0" applyNumberFormat="1" applyFont="1" applyBorder="1" applyAlignment="1">
      <alignment horizontal="right" vertical="center" wrapText="1"/>
    </xf>
    <xf numFmtId="166" fontId="5" fillId="0" borderId="1" xfId="0" applyNumberFormat="1" applyFont="1" applyBorder="1" applyAlignment="1">
      <alignment horizontal="right" vertical="center" wrapText="1"/>
    </xf>
    <xf numFmtId="3" fontId="5" fillId="0" borderId="22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 wrapText="1"/>
    </xf>
    <xf numFmtId="166" fontId="5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vertical="center"/>
    </xf>
    <xf numFmtId="0" fontId="11" fillId="0" borderId="24" xfId="0" applyFont="1" applyBorder="1" applyAlignment="1">
      <alignment horizontal="center" vertical="top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vertical="center" wrapText="1"/>
    </xf>
    <xf numFmtId="0" fontId="12" fillId="0" borderId="26" xfId="0" applyFont="1" applyBorder="1" applyAlignment="1">
      <alignment vertical="top" wrapText="1"/>
    </xf>
    <xf numFmtId="0" fontId="11" fillId="0" borderId="27" xfId="0" applyFont="1" applyBorder="1" applyAlignment="1">
      <alignment vertical="center" wrapText="1"/>
    </xf>
    <xf numFmtId="0" fontId="12" fillId="0" borderId="28" xfId="0" applyFont="1" applyBorder="1" applyAlignment="1">
      <alignment vertical="top" wrapText="1"/>
    </xf>
    <xf numFmtId="0" fontId="11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top" wrapText="1"/>
    </xf>
    <xf numFmtId="0" fontId="11" fillId="0" borderId="31" xfId="0" applyFont="1" applyBorder="1" applyAlignment="1">
      <alignment vertical="center" wrapText="1"/>
    </xf>
    <xf numFmtId="0" fontId="12" fillId="0" borderId="14" xfId="0" applyFont="1" applyBorder="1" applyAlignment="1">
      <alignment vertical="top" wrapText="1"/>
    </xf>
    <xf numFmtId="0" fontId="11" fillId="0" borderId="32" xfId="0" applyFont="1" applyBorder="1" applyAlignment="1">
      <alignment vertical="center" wrapText="1"/>
    </xf>
    <xf numFmtId="0" fontId="12" fillId="0" borderId="33" xfId="0" applyFont="1" applyBorder="1" applyAlignment="1">
      <alignment vertical="top" wrapText="1"/>
    </xf>
    <xf numFmtId="166" fontId="6" fillId="0" borderId="6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166" fontId="6" fillId="0" borderId="7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wrapText="1"/>
    </xf>
    <xf numFmtId="0" fontId="5" fillId="0" borderId="10" xfId="0" applyFont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5" fillId="0" borderId="6" xfId="0" applyFont="1" applyBorder="1" applyAlignment="1">
      <alignment horizontal="right" wrapText="1"/>
    </xf>
    <xf numFmtId="0" fontId="5" fillId="0" borderId="7" xfId="0" applyFont="1" applyBorder="1" applyAlignment="1">
      <alignment horizontal="right" wrapText="1"/>
    </xf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35" xfId="0" applyFont="1" applyBorder="1" applyAlignment="1">
      <alignment horizontal="center"/>
    </xf>
    <xf numFmtId="3" fontId="6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/>
    <xf numFmtId="0" fontId="15" fillId="0" borderId="0" xfId="1" applyAlignment="1"/>
    <xf numFmtId="0" fontId="15" fillId="0" borderId="0" xfId="1"/>
    <xf numFmtId="0" fontId="5" fillId="0" borderId="37" xfId="0" applyFont="1" applyBorder="1" applyAlignment="1">
      <alignment horizontal="right" wrapText="1"/>
    </xf>
    <xf numFmtId="0" fontId="5" fillId="0" borderId="36" xfId="0" applyFont="1" applyBorder="1" applyAlignment="1">
      <alignment horizontal="right" wrapText="1"/>
    </xf>
    <xf numFmtId="0" fontId="5" fillId="0" borderId="38" xfId="0" applyFont="1" applyBorder="1" applyAlignment="1">
      <alignment horizontal="right" wrapText="1"/>
    </xf>
    <xf numFmtId="0" fontId="5" fillId="0" borderId="39" xfId="0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3" fontId="6" fillId="0" borderId="0" xfId="0" applyNumberFormat="1" applyFont="1" applyBorder="1" applyAlignment="1">
      <alignment horizontal="right"/>
    </xf>
    <xf numFmtId="3" fontId="19" fillId="0" borderId="45" xfId="2" applyNumberFormat="1" applyFont="1" applyFill="1" applyBorder="1" applyAlignment="1">
      <alignment vertical="center" wrapText="1"/>
    </xf>
    <xf numFmtId="3" fontId="19" fillId="0" borderId="43" xfId="2" applyNumberFormat="1" applyFont="1" applyFill="1" applyBorder="1" applyAlignment="1">
      <alignment vertical="center" wrapText="1"/>
    </xf>
    <xf numFmtId="3" fontId="19" fillId="0" borderId="44" xfId="2" applyNumberFormat="1" applyFont="1" applyFill="1" applyBorder="1" applyAlignment="1">
      <alignment vertical="center" wrapText="1"/>
    </xf>
    <xf numFmtId="3" fontId="18" fillId="0" borderId="41" xfId="2" applyNumberFormat="1" applyFont="1" applyFill="1" applyBorder="1" applyAlignment="1">
      <alignment vertical="center" wrapText="1"/>
    </xf>
    <xf numFmtId="3" fontId="18" fillId="0" borderId="46" xfId="2" applyNumberFormat="1" applyFont="1" applyFill="1" applyBorder="1" applyAlignment="1">
      <alignment vertical="center" wrapText="1"/>
    </xf>
    <xf numFmtId="3" fontId="18" fillId="0" borderId="42" xfId="2" applyNumberFormat="1" applyFont="1" applyFill="1" applyBorder="1" applyAlignment="1">
      <alignment vertical="center" wrapText="1"/>
    </xf>
    <xf numFmtId="3" fontId="19" fillId="0" borderId="47" xfId="2" applyNumberFormat="1" applyFont="1" applyFill="1" applyBorder="1" applyAlignment="1">
      <alignment vertical="center" wrapText="1"/>
    </xf>
    <xf numFmtId="3" fontId="18" fillId="0" borderId="48" xfId="2" applyNumberFormat="1" applyFont="1" applyFill="1" applyBorder="1" applyAlignment="1">
      <alignment vertical="center" wrapText="1"/>
    </xf>
    <xf numFmtId="166" fontId="19" fillId="0" borderId="0" xfId="2" applyNumberFormat="1" applyFont="1" applyFill="1" applyBorder="1" applyAlignment="1" applyProtection="1">
      <alignment horizontal="right" wrapText="1"/>
    </xf>
    <xf numFmtId="166" fontId="18" fillId="0" borderId="0" xfId="2" applyNumberFormat="1" applyFont="1" applyFill="1" applyBorder="1" applyAlignment="1" applyProtection="1">
      <alignment horizontal="right" wrapText="1"/>
    </xf>
    <xf numFmtId="166" fontId="18" fillId="0" borderId="51" xfId="2" applyNumberFormat="1" applyFont="1" applyFill="1" applyBorder="1" applyAlignment="1" applyProtection="1">
      <alignment horizontal="right" wrapText="1"/>
    </xf>
    <xf numFmtId="166" fontId="19" fillId="0" borderId="49" xfId="2" applyNumberFormat="1" applyFont="1" applyFill="1" applyBorder="1" applyAlignment="1" applyProtection="1">
      <alignment horizontal="right" wrapText="1"/>
    </xf>
    <xf numFmtId="166" fontId="18" fillId="0" borderId="49" xfId="2" applyNumberFormat="1" applyFont="1" applyFill="1" applyBorder="1" applyAlignment="1" applyProtection="1">
      <alignment horizontal="right" wrapText="1"/>
    </xf>
    <xf numFmtId="166" fontId="18" fillId="0" borderId="50" xfId="2" applyNumberFormat="1" applyFont="1" applyFill="1" applyBorder="1" applyAlignment="1">
      <alignment vertical="center" wrapText="1"/>
    </xf>
    <xf numFmtId="166" fontId="0" fillId="0" borderId="0" xfId="0" applyNumberFormat="1" applyFont="1" applyAlignment="1"/>
    <xf numFmtId="0" fontId="5" fillId="0" borderId="53" xfId="0" applyFont="1" applyBorder="1" applyAlignment="1">
      <alignment horizontal="right" wrapText="1"/>
    </xf>
    <xf numFmtId="0" fontId="5" fillId="0" borderId="52" xfId="0" applyFont="1" applyBorder="1" applyAlignment="1">
      <alignment horizontal="right" wrapText="1"/>
    </xf>
    <xf numFmtId="0" fontId="5" fillId="0" borderId="54" xfId="0" applyFont="1" applyBorder="1" applyAlignment="1">
      <alignment horizontal="right" wrapText="1"/>
    </xf>
    <xf numFmtId="0" fontId="5" fillId="0" borderId="55" xfId="0" applyFont="1" applyBorder="1" applyAlignment="1">
      <alignment horizontal="right" wrapText="1"/>
    </xf>
    <xf numFmtId="0" fontId="14" fillId="0" borderId="0" xfId="0" applyFont="1" applyBorder="1" applyAlignment="1">
      <alignment horizontal="left" vertical="center" wrapText="1"/>
    </xf>
    <xf numFmtId="3" fontId="19" fillId="0" borderId="43" xfId="2" applyNumberFormat="1" applyFont="1" applyFill="1" applyBorder="1" applyAlignment="1">
      <alignment wrapText="1"/>
    </xf>
    <xf numFmtId="3" fontId="19" fillId="0" borderId="44" xfId="2" applyNumberFormat="1" applyFont="1" applyFill="1" applyBorder="1" applyAlignment="1">
      <alignment wrapText="1"/>
    </xf>
    <xf numFmtId="3" fontId="19" fillId="0" borderId="47" xfId="2" applyNumberFormat="1" applyFont="1" applyFill="1" applyBorder="1" applyAlignment="1">
      <alignment wrapText="1"/>
    </xf>
    <xf numFmtId="3" fontId="19" fillId="0" borderId="45" xfId="2" applyNumberFormat="1" applyFont="1" applyFill="1" applyBorder="1" applyAlignment="1">
      <alignment wrapText="1"/>
    </xf>
    <xf numFmtId="3" fontId="18" fillId="0" borderId="43" xfId="2" applyNumberFormat="1" applyFont="1" applyFill="1" applyBorder="1" applyAlignment="1">
      <alignment wrapText="1"/>
    </xf>
    <xf numFmtId="3" fontId="18" fillId="0" borderId="44" xfId="2" applyNumberFormat="1" applyFont="1" applyFill="1" applyBorder="1" applyAlignment="1">
      <alignment wrapText="1"/>
    </xf>
    <xf numFmtId="3" fontId="18" fillId="0" borderId="47" xfId="2" applyNumberFormat="1" applyFont="1" applyFill="1" applyBorder="1" applyAlignment="1">
      <alignment wrapText="1"/>
    </xf>
    <xf numFmtId="3" fontId="18" fillId="0" borderId="45" xfId="2" applyNumberFormat="1" applyFont="1" applyFill="1" applyBorder="1" applyAlignment="1">
      <alignment wrapText="1"/>
    </xf>
    <xf numFmtId="0" fontId="6" fillId="0" borderId="0" xfId="0" applyFont="1" applyAlignment="1"/>
    <xf numFmtId="166" fontId="6" fillId="0" borderId="0" xfId="0" applyNumberFormat="1" applyFont="1" applyAlignment="1"/>
    <xf numFmtId="166" fontId="5" fillId="0" borderId="51" xfId="0" applyNumberFormat="1" applyFont="1" applyBorder="1" applyAlignment="1"/>
    <xf numFmtId="0" fontId="15" fillId="0" borderId="0" xfId="1" applyBorder="1" applyAlignment="1">
      <alignment horizontal="right" vertical="center" wrapText="1"/>
    </xf>
    <xf numFmtId="0" fontId="5" fillId="0" borderId="12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wrapText="1"/>
    </xf>
    <xf numFmtId="167" fontId="6" fillId="0" borderId="0" xfId="9" applyNumberFormat="1" applyFont="1" applyAlignment="1">
      <alignment horizontal="right"/>
    </xf>
    <xf numFmtId="167" fontId="5" fillId="0" borderId="2" xfId="9" applyNumberFormat="1" applyFont="1" applyBorder="1" applyAlignment="1">
      <alignment horizontal="right" wrapText="1"/>
    </xf>
    <xf numFmtId="167" fontId="6" fillId="0" borderId="12" xfId="9" applyNumberFormat="1" applyFont="1" applyBorder="1" applyAlignment="1">
      <alignment horizontal="right" wrapText="1"/>
    </xf>
    <xf numFmtId="167" fontId="5" fillId="0" borderId="10" xfId="9" applyNumberFormat="1" applyFont="1" applyBorder="1" applyAlignment="1">
      <alignment horizontal="right" wrapText="1"/>
    </xf>
    <xf numFmtId="0" fontId="5" fillId="0" borderId="34" xfId="0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37" xfId="0" applyFont="1" applyFill="1" applyBorder="1" applyAlignment="1">
      <alignment horizontal="right" wrapText="1"/>
    </xf>
    <xf numFmtId="0" fontId="5" fillId="0" borderId="36" xfId="0" applyFont="1" applyFill="1" applyBorder="1" applyAlignment="1">
      <alignment horizontal="right" wrapText="1"/>
    </xf>
    <xf numFmtId="0" fontId="5" fillId="0" borderId="38" xfId="0" applyFont="1" applyFill="1" applyBorder="1" applyAlignment="1">
      <alignment horizontal="right" wrapText="1"/>
    </xf>
    <xf numFmtId="0" fontId="5" fillId="0" borderId="39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wrapText="1"/>
    </xf>
    <xf numFmtId="168" fontId="6" fillId="0" borderId="6" xfId="1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166" fontId="6" fillId="0" borderId="0" xfId="0" applyNumberFormat="1" applyFont="1" applyFill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166" fontId="6" fillId="0" borderId="6" xfId="0" applyNumberFormat="1" applyFont="1" applyFill="1" applyBorder="1" applyAlignment="1">
      <alignment horizontal="right"/>
    </xf>
    <xf numFmtId="166" fontId="6" fillId="0" borderId="7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left" wrapText="1"/>
    </xf>
    <xf numFmtId="3" fontId="5" fillId="0" borderId="3" xfId="0" applyNumberFormat="1" applyFont="1" applyFill="1" applyBorder="1" applyAlignment="1">
      <alignment wrapText="1"/>
    </xf>
    <xf numFmtId="165" fontId="5" fillId="0" borderId="2" xfId="0" applyNumberFormat="1" applyFont="1" applyFill="1" applyBorder="1" applyAlignment="1">
      <alignment horizontal="right" wrapText="1"/>
    </xf>
    <xf numFmtId="3" fontId="5" fillId="0" borderId="8" xfId="0" applyNumberFormat="1" applyFont="1" applyFill="1" applyBorder="1" applyAlignment="1">
      <alignment wrapText="1"/>
    </xf>
    <xf numFmtId="165" fontId="5" fillId="0" borderId="3" xfId="0" applyNumberFormat="1" applyFont="1" applyFill="1" applyBorder="1" applyAlignment="1">
      <alignment horizontal="right" wrapText="1"/>
    </xf>
    <xf numFmtId="0" fontId="6" fillId="0" borderId="9" xfId="0" applyFont="1" applyFill="1" applyBorder="1" applyAlignment="1">
      <alignment horizontal="left" wrapText="1"/>
    </xf>
    <xf numFmtId="3" fontId="6" fillId="0" borderId="10" xfId="0" applyNumberFormat="1" applyFont="1" applyFill="1" applyBorder="1" applyAlignment="1">
      <alignment wrapText="1"/>
    </xf>
    <xf numFmtId="165" fontId="6" fillId="0" borderId="12" xfId="0" applyNumberFormat="1" applyFont="1" applyFill="1" applyBorder="1" applyAlignment="1">
      <alignment horizontal="right" wrapText="1"/>
    </xf>
    <xf numFmtId="3" fontId="6" fillId="0" borderId="9" xfId="0" applyNumberFormat="1" applyFont="1" applyFill="1" applyBorder="1" applyAlignment="1">
      <alignment wrapText="1"/>
    </xf>
    <xf numFmtId="165" fontId="6" fillId="0" borderId="10" xfId="0" applyNumberFormat="1" applyFont="1" applyFill="1" applyBorder="1" applyAlignment="1">
      <alignment horizontal="right" wrapText="1"/>
    </xf>
    <xf numFmtId="3" fontId="6" fillId="0" borderId="12" xfId="0" applyNumberFormat="1" applyFont="1" applyFill="1" applyBorder="1" applyAlignment="1">
      <alignment horizontal="right" wrapText="1"/>
    </xf>
    <xf numFmtId="0" fontId="5" fillId="0" borderId="9" xfId="0" applyFont="1" applyFill="1" applyBorder="1" applyAlignment="1">
      <alignment horizontal="left" wrapText="1"/>
    </xf>
    <xf numFmtId="3" fontId="5" fillId="0" borderId="10" xfId="0" applyNumberFormat="1" applyFont="1" applyFill="1" applyBorder="1" applyAlignment="1">
      <alignment wrapText="1"/>
    </xf>
    <xf numFmtId="165" fontId="5" fillId="0" borderId="10" xfId="0" applyNumberFormat="1" applyFont="1" applyFill="1" applyBorder="1" applyAlignment="1">
      <alignment horizontal="right" wrapText="1"/>
    </xf>
    <xf numFmtId="3" fontId="5" fillId="0" borderId="9" xfId="0" applyNumberFormat="1" applyFont="1" applyFill="1" applyBorder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/>
    <xf numFmtId="0" fontId="16" fillId="0" borderId="0" xfId="0" applyFont="1" applyBorder="1" applyAlignment="1">
      <alignment horizontal="left" wrapText="1"/>
    </xf>
    <xf numFmtId="0" fontId="5" fillId="0" borderId="34" xfId="0" applyFont="1" applyBorder="1" applyAlignment="1">
      <alignment horizontal="center"/>
    </xf>
    <xf numFmtId="0" fontId="21" fillId="0" borderId="0" xfId="0" applyFont="1" applyAlignment="1"/>
    <xf numFmtId="0" fontId="23" fillId="0" borderId="0" xfId="0" applyFont="1"/>
    <xf numFmtId="0" fontId="0" fillId="0" borderId="0" xfId="0"/>
    <xf numFmtId="0" fontId="5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4" fillId="0" borderId="34" xfId="0" applyFont="1" applyBorder="1" applyAlignment="1">
      <alignment horizontal="left" vertical="center"/>
    </xf>
    <xf numFmtId="0" fontId="5" fillId="0" borderId="34" xfId="0" applyFont="1" applyBorder="1" applyAlignment="1">
      <alignment horizontal="center"/>
    </xf>
    <xf numFmtId="0" fontId="16" fillId="0" borderId="2" xfId="0" applyFont="1" applyBorder="1" applyAlignment="1">
      <alignment horizontal="left" wrapText="1"/>
    </xf>
    <xf numFmtId="0" fontId="5" fillId="0" borderId="12" xfId="0" applyFont="1" applyFill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/>
    </xf>
    <xf numFmtId="0" fontId="8" fillId="0" borderId="13" xfId="0" applyFont="1" applyBorder="1"/>
    <xf numFmtId="0" fontId="4" fillId="0" borderId="0" xfId="0" applyFont="1" applyBorder="1" applyAlignment="1">
      <alignment horizontal="left" vertical="center" wrapText="1"/>
    </xf>
  </cellXfs>
  <cellStyles count="11">
    <cellStyle name="Hipervínculo" xfId="1" builtinId="8"/>
    <cellStyle name="Millares" xfId="10" builtinId="3"/>
    <cellStyle name="Millares 2" xfId="9"/>
    <cellStyle name="Normal" xfId="0" builtinId="0"/>
    <cellStyle name="Normal 2" xfId="3"/>
    <cellStyle name="Normal 3" xfId="4"/>
    <cellStyle name="Normal 3 2" xfId="5"/>
    <cellStyle name="Normal 4" xfId="6"/>
    <cellStyle name="Normal 5" xfId="2"/>
    <cellStyle name="Normal 99" xfId="7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54"/>
  <sheetViews>
    <sheetView tabSelected="1" workbookViewId="0">
      <selection activeCell="B6" sqref="B6"/>
    </sheetView>
  </sheetViews>
  <sheetFormatPr baseColWidth="10" defaultColWidth="14.44140625" defaultRowHeight="15" customHeight="1" x14ac:dyDescent="0.3"/>
  <cols>
    <col min="1" max="1" width="12.6640625" customWidth="1"/>
    <col min="2" max="7" width="11.44140625" customWidth="1"/>
    <col min="8" max="8" width="19.33203125" customWidth="1"/>
    <col min="9" max="10" width="11.44140625" customWidth="1"/>
    <col min="11" max="11" width="1.44140625" customWidth="1"/>
    <col min="12" max="21" width="11.44140625" customWidth="1"/>
    <col min="22" max="22" width="1.88671875" customWidth="1"/>
    <col min="23" max="28" width="11.44140625" customWidth="1"/>
    <col min="33" max="33" width="1.5546875" customWidth="1"/>
  </cols>
  <sheetData>
    <row r="1" spans="1:22" s="112" customFormat="1" ht="12.75" customHeight="1" x14ac:dyDescent="0.3">
      <c r="A1" s="206" t="s">
        <v>120</v>
      </c>
      <c r="B1" s="206"/>
      <c r="C1" s="206"/>
      <c r="D1" s="206"/>
      <c r="E1" s="206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0"/>
    </row>
    <row r="2" spans="1:22" ht="15" customHeight="1" x14ac:dyDescent="0.3">
      <c r="A2" s="206"/>
      <c r="B2" s="206"/>
      <c r="C2" s="206"/>
      <c r="D2" s="206"/>
      <c r="E2" s="206"/>
    </row>
    <row r="3" spans="1:22" ht="15" customHeight="1" x14ac:dyDescent="0.3">
      <c r="A3" s="206"/>
      <c r="B3" s="206"/>
      <c r="C3" s="206"/>
      <c r="D3" s="206"/>
      <c r="E3" s="206"/>
    </row>
    <row r="4" spans="1:22" ht="15" customHeight="1" x14ac:dyDescent="0.3">
      <c r="A4" s="152">
        <v>2024</v>
      </c>
      <c r="B4" s="154"/>
      <c r="C4" s="154"/>
      <c r="D4" s="154"/>
      <c r="E4" s="154"/>
    </row>
    <row r="5" spans="1:22" ht="15" customHeight="1" x14ac:dyDescent="0.3">
      <c r="A5" s="152">
        <v>2023</v>
      </c>
      <c r="B5" s="140"/>
      <c r="C5" s="140"/>
      <c r="D5" s="140"/>
      <c r="E5" s="140"/>
    </row>
    <row r="6" spans="1:22" ht="15" customHeight="1" x14ac:dyDescent="0.3">
      <c r="A6" s="113">
        <v>2022</v>
      </c>
    </row>
    <row r="7" spans="1:22" ht="15" customHeight="1" x14ac:dyDescent="0.3">
      <c r="A7" s="113">
        <v>2021</v>
      </c>
    </row>
    <row r="8" spans="1:22" ht="15" customHeight="1" x14ac:dyDescent="0.3">
      <c r="A8" s="113">
        <v>2020</v>
      </c>
    </row>
    <row r="9" spans="1:22" ht="15" customHeight="1" x14ac:dyDescent="0.3">
      <c r="A9" s="113">
        <v>2019</v>
      </c>
    </row>
    <row r="10" spans="1:22" ht="15" customHeight="1" x14ac:dyDescent="0.3">
      <c r="A10" s="114">
        <v>2018</v>
      </c>
    </row>
    <row r="11" spans="1:22" ht="15" customHeight="1" x14ac:dyDescent="0.3">
      <c r="A11" s="113">
        <v>2017</v>
      </c>
    </row>
    <row r="12" spans="1:22" ht="15" customHeight="1" x14ac:dyDescent="0.3">
      <c r="A12" s="113">
        <v>2016</v>
      </c>
    </row>
    <row r="13" spans="1:22" ht="15" customHeight="1" x14ac:dyDescent="0.3">
      <c r="A13" s="113">
        <v>2015</v>
      </c>
    </row>
    <row r="14" spans="1:22" ht="15" customHeight="1" x14ac:dyDescent="0.3">
      <c r="A14" s="113" t="s">
        <v>99</v>
      </c>
    </row>
    <row r="20" spans="1:11" ht="14.25" customHeight="1" x14ac:dyDescent="0.3">
      <c r="A20" s="50"/>
      <c r="B20" s="80"/>
      <c r="C20" s="81"/>
      <c r="D20" s="81"/>
      <c r="E20" s="82"/>
      <c r="F20" s="81"/>
      <c r="G20" s="82"/>
      <c r="H20" s="81"/>
      <c r="I20" s="82"/>
      <c r="J20" s="81"/>
      <c r="K20" s="81"/>
    </row>
    <row r="23" spans="1:11" ht="14.25" customHeight="1" x14ac:dyDescent="0.3"/>
    <row r="24" spans="1:11" ht="14.25" customHeight="1" x14ac:dyDescent="0.3"/>
    <row r="25" spans="1:11" ht="14.25" customHeight="1" x14ac:dyDescent="0.3"/>
    <row r="26" spans="1:11" ht="14.25" customHeight="1" x14ac:dyDescent="0.3"/>
    <row r="27" spans="1:11" ht="14.25" customHeight="1" x14ac:dyDescent="0.3"/>
    <row r="28" spans="1:11" ht="14.25" customHeight="1" x14ac:dyDescent="0.3"/>
    <row r="29" spans="1:11" ht="14.25" customHeight="1" x14ac:dyDescent="0.3"/>
    <row r="30" spans="1:11" ht="14.25" customHeight="1" x14ac:dyDescent="0.3"/>
    <row r="31" spans="1:11" ht="14.25" customHeight="1" x14ac:dyDescent="0.3"/>
    <row r="32" spans="1:11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</sheetData>
  <mergeCells count="1">
    <mergeCell ref="A1:E3"/>
  </mergeCells>
  <hyperlinks>
    <hyperlink ref="A6" location="'2022'!A1" display="'2022'!A1"/>
    <hyperlink ref="A7" location="'2021'!A1" display="'2021'!A1"/>
    <hyperlink ref="A8" location="'2020'!A1" display="'2020'!A1"/>
    <hyperlink ref="A9" location="'2019'!A1" display="'2019'!A1"/>
    <hyperlink ref="A10" location="'2018'!A1" display="'2018'!A1"/>
    <hyperlink ref="A11" location="'2017'!A1" display="'2017'!A1"/>
    <hyperlink ref="A12" location="'2016'!A1" display="'2016'!A1"/>
    <hyperlink ref="A13" location="'2015'!A1" display="'2015'!A1"/>
    <hyperlink ref="A14" location="'Ficha Tecnica'!A1" display="Ficha técnica"/>
    <hyperlink ref="A5" location="'2023'!A1" display="'2023'!A1"/>
    <hyperlink ref="A4" location="'2024'!A1" display="'2024'!A1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A18" sqref="A18:XFD18"/>
    </sheetView>
  </sheetViews>
  <sheetFormatPr baseColWidth="10" defaultColWidth="8.88671875" defaultRowHeight="14.4" x14ac:dyDescent="0.3"/>
  <cols>
    <col min="11" max="11" width="1.109375" customWidth="1"/>
    <col min="22" max="22" width="1.88671875" customWidth="1"/>
    <col min="33" max="33" width="1" customWidth="1"/>
  </cols>
  <sheetData>
    <row r="1" spans="1:43" ht="14.25" customHeight="1" x14ac:dyDescent="0.3">
      <c r="A1" s="198" t="s">
        <v>97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3">
      <c r="A2" s="203" t="s">
        <v>60</v>
      </c>
      <c r="B2" s="203"/>
      <c r="C2" s="203"/>
      <c r="D2" s="203"/>
      <c r="E2" s="203"/>
      <c r="F2" s="203"/>
      <c r="G2" s="203"/>
      <c r="H2" s="203"/>
      <c r="I2" s="203"/>
      <c r="J2" s="203"/>
      <c r="K2" s="108"/>
      <c r="L2" s="203" t="s">
        <v>59</v>
      </c>
      <c r="M2" s="203"/>
      <c r="N2" s="203"/>
      <c r="O2" s="203"/>
      <c r="P2" s="203"/>
      <c r="Q2" s="203"/>
      <c r="R2" s="203"/>
      <c r="S2" s="203"/>
      <c r="T2" s="203"/>
      <c r="U2" s="203"/>
      <c r="V2" s="108"/>
      <c r="W2" s="203" t="s">
        <v>58</v>
      </c>
      <c r="X2" s="203"/>
      <c r="Y2" s="203"/>
      <c r="Z2" s="203"/>
      <c r="AA2" s="203"/>
      <c r="AB2" s="203"/>
      <c r="AC2" s="203"/>
      <c r="AD2" s="203"/>
      <c r="AE2" s="203"/>
      <c r="AF2" s="203"/>
      <c r="AG2" s="108"/>
      <c r="AH2" s="203" t="s">
        <v>57</v>
      </c>
      <c r="AI2" s="203"/>
      <c r="AJ2" s="203"/>
      <c r="AK2" s="203"/>
      <c r="AL2" s="203"/>
      <c r="AM2" s="203"/>
      <c r="AN2" s="203"/>
      <c r="AO2" s="203"/>
      <c r="AP2" s="203"/>
      <c r="AQ2" s="203"/>
    </row>
    <row r="3" spans="1:43" ht="36" x14ac:dyDescent="0.3">
      <c r="A3" s="42" t="s">
        <v>1</v>
      </c>
      <c r="B3" s="57" t="s">
        <v>2</v>
      </c>
      <c r="C3" s="58" t="s">
        <v>3</v>
      </c>
      <c r="D3" s="57" t="s">
        <v>4</v>
      </c>
      <c r="E3" s="58" t="s">
        <v>5</v>
      </c>
      <c r="F3" s="57" t="s">
        <v>6</v>
      </c>
      <c r="G3" s="58" t="s">
        <v>7</v>
      </c>
      <c r="H3" s="57" t="s">
        <v>8</v>
      </c>
      <c r="I3" s="58" t="s">
        <v>9</v>
      </c>
      <c r="J3" s="59" t="s">
        <v>10</v>
      </c>
      <c r="K3" s="59"/>
      <c r="L3" s="42" t="s">
        <v>1</v>
      </c>
      <c r="M3" s="57" t="s">
        <v>2</v>
      </c>
      <c r="N3" s="58" t="s">
        <v>3</v>
      </c>
      <c r="O3" s="57" t="s">
        <v>4</v>
      </c>
      <c r="P3" s="58" t="s">
        <v>5</v>
      </c>
      <c r="Q3" s="57" t="s">
        <v>6</v>
      </c>
      <c r="R3" s="58" t="s">
        <v>7</v>
      </c>
      <c r="S3" s="57" t="s">
        <v>8</v>
      </c>
      <c r="T3" s="58" t="s">
        <v>9</v>
      </c>
      <c r="U3" s="59" t="s">
        <v>10</v>
      </c>
      <c r="V3" s="59"/>
      <c r="W3" s="42" t="s">
        <v>1</v>
      </c>
      <c r="X3" s="57" t="s">
        <v>2</v>
      </c>
      <c r="Y3" s="58" t="s">
        <v>3</v>
      </c>
      <c r="Z3" s="57" t="s">
        <v>4</v>
      </c>
      <c r="AA3" s="58" t="s">
        <v>5</v>
      </c>
      <c r="AB3" s="57" t="s">
        <v>6</v>
      </c>
      <c r="AC3" s="58" t="s">
        <v>7</v>
      </c>
      <c r="AD3" s="57" t="s">
        <v>8</v>
      </c>
      <c r="AE3" s="58" t="s">
        <v>9</v>
      </c>
      <c r="AF3" s="59" t="s">
        <v>10</v>
      </c>
      <c r="AG3" s="59"/>
      <c r="AH3" s="42" t="s">
        <v>1</v>
      </c>
      <c r="AI3" s="57" t="s">
        <v>2</v>
      </c>
      <c r="AJ3" s="58" t="s">
        <v>3</v>
      </c>
      <c r="AK3" s="57" t="s">
        <v>4</v>
      </c>
      <c r="AL3" s="58" t="s">
        <v>5</v>
      </c>
      <c r="AM3" s="57" t="s">
        <v>6</v>
      </c>
      <c r="AN3" s="58" t="s">
        <v>7</v>
      </c>
      <c r="AO3" s="57" t="s">
        <v>8</v>
      </c>
      <c r="AP3" s="58" t="s">
        <v>9</v>
      </c>
      <c r="AQ3" s="59" t="s">
        <v>10</v>
      </c>
    </row>
    <row r="4" spans="1:43" x14ac:dyDescent="0.3">
      <c r="A4" s="60">
        <v>1</v>
      </c>
      <c r="B4" s="61">
        <v>470</v>
      </c>
      <c r="C4" s="62">
        <v>6000</v>
      </c>
      <c r="D4" s="63">
        <v>129266</v>
      </c>
      <c r="E4" s="64">
        <v>10.063605010548935</v>
      </c>
      <c r="F4" s="63">
        <v>220507.00000000006</v>
      </c>
      <c r="G4" s="64">
        <v>7.3079882890305541</v>
      </c>
      <c r="H4" s="63">
        <v>528675.62499999977</v>
      </c>
      <c r="I4" s="64">
        <v>1.8538267646905537</v>
      </c>
      <c r="J4" s="65">
        <v>4089.827371466587</v>
      </c>
      <c r="K4" s="65"/>
      <c r="L4" s="60">
        <v>1</v>
      </c>
      <c r="M4" s="61">
        <v>500</v>
      </c>
      <c r="N4" s="62">
        <v>6000</v>
      </c>
      <c r="O4" s="63">
        <v>128915</v>
      </c>
      <c r="P4" s="64">
        <v>9.9909402248591235</v>
      </c>
      <c r="Q4" s="63">
        <v>225734.00000000003</v>
      </c>
      <c r="R4" s="64">
        <v>7.4395687875197725</v>
      </c>
      <c r="S4" s="63">
        <v>569312.19700000004</v>
      </c>
      <c r="T4" s="64">
        <v>1.9850455736622696</v>
      </c>
      <c r="U4" s="65">
        <v>4416.1827328084401</v>
      </c>
      <c r="V4" s="65"/>
      <c r="W4" s="60">
        <v>1</v>
      </c>
      <c r="X4" s="61">
        <v>300</v>
      </c>
      <c r="Y4" s="62">
        <v>7000</v>
      </c>
      <c r="Z4" s="63">
        <v>129303</v>
      </c>
      <c r="AA4" s="64">
        <v>9.9964360014874476</v>
      </c>
      <c r="AB4" s="63">
        <v>225764.00000000003</v>
      </c>
      <c r="AC4" s="64">
        <v>7.421079291657132</v>
      </c>
      <c r="AD4" s="63">
        <v>621810.78700000013</v>
      </c>
      <c r="AE4" s="64">
        <v>1.8314223216598327</v>
      </c>
      <c r="AF4" s="65">
        <v>4808.9432341090314</v>
      </c>
      <c r="AG4" s="65"/>
      <c r="AH4" s="60">
        <v>1</v>
      </c>
      <c r="AI4" s="61">
        <v>500</v>
      </c>
      <c r="AJ4" s="62">
        <v>7000</v>
      </c>
      <c r="AK4" s="63">
        <v>128729</v>
      </c>
      <c r="AL4" s="64">
        <v>10.051228636190794</v>
      </c>
      <c r="AM4" s="63">
        <v>225108.00000000017</v>
      </c>
      <c r="AN4" s="64">
        <v>7.4030054936833274</v>
      </c>
      <c r="AO4" s="63">
        <v>647244.01500000001</v>
      </c>
      <c r="AP4" s="64">
        <v>1.9403348526375954</v>
      </c>
      <c r="AQ4" s="65">
        <v>5027.9580747150994</v>
      </c>
    </row>
    <row r="5" spans="1:43" x14ac:dyDescent="0.3">
      <c r="A5" s="60">
        <v>2</v>
      </c>
      <c r="B5" s="63">
        <v>6000</v>
      </c>
      <c r="C5" s="62">
        <v>9000</v>
      </c>
      <c r="D5" s="63">
        <v>127902</v>
      </c>
      <c r="E5" s="64">
        <v>9.9574150051771522</v>
      </c>
      <c r="F5" s="63">
        <v>240050.00000000009</v>
      </c>
      <c r="G5" s="64">
        <v>7.9556775466619403</v>
      </c>
      <c r="H5" s="63">
        <v>970184.69299999985</v>
      </c>
      <c r="I5" s="64">
        <v>3.4019997622861626</v>
      </c>
      <c r="J5" s="65">
        <v>7585.3754671545394</v>
      </c>
      <c r="K5" s="65"/>
      <c r="L5" s="60">
        <v>2</v>
      </c>
      <c r="M5" s="63">
        <v>6000</v>
      </c>
      <c r="N5" s="62">
        <v>9000</v>
      </c>
      <c r="O5" s="63">
        <v>129835</v>
      </c>
      <c r="P5" s="64">
        <v>10.062240422717172</v>
      </c>
      <c r="Q5" s="63">
        <v>252585.00000000003</v>
      </c>
      <c r="R5" s="64">
        <v>8.3245035404311345</v>
      </c>
      <c r="S5" s="63">
        <v>974030.35900000005</v>
      </c>
      <c r="T5" s="64">
        <v>3.3961939739464624</v>
      </c>
      <c r="U5" s="65">
        <v>7502.0630723610739</v>
      </c>
      <c r="V5" s="65"/>
      <c r="W5" s="60">
        <v>2</v>
      </c>
      <c r="X5" s="63">
        <v>7000</v>
      </c>
      <c r="Y5" s="62">
        <v>9800</v>
      </c>
      <c r="Z5" s="63">
        <v>129776</v>
      </c>
      <c r="AA5" s="64">
        <v>10.033003708568518</v>
      </c>
      <c r="AB5" s="63">
        <v>245006.99999999991</v>
      </c>
      <c r="AC5" s="64">
        <v>8.0536151645569625</v>
      </c>
      <c r="AD5" s="63">
        <v>1117529.7950000009</v>
      </c>
      <c r="AE5" s="64">
        <v>3.2914659161146691</v>
      </c>
      <c r="AF5" s="65">
        <v>8611.2208343607526</v>
      </c>
      <c r="AG5" s="65"/>
      <c r="AH5" s="60">
        <v>2</v>
      </c>
      <c r="AI5" s="63">
        <v>7000</v>
      </c>
      <c r="AJ5" s="62">
        <v>10100</v>
      </c>
      <c r="AK5" s="63">
        <v>127393</v>
      </c>
      <c r="AL5" s="64">
        <v>9.9469130471785991</v>
      </c>
      <c r="AM5" s="63">
        <v>233083.00000000006</v>
      </c>
      <c r="AN5" s="64">
        <v>7.6652750212528655</v>
      </c>
      <c r="AO5" s="63">
        <v>1130528.0350000006</v>
      </c>
      <c r="AP5" s="64">
        <v>3.3891436573490705</v>
      </c>
      <c r="AQ5" s="65">
        <v>8874.3340293422771</v>
      </c>
    </row>
    <row r="6" spans="1:43" x14ac:dyDescent="0.3">
      <c r="A6" s="60">
        <v>3</v>
      </c>
      <c r="B6" s="63">
        <v>9000</v>
      </c>
      <c r="C6" s="62">
        <v>11000</v>
      </c>
      <c r="D6" s="63">
        <v>128326</v>
      </c>
      <c r="E6" s="64">
        <v>9.9904242150581162</v>
      </c>
      <c r="F6" s="63">
        <v>273216</v>
      </c>
      <c r="G6" s="64">
        <v>9.0548568906010747</v>
      </c>
      <c r="H6" s="63">
        <v>1279165.9239999996</v>
      </c>
      <c r="I6" s="64">
        <v>4.4854574605956588</v>
      </c>
      <c r="J6" s="65">
        <v>9968.0962860215368</v>
      </c>
      <c r="K6" s="65"/>
      <c r="L6" s="60">
        <v>3</v>
      </c>
      <c r="M6" s="63">
        <v>9000</v>
      </c>
      <c r="N6" s="62">
        <v>10900</v>
      </c>
      <c r="O6" s="63">
        <v>128626</v>
      </c>
      <c r="P6" s="64">
        <v>9.9685426627058877</v>
      </c>
      <c r="Q6" s="63">
        <v>236623.99999999997</v>
      </c>
      <c r="R6" s="64">
        <v>7.7984730912404778</v>
      </c>
      <c r="S6" s="63">
        <v>1253572.5200000009</v>
      </c>
      <c r="T6" s="64">
        <v>4.3708857726978554</v>
      </c>
      <c r="U6" s="65">
        <v>9745.8719077014048</v>
      </c>
      <c r="V6" s="65"/>
      <c r="W6" s="60">
        <v>3</v>
      </c>
      <c r="X6" s="63">
        <v>9900</v>
      </c>
      <c r="Y6" s="62">
        <v>13000</v>
      </c>
      <c r="Z6" s="63">
        <v>129003</v>
      </c>
      <c r="AA6" s="64">
        <v>9.9732429525988202</v>
      </c>
      <c r="AB6" s="63">
        <v>282600.00000000012</v>
      </c>
      <c r="AC6" s="64">
        <v>9.2893331435583448</v>
      </c>
      <c r="AD6" s="63">
        <v>1454999.2279999992</v>
      </c>
      <c r="AE6" s="64">
        <v>4.2854162711027763</v>
      </c>
      <c r="AF6" s="65">
        <v>11278.801485236772</v>
      </c>
      <c r="AG6" s="65"/>
      <c r="AH6" s="60">
        <v>3</v>
      </c>
      <c r="AI6" s="63">
        <v>10100</v>
      </c>
      <c r="AJ6" s="62">
        <v>13100</v>
      </c>
      <c r="AK6" s="63">
        <v>127911</v>
      </c>
      <c r="AL6" s="64">
        <v>9.987358762080035</v>
      </c>
      <c r="AM6" s="63">
        <v>254566.00000000009</v>
      </c>
      <c r="AN6" s="64">
        <v>8.3717748658643369</v>
      </c>
      <c r="AO6" s="63">
        <v>1500886.0820000004</v>
      </c>
      <c r="AP6" s="64">
        <v>4.4994183140392403</v>
      </c>
      <c r="AQ6" s="65">
        <v>11733.831195127867</v>
      </c>
    </row>
    <row r="7" spans="1:43" x14ac:dyDescent="0.3">
      <c r="A7" s="60">
        <v>4</v>
      </c>
      <c r="B7" s="63">
        <v>11000</v>
      </c>
      <c r="C7" s="62">
        <v>14000</v>
      </c>
      <c r="D7" s="63">
        <v>128458</v>
      </c>
      <c r="E7" s="64">
        <v>10.00070066719087</v>
      </c>
      <c r="F7" s="63">
        <v>287601.00000000006</v>
      </c>
      <c r="G7" s="64">
        <v>9.5316009918663642</v>
      </c>
      <c r="H7" s="63">
        <v>1627092.8600000003</v>
      </c>
      <c r="I7" s="64">
        <v>5.7054801656590497</v>
      </c>
      <c r="J7" s="65">
        <v>12666.341216584411</v>
      </c>
      <c r="K7" s="65"/>
      <c r="L7" s="60">
        <v>4</v>
      </c>
      <c r="M7" s="63">
        <v>10900</v>
      </c>
      <c r="N7" s="62">
        <v>13900</v>
      </c>
      <c r="O7" s="63">
        <v>128420</v>
      </c>
      <c r="P7" s="64">
        <v>9.9525776184028913</v>
      </c>
      <c r="Q7" s="63">
        <v>305698.99999999965</v>
      </c>
      <c r="R7" s="64">
        <v>10.074994191287107</v>
      </c>
      <c r="S7" s="63">
        <v>1575719.0159999994</v>
      </c>
      <c r="T7" s="64">
        <v>5.4941279574346895</v>
      </c>
      <c r="U7" s="65">
        <v>12270.04373150599</v>
      </c>
      <c r="V7" s="65"/>
      <c r="W7" s="60">
        <v>4</v>
      </c>
      <c r="X7" s="63">
        <v>13000</v>
      </c>
      <c r="Y7" s="62">
        <v>16400</v>
      </c>
      <c r="Z7" s="63">
        <v>129170</v>
      </c>
      <c r="AA7" s="64">
        <v>9.9861537498134894</v>
      </c>
      <c r="AB7" s="63">
        <v>245967.99999999988</v>
      </c>
      <c r="AC7" s="64">
        <v>8.0852041565985733</v>
      </c>
      <c r="AD7" s="63">
        <v>1908603.2339999992</v>
      </c>
      <c r="AE7" s="64">
        <v>5.6214183462528826</v>
      </c>
      <c r="AF7" s="65">
        <v>14775.90178834094</v>
      </c>
      <c r="AG7" s="65"/>
      <c r="AH7" s="60">
        <v>4</v>
      </c>
      <c r="AI7" s="63">
        <v>13111</v>
      </c>
      <c r="AJ7" s="62">
        <v>16000</v>
      </c>
      <c r="AK7" s="63">
        <v>128051</v>
      </c>
      <c r="AL7" s="64">
        <v>9.9982900363777194</v>
      </c>
      <c r="AM7" s="63">
        <v>273102.00000000017</v>
      </c>
      <c r="AN7" s="64">
        <v>8.9813583095043441</v>
      </c>
      <c r="AO7" s="63">
        <v>1882252.0050000004</v>
      </c>
      <c r="AP7" s="64">
        <v>5.6426928362535635</v>
      </c>
      <c r="AQ7" s="65">
        <v>14699.237061795693</v>
      </c>
    </row>
    <row r="8" spans="1:43" x14ac:dyDescent="0.3">
      <c r="A8" s="60">
        <v>5</v>
      </c>
      <c r="B8" s="63">
        <v>14000</v>
      </c>
      <c r="C8" s="62">
        <v>17000</v>
      </c>
      <c r="D8" s="63">
        <v>128059</v>
      </c>
      <c r="E8" s="64">
        <v>9.9696377550623207</v>
      </c>
      <c r="F8" s="63">
        <v>282778.99999999988</v>
      </c>
      <c r="G8" s="64">
        <v>9.3717914641429498</v>
      </c>
      <c r="H8" s="63">
        <v>1968439.9880000001</v>
      </c>
      <c r="I8" s="64">
        <v>6.9024304542914265</v>
      </c>
      <c r="J8" s="65">
        <v>15371.35217360748</v>
      </c>
      <c r="K8" s="65"/>
      <c r="L8" s="60">
        <v>5</v>
      </c>
      <c r="M8" s="63">
        <v>13920</v>
      </c>
      <c r="N8" s="62">
        <v>16600</v>
      </c>
      <c r="O8" s="63">
        <v>129273</v>
      </c>
      <c r="P8" s="64">
        <v>10.018685301851713</v>
      </c>
      <c r="Q8" s="63">
        <v>262678.00000000017</v>
      </c>
      <c r="R8" s="64">
        <v>8.6571409267904684</v>
      </c>
      <c r="S8" s="63">
        <v>1952336.385</v>
      </c>
      <c r="T8" s="64">
        <v>6.8072961017978093</v>
      </c>
      <c r="U8" s="65">
        <v>15102.429625675895</v>
      </c>
      <c r="V8" s="65"/>
      <c r="W8" s="60">
        <v>5</v>
      </c>
      <c r="X8" s="63">
        <v>16400</v>
      </c>
      <c r="Y8" s="62">
        <v>20000</v>
      </c>
      <c r="Z8" s="63">
        <v>129309</v>
      </c>
      <c r="AA8" s="64">
        <v>9.9968998624652201</v>
      </c>
      <c r="AB8" s="63">
        <v>283093.99999999994</v>
      </c>
      <c r="AC8" s="64">
        <v>9.3055713975318621</v>
      </c>
      <c r="AD8" s="63">
        <v>2371981.5340000005</v>
      </c>
      <c r="AE8" s="64">
        <v>6.9862086968467656</v>
      </c>
      <c r="AF8" s="65">
        <v>18343.514635485546</v>
      </c>
      <c r="AG8" s="65"/>
      <c r="AH8" s="60">
        <v>5</v>
      </c>
      <c r="AI8" s="63">
        <v>16000</v>
      </c>
      <c r="AJ8" s="62">
        <v>20000</v>
      </c>
      <c r="AK8" s="63">
        <v>127336</v>
      </c>
      <c r="AL8" s="64">
        <v>9.942462456928828</v>
      </c>
      <c r="AM8" s="63">
        <v>268064.00000000023</v>
      </c>
      <c r="AN8" s="64">
        <v>8.8156763182948978</v>
      </c>
      <c r="AO8" s="63">
        <v>2368356.9190000012</v>
      </c>
      <c r="AP8" s="64">
        <v>7.0999582335590947</v>
      </c>
      <c r="AQ8" s="65">
        <v>18599.272153986312</v>
      </c>
    </row>
    <row r="9" spans="1:43" x14ac:dyDescent="0.3">
      <c r="A9" s="60">
        <v>6</v>
      </c>
      <c r="B9" s="63">
        <v>17000</v>
      </c>
      <c r="C9" s="62">
        <v>20000</v>
      </c>
      <c r="D9" s="63">
        <v>128676</v>
      </c>
      <c r="E9" s="64">
        <v>10.017672383591931</v>
      </c>
      <c r="F9" s="63">
        <v>312637</v>
      </c>
      <c r="G9" s="64">
        <v>10.361337892754628</v>
      </c>
      <c r="H9" s="63">
        <v>2403403.100000002</v>
      </c>
      <c r="I9" s="64">
        <v>8.4276497391387242</v>
      </c>
      <c r="J9" s="65">
        <v>18677.943827908872</v>
      </c>
      <c r="K9" s="65"/>
      <c r="L9" s="60">
        <v>6</v>
      </c>
      <c r="M9" s="63">
        <v>16600</v>
      </c>
      <c r="N9" s="62">
        <v>20000</v>
      </c>
      <c r="O9" s="63">
        <v>128994</v>
      </c>
      <c r="P9" s="64">
        <v>9.997062741849108</v>
      </c>
      <c r="Q9" s="63">
        <v>322543.99999999994</v>
      </c>
      <c r="R9" s="64">
        <v>10.630158837400554</v>
      </c>
      <c r="S9" s="63">
        <v>2384480.9279999984</v>
      </c>
      <c r="T9" s="64">
        <v>8.3140732563797481</v>
      </c>
      <c r="U9" s="65">
        <v>18485.208056188651</v>
      </c>
      <c r="V9" s="65"/>
      <c r="W9" s="60">
        <v>6</v>
      </c>
      <c r="X9" s="63">
        <v>20000</v>
      </c>
      <c r="Y9" s="62">
        <v>25000</v>
      </c>
      <c r="Z9" s="63">
        <v>129783</v>
      </c>
      <c r="AA9" s="64">
        <v>10.033544879709252</v>
      </c>
      <c r="AB9" s="63">
        <v>324474.00000000012</v>
      </c>
      <c r="AC9" s="64">
        <v>10.665771700010438</v>
      </c>
      <c r="AD9" s="63">
        <v>2900998.1489999993</v>
      </c>
      <c r="AE9" s="64">
        <v>8.5443238944204012</v>
      </c>
      <c r="AF9" s="65">
        <v>22352.682161762317</v>
      </c>
      <c r="AG9" s="65"/>
      <c r="AH9" s="60">
        <v>6</v>
      </c>
      <c r="AI9" s="63">
        <v>20000</v>
      </c>
      <c r="AJ9" s="62">
        <v>24800</v>
      </c>
      <c r="AK9" s="63">
        <v>128989</v>
      </c>
      <c r="AL9" s="64">
        <v>10.07152957417221</v>
      </c>
      <c r="AM9" s="63">
        <v>314721.99999999988</v>
      </c>
      <c r="AN9" s="64">
        <v>10.35009282203654</v>
      </c>
      <c r="AO9" s="63">
        <v>2890260.6989999996</v>
      </c>
      <c r="AP9" s="64">
        <v>8.6645429505878049</v>
      </c>
      <c r="AQ9" s="65">
        <v>22407.032374853665</v>
      </c>
    </row>
    <row r="10" spans="1:43" x14ac:dyDescent="0.3">
      <c r="A10" s="60">
        <v>7</v>
      </c>
      <c r="B10" s="63">
        <v>20000</v>
      </c>
      <c r="C10" s="62">
        <v>25500</v>
      </c>
      <c r="D10" s="63">
        <v>128646</v>
      </c>
      <c r="E10" s="64">
        <v>10.015336826289033</v>
      </c>
      <c r="F10" s="63">
        <v>320876.00000000006</v>
      </c>
      <c r="G10" s="64">
        <v>10.634392786763994</v>
      </c>
      <c r="H10" s="63">
        <v>2946384.0380000011</v>
      </c>
      <c r="I10" s="64">
        <v>10.331638778885321</v>
      </c>
      <c r="J10" s="65">
        <v>22903.03653436563</v>
      </c>
      <c r="K10" s="65"/>
      <c r="L10" s="60">
        <v>7</v>
      </c>
      <c r="M10" s="63">
        <v>20000</v>
      </c>
      <c r="N10" s="62">
        <v>25000</v>
      </c>
      <c r="O10" s="63">
        <v>129334</v>
      </c>
      <c r="P10" s="64">
        <v>10.023412814970561</v>
      </c>
      <c r="Q10" s="63">
        <v>315875.00000000017</v>
      </c>
      <c r="R10" s="64">
        <v>10.410367028262508</v>
      </c>
      <c r="S10" s="63">
        <v>2890970.8660000009</v>
      </c>
      <c r="T10" s="64">
        <v>10.080073729985237</v>
      </c>
      <c r="U10" s="65">
        <v>22352.752300245884</v>
      </c>
      <c r="V10" s="65"/>
      <c r="W10" s="60">
        <v>7</v>
      </c>
      <c r="X10" s="63">
        <v>25000</v>
      </c>
      <c r="Y10" s="62">
        <v>30000</v>
      </c>
      <c r="Z10" s="63">
        <v>129085</v>
      </c>
      <c r="AA10" s="64">
        <v>9.9795823859617112</v>
      </c>
      <c r="AB10" s="63">
        <v>319544.99999999994</v>
      </c>
      <c r="AC10" s="64">
        <v>10.503750740829261</v>
      </c>
      <c r="AD10" s="63">
        <v>3564926.2719999989</v>
      </c>
      <c r="AE10" s="64">
        <v>10.499794609726463</v>
      </c>
      <c r="AF10" s="65">
        <v>27616.890204129053</v>
      </c>
      <c r="AG10" s="65"/>
      <c r="AH10" s="60">
        <v>7</v>
      </c>
      <c r="AI10" s="63">
        <v>24900</v>
      </c>
      <c r="AJ10" s="62">
        <v>30000</v>
      </c>
      <c r="AK10" s="63">
        <v>128039</v>
      </c>
      <c r="AL10" s="64">
        <v>9.9973530700093463</v>
      </c>
      <c r="AM10" s="63">
        <v>341320</v>
      </c>
      <c r="AN10" s="64">
        <v>11.224806915365031</v>
      </c>
      <c r="AO10" s="63">
        <v>3436416.4119999995</v>
      </c>
      <c r="AP10" s="64">
        <v>10.301831114466827</v>
      </c>
      <c r="AQ10" s="65">
        <v>26838.825764025019</v>
      </c>
    </row>
    <row r="11" spans="1:43" x14ac:dyDescent="0.3">
      <c r="A11" s="60">
        <v>8</v>
      </c>
      <c r="B11" s="63">
        <v>25517</v>
      </c>
      <c r="C11" s="62">
        <v>32000</v>
      </c>
      <c r="D11" s="63">
        <v>128613</v>
      </c>
      <c r="E11" s="64">
        <v>10.012767713255846</v>
      </c>
      <c r="F11" s="63">
        <v>333489.99999999994</v>
      </c>
      <c r="G11" s="64">
        <v>11.052442845391749</v>
      </c>
      <c r="H11" s="63">
        <v>3686299.1629999992</v>
      </c>
      <c r="I11" s="64">
        <v>12.926187113366133</v>
      </c>
      <c r="J11" s="65">
        <v>28661.948348922731</v>
      </c>
      <c r="K11" s="65"/>
      <c r="L11" s="60">
        <v>8</v>
      </c>
      <c r="M11" s="63">
        <v>25000</v>
      </c>
      <c r="N11" s="62">
        <v>32000</v>
      </c>
      <c r="O11" s="63">
        <v>128348</v>
      </c>
      <c r="P11" s="64">
        <v>9.9469976029183478</v>
      </c>
      <c r="Q11" s="63">
        <v>346560.99999999983</v>
      </c>
      <c r="R11" s="64">
        <v>11.42169278253005</v>
      </c>
      <c r="S11" s="63">
        <v>3666930.9289999995</v>
      </c>
      <c r="T11" s="64">
        <v>12.785647396795055</v>
      </c>
      <c r="U11" s="65">
        <v>28570.222590145539</v>
      </c>
      <c r="V11" s="65"/>
      <c r="W11" s="60">
        <v>8</v>
      </c>
      <c r="X11" s="63">
        <v>30000</v>
      </c>
      <c r="Y11" s="62">
        <v>37100</v>
      </c>
      <c r="Z11" s="63">
        <v>128504</v>
      </c>
      <c r="AA11" s="64">
        <v>9.9346651812807352</v>
      </c>
      <c r="AB11" s="63">
        <v>337303.00000000006</v>
      </c>
      <c r="AC11" s="64">
        <v>11.087473238930148</v>
      </c>
      <c r="AD11" s="63">
        <v>4310646.5610000007</v>
      </c>
      <c r="AE11" s="64">
        <v>12.696168187576962</v>
      </c>
      <c r="AF11" s="65">
        <v>33544.843436780182</v>
      </c>
      <c r="AG11" s="65"/>
      <c r="AH11" s="60">
        <v>8</v>
      </c>
      <c r="AI11" s="63">
        <v>30000</v>
      </c>
      <c r="AJ11" s="62">
        <v>38000</v>
      </c>
      <c r="AK11" s="63">
        <v>128191</v>
      </c>
      <c r="AL11" s="64">
        <v>10.009221310675406</v>
      </c>
      <c r="AM11" s="63">
        <v>324792.99999999988</v>
      </c>
      <c r="AN11" s="64">
        <v>10.681292372149752</v>
      </c>
      <c r="AO11" s="63">
        <v>4260994.5530000012</v>
      </c>
      <c r="AP11" s="64">
        <v>12.77378553756863</v>
      </c>
      <c r="AQ11" s="65">
        <v>33239.420497538835</v>
      </c>
    </row>
    <row r="12" spans="1:43" x14ac:dyDescent="0.3">
      <c r="A12" s="60">
        <v>9</v>
      </c>
      <c r="B12" s="63">
        <v>32100</v>
      </c>
      <c r="C12" s="62">
        <v>46000</v>
      </c>
      <c r="D12" s="63">
        <v>128158</v>
      </c>
      <c r="E12" s="64">
        <v>9.9773450941618851</v>
      </c>
      <c r="F12" s="63">
        <v>346424.99999999983</v>
      </c>
      <c r="G12" s="64">
        <v>11.481131406383506</v>
      </c>
      <c r="H12" s="63">
        <v>4894320.8430000003</v>
      </c>
      <c r="I12" s="64">
        <v>17.162173825843091</v>
      </c>
      <c r="J12" s="65">
        <v>38189.741124237269</v>
      </c>
      <c r="K12" s="65"/>
      <c r="L12" s="60">
        <v>9</v>
      </c>
      <c r="M12" s="63">
        <v>32000</v>
      </c>
      <c r="N12" s="62">
        <v>44500</v>
      </c>
      <c r="O12" s="63">
        <v>129506</v>
      </c>
      <c r="P12" s="64">
        <v>10.036742851961414</v>
      </c>
      <c r="Q12" s="63">
        <v>356617.00000000012</v>
      </c>
      <c r="R12" s="64">
        <v>11.753110751144883</v>
      </c>
      <c r="S12" s="63">
        <v>4835220.8699999964</v>
      </c>
      <c r="T12" s="64">
        <v>16.85917469580038</v>
      </c>
      <c r="U12" s="65">
        <v>37335.883047889642</v>
      </c>
      <c r="V12" s="65"/>
      <c r="W12" s="60">
        <v>9</v>
      </c>
      <c r="X12" s="63">
        <v>37100</v>
      </c>
      <c r="Y12" s="62">
        <v>53000</v>
      </c>
      <c r="Z12" s="63">
        <v>130075</v>
      </c>
      <c r="AA12" s="64">
        <v>10.056119447294183</v>
      </c>
      <c r="AB12" s="63">
        <v>368078.99999999994</v>
      </c>
      <c r="AC12" s="64">
        <v>12.099109887288781</v>
      </c>
      <c r="AD12" s="63">
        <v>5736692.4000000004</v>
      </c>
      <c r="AE12" s="64">
        <v>16.89630790187034</v>
      </c>
      <c r="AF12" s="65">
        <v>44102.959062079572</v>
      </c>
      <c r="AG12" s="65"/>
      <c r="AH12" s="60">
        <v>9</v>
      </c>
      <c r="AI12" s="63">
        <v>38000</v>
      </c>
      <c r="AJ12" s="62">
        <v>53000</v>
      </c>
      <c r="AK12" s="63">
        <v>127122</v>
      </c>
      <c r="AL12" s="64">
        <v>9.9257532233595089</v>
      </c>
      <c r="AM12" s="63">
        <v>385442.00000000006</v>
      </c>
      <c r="AN12" s="64">
        <v>12.675823353662629</v>
      </c>
      <c r="AO12" s="63">
        <v>5514927.6509999987</v>
      </c>
      <c r="AP12" s="64">
        <v>16.532877991942627</v>
      </c>
      <c r="AQ12" s="65">
        <v>43382.952211261618</v>
      </c>
    </row>
    <row r="13" spans="1:43" x14ac:dyDescent="0.3">
      <c r="A13" s="60">
        <v>10</v>
      </c>
      <c r="B13" s="63">
        <v>46000</v>
      </c>
      <c r="C13" s="62">
        <v>184900</v>
      </c>
      <c r="D13" s="63">
        <v>128386</v>
      </c>
      <c r="E13" s="64">
        <v>9.9950953296639131</v>
      </c>
      <c r="F13" s="63">
        <v>399761.00000000006</v>
      </c>
      <c r="G13" s="64">
        <v>13.248779886403348</v>
      </c>
      <c r="H13" s="63">
        <v>8214104.3360000057</v>
      </c>
      <c r="I13" s="64">
        <v>28.803155935243929</v>
      </c>
      <c r="J13" s="65">
        <v>63979.751187824266</v>
      </c>
      <c r="K13" s="65"/>
      <c r="L13" s="60">
        <v>10</v>
      </c>
      <c r="M13" s="63">
        <v>44500</v>
      </c>
      <c r="N13" s="62">
        <v>230000</v>
      </c>
      <c r="O13" s="63">
        <v>129068</v>
      </c>
      <c r="P13" s="64">
        <v>10.002797757763778</v>
      </c>
      <c r="Q13" s="63">
        <v>409317.99999999994</v>
      </c>
      <c r="R13" s="64">
        <v>13.489990063393273</v>
      </c>
      <c r="S13" s="63">
        <v>8577482.678000005</v>
      </c>
      <c r="T13" s="64">
        <v>29.90748154150068</v>
      </c>
      <c r="U13" s="65">
        <v>66457.082142746498</v>
      </c>
      <c r="V13" s="65"/>
      <c r="W13" s="60">
        <v>10</v>
      </c>
      <c r="X13" s="63">
        <v>53000</v>
      </c>
      <c r="Y13" s="62">
        <v>349500</v>
      </c>
      <c r="Z13" s="63">
        <v>129483</v>
      </c>
      <c r="AA13" s="64">
        <v>10.010351830820625</v>
      </c>
      <c r="AB13" s="63">
        <v>410364.99999999983</v>
      </c>
      <c r="AC13" s="64">
        <v>13.489091279038629</v>
      </c>
      <c r="AD13" s="63">
        <v>9964154.9619999994</v>
      </c>
      <c r="AE13" s="64">
        <v>29.347473854428934</v>
      </c>
      <c r="AF13" s="65">
        <v>76953.383548419486</v>
      </c>
      <c r="AG13" s="65"/>
      <c r="AH13" s="60">
        <v>10</v>
      </c>
      <c r="AI13" s="63">
        <v>53400</v>
      </c>
      <c r="AJ13" s="62">
        <v>206000</v>
      </c>
      <c r="AK13" s="63">
        <v>128968</v>
      </c>
      <c r="AL13" s="64">
        <v>10.069889883027557</v>
      </c>
      <c r="AM13" s="63">
        <v>420565.00000000006</v>
      </c>
      <c r="AN13" s="64">
        <v>13.830894528186144</v>
      </c>
      <c r="AO13" s="63">
        <v>9725469.5609999988</v>
      </c>
      <c r="AP13" s="64">
        <v>29.155414511595524</v>
      </c>
      <c r="AQ13" s="65">
        <v>75409.943249488235</v>
      </c>
    </row>
    <row r="14" spans="1:43" ht="36" x14ac:dyDescent="0.3">
      <c r="A14" s="66" t="s">
        <v>11</v>
      </c>
      <c r="B14" s="2">
        <v>470</v>
      </c>
      <c r="C14" s="67">
        <v>184900</v>
      </c>
      <c r="D14" s="68">
        <v>1284490</v>
      </c>
      <c r="E14" s="69">
        <v>98.517508948711438</v>
      </c>
      <c r="F14" s="68">
        <v>3017341.9999999967</v>
      </c>
      <c r="G14" s="69">
        <v>98.7905827918254</v>
      </c>
      <c r="H14" s="68">
        <v>28518070.569999993</v>
      </c>
      <c r="I14" s="69">
        <v>99.999999999999972</v>
      </c>
      <c r="J14" s="70">
        <v>22201.862661445393</v>
      </c>
      <c r="K14" s="70"/>
      <c r="L14" s="66" t="s">
        <v>11</v>
      </c>
      <c r="M14" s="2">
        <v>500</v>
      </c>
      <c r="N14" s="67">
        <v>230000</v>
      </c>
      <c r="O14" s="68">
        <v>1290319</v>
      </c>
      <c r="P14" s="69">
        <v>99.003989871863723</v>
      </c>
      <c r="Q14" s="68">
        <v>3034234.999999993</v>
      </c>
      <c r="R14" s="69">
        <v>99.343740372113672</v>
      </c>
      <c r="S14" s="68">
        <v>28680056.747999948</v>
      </c>
      <c r="T14" s="69">
        <v>99.999999999999716</v>
      </c>
      <c r="U14" s="70">
        <v>22227.105659918165</v>
      </c>
      <c r="V14" s="70"/>
      <c r="W14" s="66" t="s">
        <v>11</v>
      </c>
      <c r="X14" s="2">
        <v>300</v>
      </c>
      <c r="Y14" s="67">
        <v>349500</v>
      </c>
      <c r="Z14" s="68">
        <v>1293491</v>
      </c>
      <c r="AA14" s="69">
        <v>99.20794159921094</v>
      </c>
      <c r="AB14" s="68">
        <v>3042198.9999999958</v>
      </c>
      <c r="AC14" s="69">
        <v>99.606217745510492</v>
      </c>
      <c r="AD14" s="68">
        <v>33952342.921999991</v>
      </c>
      <c r="AE14" s="69">
        <v>100.00000000000016</v>
      </c>
      <c r="AF14" s="70">
        <v>26248.611642446671</v>
      </c>
      <c r="AG14" s="70"/>
      <c r="AH14" s="66" t="s">
        <v>11</v>
      </c>
      <c r="AI14" s="2">
        <v>500</v>
      </c>
      <c r="AJ14" s="67">
        <v>206000</v>
      </c>
      <c r="AK14" s="68">
        <v>1280729</v>
      </c>
      <c r="AL14" s="69">
        <v>99.111598820314669</v>
      </c>
      <c r="AM14" s="68">
        <v>3040765.0000000047</v>
      </c>
      <c r="AN14" s="69">
        <v>99.40067320475751</v>
      </c>
      <c r="AO14" s="68">
        <v>33357335.932000007</v>
      </c>
      <c r="AP14" s="69">
        <v>99.999999999999886</v>
      </c>
      <c r="AQ14" s="70">
        <v>26045.584922337206</v>
      </c>
    </row>
    <row r="15" spans="1:43" ht="34.200000000000003" x14ac:dyDescent="0.3">
      <c r="A15" s="71" t="s">
        <v>12</v>
      </c>
      <c r="B15" s="72">
        <v>0</v>
      </c>
      <c r="C15" s="73">
        <v>0</v>
      </c>
      <c r="D15" s="27">
        <v>19329</v>
      </c>
      <c r="E15" s="74">
        <v>1.4824910512885607</v>
      </c>
      <c r="F15" s="27">
        <v>36939.000000000007</v>
      </c>
      <c r="G15" s="74">
        <v>1.209417208174361</v>
      </c>
      <c r="H15" s="72">
        <v>0</v>
      </c>
      <c r="I15" s="74">
        <v>0</v>
      </c>
      <c r="J15" s="75">
        <v>0</v>
      </c>
      <c r="K15" s="75"/>
      <c r="L15" s="71" t="s">
        <v>12</v>
      </c>
      <c r="M15" s="72">
        <v>0</v>
      </c>
      <c r="N15" s="73">
        <v>0</v>
      </c>
      <c r="O15" s="27">
        <v>12981</v>
      </c>
      <c r="P15" s="74">
        <v>0.99601012813626943</v>
      </c>
      <c r="Q15" s="27">
        <v>20044</v>
      </c>
      <c r="R15" s="74">
        <v>0.65625962788599135</v>
      </c>
      <c r="S15" s="72">
        <v>0</v>
      </c>
      <c r="T15" s="74">
        <v>0</v>
      </c>
      <c r="U15" s="75">
        <v>0</v>
      </c>
      <c r="V15" s="75"/>
      <c r="W15" s="71" t="s">
        <v>12</v>
      </c>
      <c r="X15" s="72">
        <v>0</v>
      </c>
      <c r="Y15" s="73">
        <v>0</v>
      </c>
      <c r="Z15" s="27">
        <v>10327</v>
      </c>
      <c r="AA15" s="74">
        <v>0.7920584007890672</v>
      </c>
      <c r="AB15" s="27">
        <v>12027.000000000002</v>
      </c>
      <c r="AC15" s="74">
        <v>0.39378225448935344</v>
      </c>
      <c r="AD15" s="72">
        <v>0</v>
      </c>
      <c r="AE15" s="74">
        <v>0</v>
      </c>
      <c r="AF15" s="75">
        <v>0</v>
      </c>
      <c r="AG15" s="75"/>
      <c r="AH15" s="71" t="s">
        <v>12</v>
      </c>
      <c r="AI15" s="72">
        <v>0</v>
      </c>
      <c r="AJ15" s="73">
        <v>0</v>
      </c>
      <c r="AK15" s="27">
        <v>11480</v>
      </c>
      <c r="AL15" s="74">
        <v>0.88840117968532961</v>
      </c>
      <c r="AM15" s="27">
        <v>18334.000000000004</v>
      </c>
      <c r="AN15" s="74">
        <v>0.59932679524265176</v>
      </c>
      <c r="AO15" s="72">
        <v>0</v>
      </c>
      <c r="AP15" s="74">
        <v>0</v>
      </c>
      <c r="AQ15" s="75">
        <v>0</v>
      </c>
    </row>
    <row r="16" spans="1:43" x14ac:dyDescent="0.3">
      <c r="A16" s="42" t="s">
        <v>13</v>
      </c>
      <c r="B16" s="57">
        <v>0</v>
      </c>
      <c r="C16" s="76">
        <v>184900</v>
      </c>
      <c r="D16" s="77">
        <v>1303819</v>
      </c>
      <c r="E16" s="78">
        <v>100</v>
      </c>
      <c r="F16" s="77">
        <v>3054281.0000000042</v>
      </c>
      <c r="G16" s="78">
        <v>100</v>
      </c>
      <c r="H16" s="77">
        <v>28518070.57</v>
      </c>
      <c r="I16" s="78">
        <v>100</v>
      </c>
      <c r="J16" s="79">
        <v>21872.722034270093</v>
      </c>
      <c r="K16" s="79"/>
      <c r="L16" s="42" t="s">
        <v>13</v>
      </c>
      <c r="M16" s="57">
        <v>0</v>
      </c>
      <c r="N16" s="76">
        <v>230000</v>
      </c>
      <c r="O16" s="77">
        <v>1303300</v>
      </c>
      <c r="P16" s="78">
        <v>100</v>
      </c>
      <c r="Q16" s="77">
        <v>3054279.0000000033</v>
      </c>
      <c r="R16" s="78">
        <v>100</v>
      </c>
      <c r="S16" s="77">
        <v>28680056.748000026</v>
      </c>
      <c r="T16" s="78">
        <v>100</v>
      </c>
      <c r="U16" s="79">
        <v>22005.721436353891</v>
      </c>
      <c r="V16" s="79"/>
      <c r="W16" s="42" t="s">
        <v>13</v>
      </c>
      <c r="X16" s="57">
        <v>0</v>
      </c>
      <c r="Y16" s="76">
        <v>349500</v>
      </c>
      <c r="Z16" s="77">
        <v>1303818</v>
      </c>
      <c r="AA16" s="78">
        <v>100</v>
      </c>
      <c r="AB16" s="77">
        <v>3054226.0000000005</v>
      </c>
      <c r="AC16" s="78">
        <v>100</v>
      </c>
      <c r="AD16" s="77">
        <v>33952342.921999939</v>
      </c>
      <c r="AE16" s="78">
        <v>100</v>
      </c>
      <c r="AF16" s="79">
        <v>26040.707308842135</v>
      </c>
      <c r="AG16" s="79"/>
      <c r="AH16" s="42" t="s">
        <v>13</v>
      </c>
      <c r="AI16" s="57">
        <v>0</v>
      </c>
      <c r="AJ16" s="76">
        <v>206000</v>
      </c>
      <c r="AK16" s="77">
        <v>1292209</v>
      </c>
      <c r="AL16" s="78">
        <v>100</v>
      </c>
      <c r="AM16" s="77">
        <v>3059098.9999999995</v>
      </c>
      <c r="AN16" s="78">
        <v>100</v>
      </c>
      <c r="AO16" s="77">
        <v>33357335.932000045</v>
      </c>
      <c r="AP16" s="78">
        <v>100</v>
      </c>
      <c r="AQ16" s="79">
        <v>25814.195638631249</v>
      </c>
    </row>
    <row r="17" spans="1:20" ht="14.25" customHeight="1" x14ac:dyDescent="0.3">
      <c r="A17" s="83" t="s">
        <v>106</v>
      </c>
    </row>
    <row r="18" spans="1:20" s="194" customFormat="1" ht="13.2" x14ac:dyDescent="0.25">
      <c r="A18" s="193" t="s">
        <v>116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I24" sqref="I24"/>
    </sheetView>
  </sheetViews>
  <sheetFormatPr baseColWidth="10" defaultColWidth="8.88671875" defaultRowHeight="14.4" x14ac:dyDescent="0.3"/>
  <cols>
    <col min="11" max="11" width="1.33203125" customWidth="1"/>
    <col min="22" max="22" width="2.44140625" customWidth="1"/>
    <col min="33" max="33" width="2.33203125" customWidth="1"/>
  </cols>
  <sheetData>
    <row r="1" spans="1:43" ht="15.75" customHeight="1" x14ac:dyDescent="0.3">
      <c r="A1" s="198" t="s">
        <v>98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3">
      <c r="A2" s="203" t="s">
        <v>64</v>
      </c>
      <c r="B2" s="203"/>
      <c r="C2" s="203"/>
      <c r="D2" s="203"/>
      <c r="E2" s="203"/>
      <c r="F2" s="203"/>
      <c r="G2" s="203"/>
      <c r="H2" s="203"/>
      <c r="I2" s="203"/>
      <c r="J2" s="203"/>
      <c r="K2" s="108"/>
      <c r="L2" s="203" t="s">
        <v>63</v>
      </c>
      <c r="M2" s="203"/>
      <c r="N2" s="203"/>
      <c r="O2" s="203"/>
      <c r="P2" s="203"/>
      <c r="Q2" s="203"/>
      <c r="R2" s="203"/>
      <c r="S2" s="203"/>
      <c r="T2" s="203"/>
      <c r="U2" s="203"/>
      <c r="V2" s="108"/>
      <c r="W2" s="203" t="s">
        <v>62</v>
      </c>
      <c r="X2" s="203"/>
      <c r="Y2" s="203"/>
      <c r="Z2" s="203"/>
      <c r="AA2" s="203"/>
      <c r="AB2" s="203"/>
      <c r="AC2" s="203"/>
      <c r="AD2" s="203"/>
      <c r="AE2" s="203"/>
      <c r="AF2" s="203"/>
      <c r="AG2" s="108"/>
      <c r="AH2" s="203" t="s">
        <v>61</v>
      </c>
      <c r="AI2" s="203"/>
      <c r="AJ2" s="203"/>
      <c r="AK2" s="203"/>
      <c r="AL2" s="203"/>
      <c r="AM2" s="203"/>
      <c r="AN2" s="203"/>
      <c r="AO2" s="203"/>
      <c r="AP2" s="203"/>
      <c r="AQ2" s="203"/>
    </row>
    <row r="3" spans="1:43" ht="36" x14ac:dyDescent="0.3">
      <c r="A3" s="42" t="s">
        <v>1</v>
      </c>
      <c r="B3" s="57" t="s">
        <v>2</v>
      </c>
      <c r="C3" s="58" t="s">
        <v>3</v>
      </c>
      <c r="D3" s="57" t="s">
        <v>4</v>
      </c>
      <c r="E3" s="58" t="s">
        <v>5</v>
      </c>
      <c r="F3" s="57" t="s">
        <v>6</v>
      </c>
      <c r="G3" s="58" t="s">
        <v>7</v>
      </c>
      <c r="H3" s="57" t="s">
        <v>8</v>
      </c>
      <c r="I3" s="58" t="s">
        <v>9</v>
      </c>
      <c r="J3" s="59" t="s">
        <v>10</v>
      </c>
      <c r="K3" s="59"/>
      <c r="L3" s="42" t="s">
        <v>1</v>
      </c>
      <c r="M3" s="57" t="s">
        <v>2</v>
      </c>
      <c r="N3" s="58" t="s">
        <v>3</v>
      </c>
      <c r="O3" s="57" t="s">
        <v>4</v>
      </c>
      <c r="P3" s="58" t="s">
        <v>5</v>
      </c>
      <c r="Q3" s="57" t="s">
        <v>6</v>
      </c>
      <c r="R3" s="58" t="s">
        <v>7</v>
      </c>
      <c r="S3" s="57" t="s">
        <v>8</v>
      </c>
      <c r="T3" s="58" t="s">
        <v>9</v>
      </c>
      <c r="U3" s="59" t="s">
        <v>10</v>
      </c>
      <c r="V3" s="59"/>
      <c r="W3" s="42" t="s">
        <v>1</v>
      </c>
      <c r="X3" s="57" t="s">
        <v>2</v>
      </c>
      <c r="Y3" s="58" t="s">
        <v>3</v>
      </c>
      <c r="Z3" s="57" t="s">
        <v>4</v>
      </c>
      <c r="AA3" s="58" t="s">
        <v>5</v>
      </c>
      <c r="AB3" s="57" t="s">
        <v>6</v>
      </c>
      <c r="AC3" s="58" t="s">
        <v>7</v>
      </c>
      <c r="AD3" s="57" t="s">
        <v>8</v>
      </c>
      <c r="AE3" s="58" t="s">
        <v>9</v>
      </c>
      <c r="AF3" s="59" t="s">
        <v>10</v>
      </c>
      <c r="AG3" s="59"/>
      <c r="AH3" s="42" t="s">
        <v>1</v>
      </c>
      <c r="AI3" s="57" t="s">
        <v>2</v>
      </c>
      <c r="AJ3" s="58" t="s">
        <v>3</v>
      </c>
      <c r="AK3" s="57" t="s">
        <v>4</v>
      </c>
      <c r="AL3" s="58" t="s">
        <v>5</v>
      </c>
      <c r="AM3" s="57" t="s">
        <v>6</v>
      </c>
      <c r="AN3" s="58" t="s">
        <v>7</v>
      </c>
      <c r="AO3" s="57" t="s">
        <v>8</v>
      </c>
      <c r="AP3" s="58" t="s">
        <v>9</v>
      </c>
      <c r="AQ3" s="59" t="s">
        <v>10</v>
      </c>
    </row>
    <row r="4" spans="1:43" x14ac:dyDescent="0.3">
      <c r="A4" s="60">
        <v>1</v>
      </c>
      <c r="B4" s="61">
        <v>100</v>
      </c>
      <c r="C4" s="62">
        <v>4000</v>
      </c>
      <c r="D4" s="63">
        <v>128947</v>
      </c>
      <c r="E4" s="64">
        <v>10</v>
      </c>
      <c r="F4" s="63">
        <v>231104</v>
      </c>
      <c r="G4" s="64">
        <v>7.7</v>
      </c>
      <c r="H4" s="63">
        <v>387414</v>
      </c>
      <c r="I4" s="64">
        <v>1.9</v>
      </c>
      <c r="J4" s="65">
        <v>3004</v>
      </c>
      <c r="K4" s="65"/>
      <c r="L4" s="60">
        <v>1</v>
      </c>
      <c r="M4" s="61">
        <v>350</v>
      </c>
      <c r="N4" s="62">
        <v>4400</v>
      </c>
      <c r="O4" s="63">
        <v>129866</v>
      </c>
      <c r="P4" s="64">
        <v>10.013655756198101</v>
      </c>
      <c r="Q4" s="63">
        <v>206584</v>
      </c>
      <c r="R4" s="64">
        <v>6.8009133550522867</v>
      </c>
      <c r="S4" s="63">
        <v>417558.24599999987</v>
      </c>
      <c r="T4" s="64">
        <v>1.9521453645556506</v>
      </c>
      <c r="U4" s="65">
        <v>3215.3007407635555</v>
      </c>
      <c r="V4" s="65"/>
      <c r="W4" s="60">
        <v>1</v>
      </c>
      <c r="X4" s="61">
        <v>100</v>
      </c>
      <c r="Y4" s="62">
        <v>5040</v>
      </c>
      <c r="Z4" s="63">
        <v>129463</v>
      </c>
      <c r="AA4" s="64">
        <v>9.9857382957996226</v>
      </c>
      <c r="AB4" s="63">
        <v>193213</v>
      </c>
      <c r="AC4" s="64">
        <v>6.3662054992802277</v>
      </c>
      <c r="AD4" s="63">
        <v>475530.81499999994</v>
      </c>
      <c r="AE4" s="64">
        <v>1.9146283598969704</v>
      </c>
      <c r="AF4" s="65">
        <v>3673.1020832206882</v>
      </c>
      <c r="AG4" s="65"/>
      <c r="AH4" s="60">
        <v>1</v>
      </c>
      <c r="AI4" s="61">
        <v>480</v>
      </c>
      <c r="AJ4" s="62">
        <v>5200</v>
      </c>
      <c r="AK4" s="63">
        <v>128373</v>
      </c>
      <c r="AL4" s="64">
        <v>9.9283753715223071</v>
      </c>
      <c r="AM4" s="63">
        <v>204552.00000000003</v>
      </c>
      <c r="AN4" s="64">
        <v>6.7271197126194702</v>
      </c>
      <c r="AO4" s="63">
        <v>503037.82000000012</v>
      </c>
      <c r="AP4" s="64">
        <v>1.9735885855061044</v>
      </c>
      <c r="AQ4" s="65">
        <v>3918.5640282613954</v>
      </c>
    </row>
    <row r="5" spans="1:43" x14ac:dyDescent="0.3">
      <c r="A5" s="60">
        <v>2</v>
      </c>
      <c r="B5" s="63">
        <v>4000</v>
      </c>
      <c r="C5" s="62">
        <v>6200</v>
      </c>
      <c r="D5" s="63">
        <v>128600</v>
      </c>
      <c r="E5" s="64">
        <v>10</v>
      </c>
      <c r="F5" s="63">
        <v>228561</v>
      </c>
      <c r="G5" s="64">
        <v>7.6</v>
      </c>
      <c r="H5" s="63">
        <v>663214</v>
      </c>
      <c r="I5" s="64">
        <v>3.3</v>
      </c>
      <c r="J5" s="65">
        <v>5157</v>
      </c>
      <c r="K5" s="65"/>
      <c r="L5" s="60">
        <v>2</v>
      </c>
      <c r="M5" s="63">
        <v>4400</v>
      </c>
      <c r="N5" s="62">
        <v>7000</v>
      </c>
      <c r="O5" s="63">
        <v>129410</v>
      </c>
      <c r="P5" s="64">
        <v>9.978494689985034</v>
      </c>
      <c r="Q5" s="63">
        <v>251455</v>
      </c>
      <c r="R5" s="64">
        <v>8.2781031817307813</v>
      </c>
      <c r="S5" s="63">
        <v>731675.55200000014</v>
      </c>
      <c r="T5" s="64">
        <v>3.4206893310771722</v>
      </c>
      <c r="U5" s="65">
        <v>5653.933637276873</v>
      </c>
      <c r="V5" s="65"/>
      <c r="W5" s="60">
        <v>2</v>
      </c>
      <c r="X5" s="63">
        <v>5100</v>
      </c>
      <c r="Y5" s="62">
        <v>7600</v>
      </c>
      <c r="Z5" s="63">
        <v>129898</v>
      </c>
      <c r="AA5" s="64">
        <v>10.019290709683689</v>
      </c>
      <c r="AB5" s="63">
        <v>227398</v>
      </c>
      <c r="AC5" s="64">
        <v>7.4925724362507982</v>
      </c>
      <c r="AD5" s="63">
        <v>856118.94099999964</v>
      </c>
      <c r="AE5" s="64">
        <v>3.4469892427130313</v>
      </c>
      <c r="AF5" s="65">
        <v>6590.7014811621402</v>
      </c>
      <c r="AG5" s="65"/>
      <c r="AH5" s="60">
        <v>2</v>
      </c>
      <c r="AI5" s="63">
        <v>5200</v>
      </c>
      <c r="AJ5" s="62">
        <v>8000</v>
      </c>
      <c r="AK5" s="63">
        <v>130016</v>
      </c>
      <c r="AL5" s="64">
        <v>10.055445088171535</v>
      </c>
      <c r="AM5" s="63">
        <v>250599.00000000012</v>
      </c>
      <c r="AN5" s="64">
        <v>8.241471473575066</v>
      </c>
      <c r="AO5" s="63">
        <v>878797.78700000024</v>
      </c>
      <c r="AP5" s="64">
        <v>3.4478228324685904</v>
      </c>
      <c r="AQ5" s="65">
        <v>6759.1510814053672</v>
      </c>
    </row>
    <row r="6" spans="1:43" x14ac:dyDescent="0.3">
      <c r="A6" s="60">
        <v>3</v>
      </c>
      <c r="B6" s="63">
        <v>6200</v>
      </c>
      <c r="C6" s="62">
        <v>8000</v>
      </c>
      <c r="D6" s="63">
        <v>127492</v>
      </c>
      <c r="E6" s="64">
        <v>9.9</v>
      </c>
      <c r="F6" s="63">
        <v>243194</v>
      </c>
      <c r="G6" s="64">
        <v>8.1</v>
      </c>
      <c r="H6" s="63">
        <v>899450</v>
      </c>
      <c r="I6" s="64">
        <v>4.4000000000000004</v>
      </c>
      <c r="J6" s="65">
        <v>7055</v>
      </c>
      <c r="K6" s="65"/>
      <c r="L6" s="60">
        <v>3</v>
      </c>
      <c r="M6" s="63">
        <v>7000</v>
      </c>
      <c r="N6" s="62">
        <v>8400</v>
      </c>
      <c r="O6" s="63">
        <v>129822</v>
      </c>
      <c r="P6" s="64">
        <v>10.010263021738947</v>
      </c>
      <c r="Q6" s="63">
        <v>243245</v>
      </c>
      <c r="R6" s="64">
        <v>8.0078233021419472</v>
      </c>
      <c r="S6" s="63">
        <v>989976.84600000025</v>
      </c>
      <c r="T6" s="64">
        <v>4.6282853456959971</v>
      </c>
      <c r="U6" s="65">
        <v>7625.6477792669984</v>
      </c>
      <c r="V6" s="65"/>
      <c r="W6" s="60">
        <v>3</v>
      </c>
      <c r="X6" s="63">
        <v>7600</v>
      </c>
      <c r="Y6" s="62">
        <v>9300</v>
      </c>
      <c r="Z6" s="63">
        <v>129493</v>
      </c>
      <c r="AA6" s="64">
        <v>9.9880522553778341</v>
      </c>
      <c r="AB6" s="63">
        <v>241461</v>
      </c>
      <c r="AC6" s="64">
        <v>7.9559364331680804</v>
      </c>
      <c r="AD6" s="63">
        <v>1085834.0280000004</v>
      </c>
      <c r="AE6" s="64">
        <v>4.3718904402650791</v>
      </c>
      <c r="AF6" s="65">
        <v>8385.2720069810766</v>
      </c>
      <c r="AG6" s="65"/>
      <c r="AH6" s="60">
        <v>3</v>
      </c>
      <c r="AI6" s="63">
        <v>8000</v>
      </c>
      <c r="AJ6" s="62">
        <v>10000</v>
      </c>
      <c r="AK6" s="63">
        <v>129464</v>
      </c>
      <c r="AL6" s="64">
        <v>10.012753375700218</v>
      </c>
      <c r="AM6" s="63">
        <v>283227.99999999994</v>
      </c>
      <c r="AN6" s="64">
        <v>9.3145442819712674</v>
      </c>
      <c r="AO6" s="63">
        <v>1125940.736</v>
      </c>
      <c r="AP6" s="64">
        <v>4.4174487407844234</v>
      </c>
      <c r="AQ6" s="65">
        <v>8696.9407402830129</v>
      </c>
    </row>
    <row r="7" spans="1:43" x14ac:dyDescent="0.3">
      <c r="A7" s="60">
        <v>4</v>
      </c>
      <c r="B7" s="63">
        <v>8000</v>
      </c>
      <c r="C7" s="62">
        <v>10000</v>
      </c>
      <c r="D7" s="63">
        <v>130179</v>
      </c>
      <c r="E7" s="64">
        <v>10.1</v>
      </c>
      <c r="F7" s="63">
        <v>272255</v>
      </c>
      <c r="G7" s="64">
        <v>9</v>
      </c>
      <c r="H7" s="63">
        <v>1162871</v>
      </c>
      <c r="I7" s="64">
        <v>5.7</v>
      </c>
      <c r="J7" s="65">
        <v>8933</v>
      </c>
      <c r="K7" s="65"/>
      <c r="L7" s="60">
        <v>4</v>
      </c>
      <c r="M7" s="63">
        <v>8400</v>
      </c>
      <c r="N7" s="62">
        <v>10200</v>
      </c>
      <c r="O7" s="63">
        <v>129885</v>
      </c>
      <c r="P7" s="64">
        <v>10.015120800623647</v>
      </c>
      <c r="Q7" s="63">
        <v>260133</v>
      </c>
      <c r="R7" s="64">
        <v>8.5637900020805855</v>
      </c>
      <c r="S7" s="63">
        <v>1229336.2640000002</v>
      </c>
      <c r="T7" s="64">
        <v>5.7473253426008561</v>
      </c>
      <c r="U7" s="65">
        <v>9464.8055125688134</v>
      </c>
      <c r="V7" s="65"/>
      <c r="W7" s="60">
        <v>4</v>
      </c>
      <c r="X7" s="63">
        <v>9340</v>
      </c>
      <c r="Y7" s="62">
        <v>11760</v>
      </c>
      <c r="Z7" s="63">
        <v>129930</v>
      </c>
      <c r="AA7" s="64">
        <v>10.021758933233782</v>
      </c>
      <c r="AB7" s="63">
        <v>290000</v>
      </c>
      <c r="AC7" s="64">
        <v>9.5552555717848495</v>
      </c>
      <c r="AD7" s="63">
        <v>1360155.4559999993</v>
      </c>
      <c r="AE7" s="64">
        <v>5.4763900209625627</v>
      </c>
      <c r="AF7" s="65">
        <v>10468.371092126525</v>
      </c>
      <c r="AG7" s="65"/>
      <c r="AH7" s="60">
        <v>4</v>
      </c>
      <c r="AI7" s="63">
        <v>10000</v>
      </c>
      <c r="AJ7" s="62">
        <v>12400</v>
      </c>
      <c r="AK7" s="63">
        <v>129292</v>
      </c>
      <c r="AL7" s="64">
        <v>9.999450885582343</v>
      </c>
      <c r="AM7" s="63">
        <v>274614</v>
      </c>
      <c r="AN7" s="64">
        <v>9.0312549022316233</v>
      </c>
      <c r="AO7" s="63">
        <v>1418122.1329999999</v>
      </c>
      <c r="AP7" s="64">
        <v>5.5637758102211263</v>
      </c>
      <c r="AQ7" s="65">
        <v>10968.367207561179</v>
      </c>
    </row>
    <row r="8" spans="1:43" x14ac:dyDescent="0.3">
      <c r="A8" s="60">
        <v>5</v>
      </c>
      <c r="B8" s="63">
        <v>10000</v>
      </c>
      <c r="C8" s="62">
        <v>12400</v>
      </c>
      <c r="D8" s="63">
        <v>129686</v>
      </c>
      <c r="E8" s="64">
        <v>10.1</v>
      </c>
      <c r="F8" s="63">
        <v>281321</v>
      </c>
      <c r="G8" s="64">
        <v>9.3000000000000007</v>
      </c>
      <c r="H8" s="63">
        <v>1452864</v>
      </c>
      <c r="I8" s="64">
        <v>7.1</v>
      </c>
      <c r="J8" s="65">
        <v>11203</v>
      </c>
      <c r="K8" s="65"/>
      <c r="L8" s="60">
        <v>5</v>
      </c>
      <c r="M8" s="63">
        <v>10200</v>
      </c>
      <c r="N8" s="62">
        <v>12500</v>
      </c>
      <c r="O8" s="63">
        <v>128952</v>
      </c>
      <c r="P8" s="64">
        <v>9.9431794085692768</v>
      </c>
      <c r="Q8" s="63">
        <v>293536</v>
      </c>
      <c r="R8" s="64">
        <v>9.6634439384881041</v>
      </c>
      <c r="S8" s="63">
        <v>1472541.3219999997</v>
      </c>
      <c r="T8" s="64">
        <v>6.8843442642944481</v>
      </c>
      <c r="U8" s="65">
        <v>11419.298048886405</v>
      </c>
      <c r="V8" s="65"/>
      <c r="W8" s="60">
        <v>5</v>
      </c>
      <c r="X8" s="63">
        <v>11800</v>
      </c>
      <c r="Y8" s="62">
        <v>14500</v>
      </c>
      <c r="Z8" s="63">
        <v>129522</v>
      </c>
      <c r="AA8" s="64">
        <v>9.9902890829701061</v>
      </c>
      <c r="AB8" s="63">
        <v>315525</v>
      </c>
      <c r="AC8" s="64">
        <v>10.396282807887648</v>
      </c>
      <c r="AD8" s="63">
        <v>1688223.93</v>
      </c>
      <c r="AE8" s="64">
        <v>6.7972911791945982</v>
      </c>
      <c r="AF8" s="65">
        <v>13034.26390883402</v>
      </c>
      <c r="AG8" s="65"/>
      <c r="AH8" s="60">
        <v>5</v>
      </c>
      <c r="AI8" s="63">
        <v>12400</v>
      </c>
      <c r="AJ8" s="62">
        <v>15000</v>
      </c>
      <c r="AK8" s="63">
        <v>129464</v>
      </c>
      <c r="AL8" s="64">
        <v>10.012753375700218</v>
      </c>
      <c r="AM8" s="63">
        <v>286207.99999999994</v>
      </c>
      <c r="AN8" s="64">
        <v>9.4125478054939204</v>
      </c>
      <c r="AO8" s="63">
        <v>1798484.3950000003</v>
      </c>
      <c r="AP8" s="64">
        <v>7.0560664269395321</v>
      </c>
      <c r="AQ8" s="65">
        <v>13891.772191497252</v>
      </c>
    </row>
    <row r="9" spans="1:43" x14ac:dyDescent="0.3">
      <c r="A9" s="60">
        <v>6</v>
      </c>
      <c r="B9" s="63">
        <v>12400</v>
      </c>
      <c r="C9" s="62">
        <v>15000</v>
      </c>
      <c r="D9" s="63">
        <v>127889</v>
      </c>
      <c r="E9" s="64">
        <v>9.9</v>
      </c>
      <c r="F9" s="63">
        <v>318381</v>
      </c>
      <c r="G9" s="64">
        <v>10.5</v>
      </c>
      <c r="H9" s="63">
        <v>1757135</v>
      </c>
      <c r="I9" s="64">
        <v>8.6</v>
      </c>
      <c r="J9" s="65">
        <v>13740</v>
      </c>
      <c r="K9" s="65"/>
      <c r="L9" s="60">
        <v>6</v>
      </c>
      <c r="M9" s="63">
        <v>12500</v>
      </c>
      <c r="N9" s="62">
        <v>15000</v>
      </c>
      <c r="O9" s="63">
        <v>130691</v>
      </c>
      <c r="P9" s="64">
        <v>10.077269527307271</v>
      </c>
      <c r="Q9" s="63">
        <v>299499</v>
      </c>
      <c r="R9" s="64">
        <v>9.8597507499361292</v>
      </c>
      <c r="S9" s="63">
        <v>1824693.6250000009</v>
      </c>
      <c r="T9" s="64">
        <v>8.5307073585561515</v>
      </c>
      <c r="U9" s="65">
        <v>13961.891981850325</v>
      </c>
      <c r="V9" s="65"/>
      <c r="W9" s="60">
        <v>6</v>
      </c>
      <c r="X9" s="63">
        <v>14500</v>
      </c>
      <c r="Y9" s="62">
        <v>18000</v>
      </c>
      <c r="Z9" s="63">
        <v>130041</v>
      </c>
      <c r="AA9" s="64">
        <v>10.030320583673163</v>
      </c>
      <c r="AB9" s="63">
        <v>306322</v>
      </c>
      <c r="AC9" s="64">
        <v>10.093051714690628</v>
      </c>
      <c r="AD9" s="63">
        <v>2088088.9500000007</v>
      </c>
      <c r="AE9" s="64">
        <v>8.4072665651698912</v>
      </c>
      <c r="AF9" s="65">
        <v>16057.158511546364</v>
      </c>
      <c r="AG9" s="65"/>
      <c r="AH9" s="60">
        <v>6</v>
      </c>
      <c r="AI9" s="63">
        <v>15000</v>
      </c>
      <c r="AJ9" s="62">
        <v>19200</v>
      </c>
      <c r="AK9" s="63">
        <v>129285</v>
      </c>
      <c r="AL9" s="64">
        <v>9.9989095051705696</v>
      </c>
      <c r="AM9" s="63">
        <v>306919.99999999994</v>
      </c>
      <c r="AN9" s="64">
        <v>10.093705181064799</v>
      </c>
      <c r="AO9" s="63">
        <v>2192708.952</v>
      </c>
      <c r="AP9" s="64">
        <v>8.6027435452154499</v>
      </c>
      <c r="AQ9" s="65">
        <v>16960.273442394708</v>
      </c>
    </row>
    <row r="10" spans="1:43" x14ac:dyDescent="0.3">
      <c r="A10" s="60">
        <v>7</v>
      </c>
      <c r="B10" s="63">
        <v>15000</v>
      </c>
      <c r="C10" s="62">
        <v>18500</v>
      </c>
      <c r="D10" s="63">
        <v>129049</v>
      </c>
      <c r="E10" s="64">
        <v>10</v>
      </c>
      <c r="F10" s="63">
        <v>344109</v>
      </c>
      <c r="G10" s="64">
        <v>11.4</v>
      </c>
      <c r="H10" s="63">
        <v>2176026</v>
      </c>
      <c r="I10" s="64">
        <v>10.7</v>
      </c>
      <c r="J10" s="65">
        <v>16862</v>
      </c>
      <c r="K10" s="65"/>
      <c r="L10" s="60">
        <v>7</v>
      </c>
      <c r="M10" s="63">
        <v>15000</v>
      </c>
      <c r="N10" s="62">
        <v>19000</v>
      </c>
      <c r="O10" s="63">
        <v>128976</v>
      </c>
      <c r="P10" s="64">
        <v>9.9450299910015438</v>
      </c>
      <c r="Q10" s="63">
        <v>342460</v>
      </c>
      <c r="R10" s="64">
        <v>11.27406182265425</v>
      </c>
      <c r="S10" s="63">
        <v>2190399.5500000003</v>
      </c>
      <c r="T10" s="64">
        <v>10.24043560154548</v>
      </c>
      <c r="U10" s="65">
        <v>16983.001100980029</v>
      </c>
      <c r="V10" s="65"/>
      <c r="W10" s="60">
        <v>7</v>
      </c>
      <c r="X10" s="63">
        <v>18000</v>
      </c>
      <c r="Y10" s="62">
        <v>22000</v>
      </c>
      <c r="Z10" s="63">
        <v>128993</v>
      </c>
      <c r="AA10" s="64">
        <v>9.9494862624076443</v>
      </c>
      <c r="AB10" s="63">
        <v>352801</v>
      </c>
      <c r="AC10" s="64">
        <v>11.624495589590584</v>
      </c>
      <c r="AD10" s="63">
        <v>2556569.9499999997</v>
      </c>
      <c r="AE10" s="64">
        <v>10.293510275102527</v>
      </c>
      <c r="AF10" s="65">
        <v>19819.447179304301</v>
      </c>
      <c r="AG10" s="65"/>
      <c r="AH10" s="60">
        <v>7</v>
      </c>
      <c r="AI10" s="63">
        <v>19200</v>
      </c>
      <c r="AJ10" s="62">
        <v>23000</v>
      </c>
      <c r="AK10" s="63">
        <v>129296</v>
      </c>
      <c r="AL10" s="64">
        <v>9.9997602458176438</v>
      </c>
      <c r="AM10" s="63">
        <v>341682.00000000006</v>
      </c>
      <c r="AN10" s="64">
        <v>11.236926149083097</v>
      </c>
      <c r="AO10" s="63">
        <v>2696622.5060000014</v>
      </c>
      <c r="AP10" s="64">
        <v>10.579767933274816</v>
      </c>
      <c r="AQ10" s="65">
        <v>20856.194360227706</v>
      </c>
    </row>
    <row r="11" spans="1:43" x14ac:dyDescent="0.3">
      <c r="A11" s="60">
        <v>8</v>
      </c>
      <c r="B11" s="63">
        <v>18500</v>
      </c>
      <c r="C11" s="62">
        <v>23200</v>
      </c>
      <c r="D11" s="63">
        <v>128491</v>
      </c>
      <c r="E11" s="64">
        <v>10</v>
      </c>
      <c r="F11" s="63">
        <v>340198</v>
      </c>
      <c r="G11" s="64">
        <v>11.3</v>
      </c>
      <c r="H11" s="63">
        <v>2652279</v>
      </c>
      <c r="I11" s="64">
        <v>13</v>
      </c>
      <c r="J11" s="65">
        <v>20642</v>
      </c>
      <c r="K11" s="65"/>
      <c r="L11" s="60">
        <v>8</v>
      </c>
      <c r="M11" s="63">
        <v>19000</v>
      </c>
      <c r="N11" s="62">
        <v>23500</v>
      </c>
      <c r="O11" s="63">
        <v>129149</v>
      </c>
      <c r="P11" s="64">
        <v>9.9583696060341325</v>
      </c>
      <c r="Q11" s="63">
        <v>352736</v>
      </c>
      <c r="R11" s="64">
        <v>11.612356103123782</v>
      </c>
      <c r="S11" s="63">
        <v>2713686.2030000021</v>
      </c>
      <c r="T11" s="64">
        <v>12.686876604144656</v>
      </c>
      <c r="U11" s="65">
        <v>21012.057414304421</v>
      </c>
      <c r="V11" s="65"/>
      <c r="W11" s="60">
        <v>8</v>
      </c>
      <c r="X11" s="63">
        <v>22000</v>
      </c>
      <c r="Y11" s="62">
        <v>28000</v>
      </c>
      <c r="Z11" s="63">
        <v>129882</v>
      </c>
      <c r="AA11" s="64">
        <v>10.018056597908643</v>
      </c>
      <c r="AB11" s="63">
        <v>355574</v>
      </c>
      <c r="AC11" s="64">
        <v>11.715863602351131</v>
      </c>
      <c r="AD11" s="63">
        <v>3264009.2850000001</v>
      </c>
      <c r="AE11" s="64">
        <v>13.141871245563831</v>
      </c>
      <c r="AF11" s="65">
        <v>25130.574559985216</v>
      </c>
      <c r="AG11" s="65"/>
      <c r="AH11" s="60">
        <v>8</v>
      </c>
      <c r="AI11" s="63">
        <v>23000</v>
      </c>
      <c r="AJ11" s="62">
        <v>29000</v>
      </c>
      <c r="AK11" s="63">
        <v>128997</v>
      </c>
      <c r="AL11" s="64">
        <v>9.9766355682290122</v>
      </c>
      <c r="AM11" s="63">
        <v>333760.99999999983</v>
      </c>
      <c r="AN11" s="64">
        <v>10.976427521625725</v>
      </c>
      <c r="AO11" s="63">
        <v>3331873.1529999985</v>
      </c>
      <c r="AP11" s="64">
        <v>13.072072440030514</v>
      </c>
      <c r="AQ11" s="65">
        <v>25829.074730420078</v>
      </c>
    </row>
    <row r="12" spans="1:43" x14ac:dyDescent="0.3">
      <c r="A12" s="60">
        <v>9</v>
      </c>
      <c r="B12" s="63">
        <v>23250</v>
      </c>
      <c r="C12" s="62">
        <v>30500</v>
      </c>
      <c r="D12" s="63">
        <v>128923</v>
      </c>
      <c r="E12" s="64">
        <v>10</v>
      </c>
      <c r="F12" s="63">
        <v>367199</v>
      </c>
      <c r="G12" s="64">
        <v>12.2</v>
      </c>
      <c r="H12" s="63">
        <v>3494015</v>
      </c>
      <c r="I12" s="64">
        <v>17.2</v>
      </c>
      <c r="J12" s="65">
        <v>27102</v>
      </c>
      <c r="K12" s="65"/>
      <c r="L12" s="60">
        <v>9</v>
      </c>
      <c r="M12" s="63">
        <v>23500</v>
      </c>
      <c r="N12" s="62">
        <v>31100</v>
      </c>
      <c r="O12" s="63">
        <v>130007</v>
      </c>
      <c r="P12" s="64">
        <v>10.024527927987668</v>
      </c>
      <c r="Q12" s="63">
        <v>372189</v>
      </c>
      <c r="R12" s="64">
        <v>12.252764689925421</v>
      </c>
      <c r="S12" s="63">
        <v>3477338.7540000011</v>
      </c>
      <c r="T12" s="64">
        <v>16.257063043633021</v>
      </c>
      <c r="U12" s="65">
        <v>26747.319405878152</v>
      </c>
      <c r="V12" s="65"/>
      <c r="W12" s="60">
        <v>9</v>
      </c>
      <c r="X12" s="63">
        <v>28000</v>
      </c>
      <c r="Y12" s="62">
        <v>38000</v>
      </c>
      <c r="Z12" s="63">
        <v>129744</v>
      </c>
      <c r="AA12" s="64">
        <v>10.007412383848871</v>
      </c>
      <c r="AB12" s="63">
        <v>364657</v>
      </c>
      <c r="AC12" s="64">
        <v>12.015140796690861</v>
      </c>
      <c r="AD12" s="63">
        <v>4226671.4309999989</v>
      </c>
      <c r="AE12" s="64">
        <v>17.017835089738419</v>
      </c>
      <c r="AF12" s="65">
        <v>32577.008809655927</v>
      </c>
      <c r="AG12" s="65"/>
      <c r="AH12" s="60">
        <v>9</v>
      </c>
      <c r="AI12" s="63">
        <v>29000</v>
      </c>
      <c r="AJ12" s="62">
        <v>39700</v>
      </c>
      <c r="AK12" s="63">
        <v>129341</v>
      </c>
      <c r="AL12" s="64">
        <v>10.003240548464762</v>
      </c>
      <c r="AM12" s="63">
        <v>350064</v>
      </c>
      <c r="AN12" s="64">
        <v>11.512585724306884</v>
      </c>
      <c r="AO12" s="63">
        <v>4335054.722000001</v>
      </c>
      <c r="AP12" s="64">
        <v>17.007895185462473</v>
      </c>
      <c r="AQ12" s="65">
        <v>33516.477543856941</v>
      </c>
    </row>
    <row r="13" spans="1:43" x14ac:dyDescent="0.3">
      <c r="A13" s="60">
        <v>10</v>
      </c>
      <c r="B13" s="63">
        <v>30600</v>
      </c>
      <c r="C13" s="62">
        <v>211000</v>
      </c>
      <c r="D13" s="63">
        <v>128818</v>
      </c>
      <c r="E13" s="64">
        <v>10</v>
      </c>
      <c r="F13" s="63">
        <v>393269</v>
      </c>
      <c r="G13" s="64">
        <v>13</v>
      </c>
      <c r="H13" s="63">
        <v>5688586</v>
      </c>
      <c r="I13" s="64">
        <v>28</v>
      </c>
      <c r="J13" s="65">
        <v>44160</v>
      </c>
      <c r="K13" s="65"/>
      <c r="L13" s="60">
        <v>10</v>
      </c>
      <c r="M13" s="63">
        <v>31400</v>
      </c>
      <c r="N13" s="62">
        <v>225000</v>
      </c>
      <c r="O13" s="63">
        <v>130131</v>
      </c>
      <c r="P13" s="64">
        <v>10.03408927055438</v>
      </c>
      <c r="Q13" s="63">
        <v>415755</v>
      </c>
      <c r="R13" s="64">
        <v>13.686992854866606</v>
      </c>
      <c r="S13" s="63">
        <v>6342504.3420000048</v>
      </c>
      <c r="T13" s="64">
        <v>29.652127743896596</v>
      </c>
      <c r="U13" s="65">
        <v>48739.380639509451</v>
      </c>
      <c r="V13" s="65"/>
      <c r="W13" s="60">
        <v>10</v>
      </c>
      <c r="X13" s="63">
        <v>38000</v>
      </c>
      <c r="Y13" s="62">
        <v>208000</v>
      </c>
      <c r="Z13" s="63">
        <v>129513</v>
      </c>
      <c r="AA13" s="64">
        <v>9.9895948950966424</v>
      </c>
      <c r="AB13" s="63">
        <v>388028</v>
      </c>
      <c r="AC13" s="64">
        <v>12.785195548305278</v>
      </c>
      <c r="AD13" s="63">
        <v>7235513.5689999973</v>
      </c>
      <c r="AE13" s="64">
        <v>29.132327581392893</v>
      </c>
      <c r="AF13" s="65">
        <v>55867.083373869784</v>
      </c>
      <c r="AG13" s="65"/>
      <c r="AH13" s="60">
        <v>10</v>
      </c>
      <c r="AI13" s="63">
        <v>39700</v>
      </c>
      <c r="AJ13" s="62">
        <v>202500</v>
      </c>
      <c r="AK13" s="63">
        <v>129463</v>
      </c>
      <c r="AL13" s="64">
        <v>10.012676035641393</v>
      </c>
      <c r="AM13" s="63">
        <v>409078.99999999971</v>
      </c>
      <c r="AN13" s="64">
        <v>13.453417248028169</v>
      </c>
      <c r="AO13" s="63">
        <v>7207842.2600000016</v>
      </c>
      <c r="AP13" s="64">
        <v>28.27881850009712</v>
      </c>
      <c r="AQ13" s="65">
        <v>55674.920710936727</v>
      </c>
    </row>
    <row r="14" spans="1:43" ht="36" x14ac:dyDescent="0.3">
      <c r="A14" s="66" t="s">
        <v>11</v>
      </c>
      <c r="B14" s="2">
        <v>100</v>
      </c>
      <c r="C14" s="67">
        <v>211000</v>
      </c>
      <c r="D14" s="68">
        <v>1288074</v>
      </c>
      <c r="E14" s="69">
        <v>98.8</v>
      </c>
      <c r="F14" s="68">
        <v>3019591</v>
      </c>
      <c r="G14" s="69">
        <v>99</v>
      </c>
      <c r="H14" s="68">
        <v>20333853</v>
      </c>
      <c r="I14" s="69">
        <v>100</v>
      </c>
      <c r="J14" s="70">
        <v>15786</v>
      </c>
      <c r="K14" s="70"/>
      <c r="L14" s="66" t="s">
        <v>11</v>
      </c>
      <c r="M14" s="2">
        <v>350</v>
      </c>
      <c r="N14" s="67">
        <v>225000</v>
      </c>
      <c r="O14" s="68">
        <v>1296889</v>
      </c>
      <c r="P14" s="69">
        <v>99.440646411855994</v>
      </c>
      <c r="Q14" s="68">
        <v>3037592</v>
      </c>
      <c r="R14" s="69">
        <v>99.621923702576993</v>
      </c>
      <c r="S14" s="68">
        <v>21389710.704000004</v>
      </c>
      <c r="T14" s="69">
        <v>100</v>
      </c>
      <c r="U14" s="70">
        <v>16493.092858371074</v>
      </c>
      <c r="V14" s="70"/>
      <c r="W14" s="66" t="s">
        <v>11</v>
      </c>
      <c r="X14" s="2">
        <v>100</v>
      </c>
      <c r="Y14" s="67">
        <v>208000</v>
      </c>
      <c r="Z14" s="68">
        <v>1296479</v>
      </c>
      <c r="AA14" s="69">
        <v>99.435818182515419</v>
      </c>
      <c r="AB14" s="68">
        <v>3034979</v>
      </c>
      <c r="AC14" s="69">
        <v>99.532734033904148</v>
      </c>
      <c r="AD14" s="68">
        <v>24836716.355000045</v>
      </c>
      <c r="AE14" s="69">
        <v>100</v>
      </c>
      <c r="AF14" s="70">
        <v>19157.052566991093</v>
      </c>
      <c r="AG14" s="70"/>
      <c r="AH14" s="66" t="s">
        <v>11</v>
      </c>
      <c r="AI14" s="2">
        <v>480</v>
      </c>
      <c r="AJ14" s="67">
        <v>202500</v>
      </c>
      <c r="AK14" s="68">
        <v>1292991</v>
      </c>
      <c r="AL14" s="69">
        <v>99.227051953742844</v>
      </c>
      <c r="AM14" s="68">
        <v>3040706.9999999991</v>
      </c>
      <c r="AN14" s="69">
        <v>99.555770190961923</v>
      </c>
      <c r="AO14" s="68">
        <v>25488484.463999964</v>
      </c>
      <c r="AP14" s="69">
        <v>100</v>
      </c>
      <c r="AQ14" s="70">
        <v>19712.808878020005</v>
      </c>
    </row>
    <row r="15" spans="1:43" ht="34.200000000000003" x14ac:dyDescent="0.3">
      <c r="A15" s="71" t="s">
        <v>12</v>
      </c>
      <c r="B15" s="72">
        <v>0</v>
      </c>
      <c r="C15" s="73">
        <v>0</v>
      </c>
      <c r="D15" s="27">
        <v>15723</v>
      </c>
      <c r="E15" s="74">
        <v>1.2</v>
      </c>
      <c r="F15" s="27">
        <v>29542</v>
      </c>
      <c r="G15" s="74">
        <v>1</v>
      </c>
      <c r="H15" s="72">
        <v>0</v>
      </c>
      <c r="I15" s="74">
        <v>0</v>
      </c>
      <c r="J15" s="75">
        <v>0</v>
      </c>
      <c r="K15" s="75"/>
      <c r="L15" s="71" t="s">
        <v>12</v>
      </c>
      <c r="M15" s="72">
        <v>0</v>
      </c>
      <c r="N15" s="73">
        <v>0</v>
      </c>
      <c r="O15" s="27">
        <v>7295</v>
      </c>
      <c r="P15" s="74">
        <v>0.55935358814400415</v>
      </c>
      <c r="Q15" s="27">
        <v>11528</v>
      </c>
      <c r="R15" s="74">
        <v>0.37807629742352022</v>
      </c>
      <c r="S15" s="72">
        <v>0</v>
      </c>
      <c r="T15" s="74">
        <v>0</v>
      </c>
      <c r="U15" s="75">
        <v>0</v>
      </c>
      <c r="V15" s="75"/>
      <c r="W15" s="71" t="s">
        <v>12</v>
      </c>
      <c r="X15" s="72">
        <v>0</v>
      </c>
      <c r="Y15" s="73">
        <v>0</v>
      </c>
      <c r="Z15" s="27">
        <v>7356</v>
      </c>
      <c r="AA15" s="74">
        <v>0.56418181748457441</v>
      </c>
      <c r="AB15" s="27">
        <v>14248</v>
      </c>
      <c r="AC15" s="74">
        <v>0.46726596609566895</v>
      </c>
      <c r="AD15" s="72">
        <v>0</v>
      </c>
      <c r="AE15" s="74">
        <v>0</v>
      </c>
      <c r="AF15" s="75">
        <v>0</v>
      </c>
      <c r="AG15" s="75"/>
      <c r="AH15" s="71" t="s">
        <v>12</v>
      </c>
      <c r="AI15" s="72">
        <v>0</v>
      </c>
      <c r="AJ15" s="73">
        <v>0</v>
      </c>
      <c r="AK15" s="27">
        <v>10072</v>
      </c>
      <c r="AL15" s="74">
        <v>0.77294804625716484</v>
      </c>
      <c r="AM15" s="27">
        <v>13568.000000000002</v>
      </c>
      <c r="AN15" s="74">
        <v>0.44422980903815201</v>
      </c>
      <c r="AO15" s="72">
        <v>0</v>
      </c>
      <c r="AP15" s="74">
        <v>0</v>
      </c>
      <c r="AQ15" s="75">
        <v>0</v>
      </c>
    </row>
    <row r="16" spans="1:43" x14ac:dyDescent="0.3">
      <c r="A16" s="42" t="s">
        <v>13</v>
      </c>
      <c r="B16" s="57">
        <v>0</v>
      </c>
      <c r="C16" s="76">
        <v>211000</v>
      </c>
      <c r="D16" s="77">
        <v>1303797</v>
      </c>
      <c r="E16" s="78">
        <v>100</v>
      </c>
      <c r="F16" s="77">
        <v>3049133</v>
      </c>
      <c r="G16" s="78">
        <v>100</v>
      </c>
      <c r="H16" s="77">
        <v>20333853</v>
      </c>
      <c r="I16" s="78">
        <v>100</v>
      </c>
      <c r="J16" s="79">
        <v>15596</v>
      </c>
      <c r="K16" s="79"/>
      <c r="L16" s="42" t="s">
        <v>13</v>
      </c>
      <c r="M16" s="57">
        <v>0</v>
      </c>
      <c r="N16" s="76">
        <v>225000</v>
      </c>
      <c r="O16" s="77">
        <v>1304184</v>
      </c>
      <c r="P16" s="78">
        <v>100</v>
      </c>
      <c r="Q16" s="77">
        <v>3049119.9999999888</v>
      </c>
      <c r="R16" s="78">
        <v>100</v>
      </c>
      <c r="S16" s="77">
        <v>21389710.703999989</v>
      </c>
      <c r="T16" s="78">
        <v>100</v>
      </c>
      <c r="U16" s="79">
        <v>16400.83815167184</v>
      </c>
      <c r="V16" s="79"/>
      <c r="W16" s="42" t="s">
        <v>13</v>
      </c>
      <c r="X16" s="57">
        <v>0</v>
      </c>
      <c r="Y16" s="76">
        <v>208000</v>
      </c>
      <c r="Z16" s="77">
        <v>1303835</v>
      </c>
      <c r="AA16" s="78">
        <v>100</v>
      </c>
      <c r="AB16" s="77">
        <v>3049227</v>
      </c>
      <c r="AC16" s="78">
        <v>100</v>
      </c>
      <c r="AD16" s="77">
        <v>24836716.355000004</v>
      </c>
      <c r="AE16" s="78">
        <v>100</v>
      </c>
      <c r="AF16" s="79">
        <v>19048.971959642135</v>
      </c>
      <c r="AG16" s="79"/>
      <c r="AH16" s="42" t="s">
        <v>13</v>
      </c>
      <c r="AI16" s="57">
        <v>0</v>
      </c>
      <c r="AJ16" s="76">
        <v>202500</v>
      </c>
      <c r="AK16" s="77">
        <v>1303063</v>
      </c>
      <c r="AL16" s="78">
        <v>100</v>
      </c>
      <c r="AM16" s="77">
        <v>3054274.9999999967</v>
      </c>
      <c r="AN16" s="78">
        <v>100</v>
      </c>
      <c r="AO16" s="77">
        <v>25488484.463999964</v>
      </c>
      <c r="AP16" s="78">
        <v>100</v>
      </c>
      <c r="AQ16" s="79">
        <v>19560.43910693494</v>
      </c>
    </row>
    <row r="17" spans="1:20" ht="14.25" customHeight="1" x14ac:dyDescent="0.3">
      <c r="A17" s="83" t="s">
        <v>106</v>
      </c>
    </row>
    <row r="18" spans="1:20" s="194" customFormat="1" ht="13.2" x14ac:dyDescent="0.25">
      <c r="A18" s="193" t="s">
        <v>116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6" sqref="B6"/>
    </sheetView>
  </sheetViews>
  <sheetFormatPr baseColWidth="10" defaultColWidth="14.44140625" defaultRowHeight="15" customHeight="1" x14ac:dyDescent="0.3"/>
  <cols>
    <col min="1" max="1" width="38.33203125" customWidth="1"/>
    <col min="2" max="2" width="43.109375" customWidth="1"/>
    <col min="3" max="26" width="11.44140625" customWidth="1"/>
  </cols>
  <sheetData>
    <row r="1" spans="1:26" ht="14.25" customHeight="1" x14ac:dyDescent="0.3">
      <c r="A1" s="204" t="s">
        <v>65</v>
      </c>
      <c r="B1" s="205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14.25" customHeight="1" x14ac:dyDescent="0.3">
      <c r="A2" s="84" t="s">
        <v>66</v>
      </c>
      <c r="B2" s="85" t="s">
        <v>67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14.25" customHeight="1" x14ac:dyDescent="0.3">
      <c r="A3" s="86" t="s">
        <v>68</v>
      </c>
      <c r="B3" s="87" t="s">
        <v>69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14.25" customHeight="1" x14ac:dyDescent="0.3">
      <c r="A4" s="88" t="s">
        <v>70</v>
      </c>
      <c r="B4" s="89" t="s">
        <v>71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14.25" customHeight="1" x14ac:dyDescent="0.3">
      <c r="A5" s="88" t="s">
        <v>72</v>
      </c>
      <c r="B5" s="89" t="s">
        <v>73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14.25" customHeight="1" x14ac:dyDescent="0.3">
      <c r="A6" s="90" t="s">
        <v>74</v>
      </c>
      <c r="B6" s="91" t="s">
        <v>75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4.25" customHeight="1" x14ac:dyDescent="0.3">
      <c r="A7" s="90" t="s">
        <v>76</v>
      </c>
      <c r="B7" s="91" t="s">
        <v>77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4.25" customHeight="1" x14ac:dyDescent="0.3">
      <c r="A8" s="92" t="s">
        <v>78</v>
      </c>
      <c r="B8" s="93" t="s">
        <v>79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30" customHeight="1" x14ac:dyDescent="0.3">
      <c r="A9" s="88" t="s">
        <v>80</v>
      </c>
      <c r="B9" s="89" t="s">
        <v>81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4.25" customHeight="1" x14ac:dyDescent="0.3">
      <c r="A10" s="88" t="s">
        <v>82</v>
      </c>
      <c r="B10" s="89" t="s">
        <v>83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4.25" customHeight="1" x14ac:dyDescent="0.3">
      <c r="A11" s="94" t="s">
        <v>84</v>
      </c>
      <c r="B11" s="95" t="s">
        <v>85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4.25" customHeight="1" x14ac:dyDescent="0.3">
      <c r="A12" s="86" t="s">
        <v>86</v>
      </c>
      <c r="B12" s="87" t="s">
        <v>87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14.25" customHeight="1" x14ac:dyDescent="0.3">
      <c r="A13" s="86" t="s">
        <v>88</v>
      </c>
      <c r="B13" s="87" t="s">
        <v>89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14.25" customHeight="1" x14ac:dyDescent="0.3">
      <c r="A14" s="88" t="s">
        <v>90</v>
      </c>
      <c r="B14" s="89" t="s">
        <v>89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39.75" customHeight="1" x14ac:dyDescent="0.3">
      <c r="A15" s="94" t="s">
        <v>91</v>
      </c>
      <c r="B15" s="95" t="s">
        <v>114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4.25" customHeight="1" x14ac:dyDescent="0.3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4.25" customHeight="1" x14ac:dyDescent="0.3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4.25" customHeight="1" x14ac:dyDescent="0.3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4.25" customHeight="1" x14ac:dyDescent="0.3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4.25" customHeight="1" x14ac:dyDescent="0.3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4.25" customHeight="1" x14ac:dyDescent="0.3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4.25" customHeight="1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4.25" customHeight="1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4.25" customHeight="1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4.25" customHeight="1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4.25" customHeight="1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4.25" customHeight="1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4.25" customHeight="1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4.25" customHeight="1" x14ac:dyDescent="0.3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4.2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4.25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4.25" customHeigh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4.25" customHeight="1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4.25" customHeigh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4.25" customHeight="1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4.25" customHeigh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4.25" customHeigh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4.25" customHeigh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4.25" customHeight="1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4.25" customHeight="1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4.25" customHeight="1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4.25" customHeight="1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4.25" customHeight="1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4.25" customHeight="1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4.25" customHeight="1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4.25" customHeight="1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4.25" customHeight="1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4.25" customHeight="1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4.25" customHeight="1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4.25" customHeight="1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4.25" customHeight="1" x14ac:dyDescent="0.3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4.25" customHeight="1" x14ac:dyDescent="0.3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4.25" customHeight="1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4.25" customHeight="1" x14ac:dyDescent="0.3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4.25" customHeight="1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4.25" customHeight="1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4.25" customHeight="1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4.25" customHeight="1" x14ac:dyDescent="0.3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4.25" customHeight="1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4.25" customHeight="1" x14ac:dyDescent="0.3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4.25" customHeight="1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4.25" customHeight="1" x14ac:dyDescent="0.3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4.25" customHeight="1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4.25" customHeight="1" x14ac:dyDescent="0.3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4.25" customHeight="1" x14ac:dyDescent="0.3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4.25" customHeight="1" x14ac:dyDescent="0.3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4.25" customHeight="1" x14ac:dyDescent="0.3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4.25" customHeight="1" x14ac:dyDescent="0.3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4.25" customHeight="1" x14ac:dyDescent="0.3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4.25" customHeight="1" x14ac:dyDescent="0.3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4.25" customHeight="1" x14ac:dyDescent="0.3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4.25" customHeight="1" x14ac:dyDescent="0.3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4.25" customHeight="1" x14ac:dyDescent="0.3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4.25" customHeight="1" x14ac:dyDescent="0.3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4.25" customHeight="1" x14ac:dyDescent="0.3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4.25" customHeight="1" x14ac:dyDescent="0.3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4.25" customHeight="1" x14ac:dyDescent="0.3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4.25" customHeight="1" x14ac:dyDescent="0.3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4.25" customHeight="1" x14ac:dyDescent="0.3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4.25" customHeight="1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4.25" customHeight="1" x14ac:dyDescent="0.3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4.25" customHeight="1" x14ac:dyDescent="0.3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4.25" customHeight="1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4.25" customHeight="1" x14ac:dyDescent="0.3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4.25" customHeight="1" x14ac:dyDescent="0.3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4.25" customHeight="1" x14ac:dyDescent="0.3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4.25" customHeight="1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4.25" customHeight="1" x14ac:dyDescent="0.3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4.25" customHeight="1" x14ac:dyDescent="0.3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4.25" customHeight="1" x14ac:dyDescent="0.3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4.25" customHeight="1" x14ac:dyDescent="0.3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4.25" customHeight="1" x14ac:dyDescent="0.3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4.25" customHeight="1" x14ac:dyDescent="0.3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4.25" customHeight="1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4.25" customHeight="1" x14ac:dyDescent="0.3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4.25" customHeight="1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4.25" customHeight="1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4.25" customHeight="1" x14ac:dyDescent="0.3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4.25" customHeight="1" x14ac:dyDescent="0.3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4.25" customHeight="1" x14ac:dyDescent="0.3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4.25" customHeight="1" x14ac:dyDescent="0.3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4.25" customHeight="1" x14ac:dyDescent="0.3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4.25" customHeight="1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4.25" customHeight="1" x14ac:dyDescent="0.3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4.25" customHeight="1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4.25" customHeight="1" x14ac:dyDescent="0.3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4.25" customHeight="1" x14ac:dyDescent="0.3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4.25" customHeight="1" x14ac:dyDescent="0.3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4.25" customHeight="1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4.25" customHeight="1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4.25" customHeight="1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4.25" customHeight="1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4.25" customHeight="1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4.25" customHeight="1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4.25" customHeight="1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4.25" customHeight="1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4.25" customHeight="1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4.25" customHeight="1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4.25" customHeight="1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4.25" customHeight="1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4.25" customHeight="1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4.25" customHeight="1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4.25" customHeight="1" x14ac:dyDescent="0.3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4.25" customHeight="1" x14ac:dyDescent="0.3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4.25" customHeight="1" x14ac:dyDescent="0.3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4.25" customHeight="1" x14ac:dyDescent="0.3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4.25" customHeight="1" x14ac:dyDescent="0.3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4.25" customHeight="1" x14ac:dyDescent="0.3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4.25" customHeight="1" x14ac:dyDescent="0.3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4.25" customHeight="1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4.25" customHeight="1" x14ac:dyDescent="0.3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4.25" customHeight="1" x14ac:dyDescent="0.3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4.25" customHeight="1" x14ac:dyDescent="0.3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4.25" customHeight="1" x14ac:dyDescent="0.3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4.25" customHeight="1" x14ac:dyDescent="0.3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4.25" customHeight="1" x14ac:dyDescent="0.3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4.25" customHeight="1" x14ac:dyDescent="0.3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4.25" customHeight="1" x14ac:dyDescent="0.3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4.25" customHeight="1" x14ac:dyDescent="0.3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4.25" customHeight="1" x14ac:dyDescent="0.3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4.25" customHeight="1" x14ac:dyDescent="0.3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4.25" customHeight="1" x14ac:dyDescent="0.3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4.25" customHeight="1" x14ac:dyDescent="0.3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4.25" customHeight="1" x14ac:dyDescent="0.3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4.25" customHeight="1" x14ac:dyDescent="0.3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4.25" customHeight="1" x14ac:dyDescent="0.3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4.25" customHeight="1" x14ac:dyDescent="0.3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4.25" customHeight="1" x14ac:dyDescent="0.3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4.25" customHeight="1" x14ac:dyDescent="0.3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4.25" customHeight="1" x14ac:dyDescent="0.3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4.25" customHeight="1" x14ac:dyDescent="0.3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4.25" customHeight="1" x14ac:dyDescent="0.3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4.25" customHeight="1" x14ac:dyDescent="0.3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4.25" customHeight="1" x14ac:dyDescent="0.3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4.25" customHeight="1" x14ac:dyDescent="0.3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4.25" customHeight="1" x14ac:dyDescent="0.3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4.25" customHeight="1" x14ac:dyDescent="0.3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4.25" customHeight="1" x14ac:dyDescent="0.3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4.25" customHeight="1" x14ac:dyDescent="0.3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4.25" customHeight="1" x14ac:dyDescent="0.3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4.25" customHeight="1" x14ac:dyDescent="0.3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4.25" customHeight="1" x14ac:dyDescent="0.3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4.25" customHeight="1" x14ac:dyDescent="0.3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4.25" customHeight="1" x14ac:dyDescent="0.3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4.25" customHeight="1" x14ac:dyDescent="0.3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4.25" customHeight="1" x14ac:dyDescent="0.3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4.25" customHeight="1" x14ac:dyDescent="0.3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4.25" customHeight="1" x14ac:dyDescent="0.3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4.25" customHeight="1" x14ac:dyDescent="0.3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4.25" customHeight="1" x14ac:dyDescent="0.3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4.25" customHeight="1" x14ac:dyDescent="0.3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4.25" customHeight="1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4.25" customHeight="1" x14ac:dyDescent="0.3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4.25" customHeight="1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4.25" customHeight="1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4.25" customHeight="1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4.25" customHeight="1" x14ac:dyDescent="0.3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4.25" customHeight="1" x14ac:dyDescent="0.3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4.25" customHeight="1" x14ac:dyDescent="0.3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4.25" customHeight="1" x14ac:dyDescent="0.3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4.25" customHeight="1" x14ac:dyDescent="0.3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4.25" customHeight="1" x14ac:dyDescent="0.3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4.25" customHeight="1" x14ac:dyDescent="0.3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4.25" customHeight="1" x14ac:dyDescent="0.3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4.25" customHeight="1" x14ac:dyDescent="0.3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4.25" customHeight="1" x14ac:dyDescent="0.3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4.25" customHeight="1" x14ac:dyDescent="0.3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4.25" customHeight="1" x14ac:dyDescent="0.3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4.25" customHeight="1" x14ac:dyDescent="0.3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4.25" customHeight="1" x14ac:dyDescent="0.3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4.25" customHeight="1" x14ac:dyDescent="0.3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4.25" customHeight="1" x14ac:dyDescent="0.3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4.25" customHeight="1" x14ac:dyDescent="0.3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4.25" customHeight="1" x14ac:dyDescent="0.3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4.25" customHeight="1" x14ac:dyDescent="0.3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4.25" customHeight="1" x14ac:dyDescent="0.3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4.25" customHeight="1" x14ac:dyDescent="0.3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4.25" customHeight="1" x14ac:dyDescent="0.3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4.25" customHeight="1" x14ac:dyDescent="0.3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4.25" customHeight="1" x14ac:dyDescent="0.3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4.25" customHeight="1" x14ac:dyDescent="0.3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4.25" customHeight="1" x14ac:dyDescent="0.3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4.25" customHeight="1" x14ac:dyDescent="0.3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4.25" customHeight="1" x14ac:dyDescent="0.3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4.25" customHeight="1" x14ac:dyDescent="0.3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4.25" customHeight="1" x14ac:dyDescent="0.3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4.25" customHeight="1" x14ac:dyDescent="0.3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4.25" customHeight="1" x14ac:dyDescent="0.3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4.25" customHeight="1" x14ac:dyDescent="0.3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4.25" customHeight="1" x14ac:dyDescent="0.3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4.25" customHeight="1" x14ac:dyDescent="0.3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4.25" customHeight="1" x14ac:dyDescent="0.3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4.25" customHeight="1" x14ac:dyDescent="0.3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4.25" customHeight="1" x14ac:dyDescent="0.3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4.25" customHeight="1" x14ac:dyDescent="0.3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4.25" customHeight="1" x14ac:dyDescent="0.3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4.25" customHeight="1" x14ac:dyDescent="0.3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4.25" customHeight="1" x14ac:dyDescent="0.3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4.25" customHeight="1" x14ac:dyDescent="0.3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4.25" customHeight="1" x14ac:dyDescent="0.3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4.25" customHeight="1" x14ac:dyDescent="0.3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4.25" customHeight="1" x14ac:dyDescent="0.3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4.25" customHeight="1" x14ac:dyDescent="0.3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4.25" customHeight="1" x14ac:dyDescent="0.3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4.25" customHeight="1" x14ac:dyDescent="0.3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4.25" customHeight="1" x14ac:dyDescent="0.3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4.25" customHeight="1" x14ac:dyDescent="0.3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4.25" customHeight="1" x14ac:dyDescent="0.3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4.25" customHeight="1" x14ac:dyDescent="0.3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4.25" customHeight="1" x14ac:dyDescent="0.3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4.25" customHeight="1" x14ac:dyDescent="0.3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4.25" customHeight="1" x14ac:dyDescent="0.3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4.25" customHeight="1" x14ac:dyDescent="0.3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4.25" customHeight="1" x14ac:dyDescent="0.3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4.25" customHeight="1" x14ac:dyDescent="0.3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4.25" customHeight="1" x14ac:dyDescent="0.3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4.25" customHeight="1" x14ac:dyDescent="0.3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4.25" customHeight="1" x14ac:dyDescent="0.3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4.25" customHeight="1" x14ac:dyDescent="0.3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4.25" customHeight="1" x14ac:dyDescent="0.3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4.25" customHeight="1" x14ac:dyDescent="0.3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4.25" customHeight="1" x14ac:dyDescent="0.3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4.25" customHeight="1" x14ac:dyDescent="0.3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4.25" customHeight="1" x14ac:dyDescent="0.3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4.25" customHeight="1" x14ac:dyDescent="0.3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4.25" customHeight="1" x14ac:dyDescent="0.3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4.25" customHeight="1" x14ac:dyDescent="0.3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4.25" customHeight="1" x14ac:dyDescent="0.3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4.25" customHeight="1" x14ac:dyDescent="0.3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4.25" customHeight="1" x14ac:dyDescent="0.3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4.25" customHeight="1" x14ac:dyDescent="0.3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4.25" customHeight="1" x14ac:dyDescent="0.3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4.25" customHeight="1" x14ac:dyDescent="0.3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4.25" customHeight="1" x14ac:dyDescent="0.3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4.25" customHeight="1" x14ac:dyDescent="0.3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4.25" customHeight="1" x14ac:dyDescent="0.3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4.25" customHeight="1" x14ac:dyDescent="0.3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4.25" customHeight="1" x14ac:dyDescent="0.3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4.25" customHeight="1" x14ac:dyDescent="0.3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4.25" customHeight="1" x14ac:dyDescent="0.3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4.25" customHeight="1" x14ac:dyDescent="0.3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4.25" customHeight="1" x14ac:dyDescent="0.3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4.25" customHeight="1" x14ac:dyDescent="0.3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4.25" customHeight="1" x14ac:dyDescent="0.3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4.25" customHeight="1" x14ac:dyDescent="0.3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4.25" customHeight="1" x14ac:dyDescent="0.3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4.25" customHeight="1" x14ac:dyDescent="0.3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4.25" customHeight="1" x14ac:dyDescent="0.3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4.25" customHeight="1" x14ac:dyDescent="0.3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4.25" customHeight="1" x14ac:dyDescent="0.3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4.25" customHeight="1" x14ac:dyDescent="0.3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4.25" customHeight="1" x14ac:dyDescent="0.3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4.25" customHeight="1" x14ac:dyDescent="0.3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4.25" customHeight="1" x14ac:dyDescent="0.3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4.25" customHeight="1" x14ac:dyDescent="0.3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4.25" customHeight="1" x14ac:dyDescent="0.3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4.25" customHeight="1" x14ac:dyDescent="0.3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4.25" customHeight="1" x14ac:dyDescent="0.3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4.25" customHeight="1" x14ac:dyDescent="0.3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4.25" customHeight="1" x14ac:dyDescent="0.3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4.25" customHeight="1" x14ac:dyDescent="0.3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4.25" customHeight="1" x14ac:dyDescent="0.3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4.25" customHeight="1" x14ac:dyDescent="0.3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4.25" customHeight="1" x14ac:dyDescent="0.3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4.25" customHeight="1" x14ac:dyDescent="0.3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4.25" customHeight="1" x14ac:dyDescent="0.3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4.25" customHeight="1" x14ac:dyDescent="0.3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4.25" customHeight="1" x14ac:dyDescent="0.3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4.25" customHeight="1" x14ac:dyDescent="0.3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4.25" customHeight="1" x14ac:dyDescent="0.3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4.25" customHeight="1" x14ac:dyDescent="0.3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4.25" customHeight="1" x14ac:dyDescent="0.3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4.25" customHeight="1" x14ac:dyDescent="0.3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4.25" customHeight="1" x14ac:dyDescent="0.3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4.25" customHeight="1" x14ac:dyDescent="0.3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4.25" customHeight="1" x14ac:dyDescent="0.3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4.25" customHeight="1" x14ac:dyDescent="0.3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4.25" customHeight="1" x14ac:dyDescent="0.3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4.25" customHeight="1" x14ac:dyDescent="0.3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4.25" customHeight="1" x14ac:dyDescent="0.3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4.25" customHeight="1" x14ac:dyDescent="0.3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4.25" customHeight="1" x14ac:dyDescent="0.3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4.25" customHeight="1" x14ac:dyDescent="0.3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4.25" customHeight="1" x14ac:dyDescent="0.3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4.25" customHeight="1" x14ac:dyDescent="0.3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4.25" customHeight="1" x14ac:dyDescent="0.3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4.25" customHeight="1" x14ac:dyDescent="0.3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4.25" customHeight="1" x14ac:dyDescent="0.3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4.25" customHeight="1" x14ac:dyDescent="0.3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4.25" customHeight="1" x14ac:dyDescent="0.3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4.25" customHeight="1" x14ac:dyDescent="0.3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4.25" customHeight="1" x14ac:dyDescent="0.3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4.25" customHeight="1" x14ac:dyDescent="0.3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4.25" customHeight="1" x14ac:dyDescent="0.3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4.25" customHeight="1" x14ac:dyDescent="0.3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4.25" customHeight="1" x14ac:dyDescent="0.3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4.25" customHeight="1" x14ac:dyDescent="0.3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4.25" customHeight="1" x14ac:dyDescent="0.3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4.25" customHeight="1" x14ac:dyDescent="0.3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4.25" customHeight="1" x14ac:dyDescent="0.3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4.25" customHeight="1" x14ac:dyDescent="0.3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4.25" customHeight="1" x14ac:dyDescent="0.3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4.25" customHeight="1" x14ac:dyDescent="0.3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4.25" customHeight="1" x14ac:dyDescent="0.3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4.25" customHeight="1" x14ac:dyDescent="0.3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4.25" customHeight="1" x14ac:dyDescent="0.3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4.25" customHeight="1" x14ac:dyDescent="0.3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4.25" customHeight="1" x14ac:dyDescent="0.3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4.25" customHeight="1" x14ac:dyDescent="0.3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4.25" customHeight="1" x14ac:dyDescent="0.3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4.25" customHeight="1" x14ac:dyDescent="0.3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4.25" customHeight="1" x14ac:dyDescent="0.3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4.25" customHeight="1" x14ac:dyDescent="0.3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4.25" customHeight="1" x14ac:dyDescent="0.3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4.25" customHeight="1" x14ac:dyDescent="0.3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4.25" customHeight="1" x14ac:dyDescent="0.3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4.25" customHeight="1" x14ac:dyDescent="0.3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4.25" customHeight="1" x14ac:dyDescent="0.3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4.25" customHeight="1" x14ac:dyDescent="0.3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4.25" customHeight="1" x14ac:dyDescent="0.3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4.25" customHeight="1" x14ac:dyDescent="0.3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4.25" customHeight="1" x14ac:dyDescent="0.3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4.25" customHeight="1" x14ac:dyDescent="0.3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4.25" customHeight="1" x14ac:dyDescent="0.3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4.25" customHeight="1" x14ac:dyDescent="0.3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4.25" customHeight="1" x14ac:dyDescent="0.3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4.25" customHeight="1" x14ac:dyDescent="0.3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4.25" customHeight="1" x14ac:dyDescent="0.3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4.25" customHeight="1" x14ac:dyDescent="0.3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4.25" customHeight="1" x14ac:dyDescent="0.3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4.25" customHeight="1" x14ac:dyDescent="0.3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4.25" customHeight="1" x14ac:dyDescent="0.3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4.25" customHeight="1" x14ac:dyDescent="0.3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4.25" customHeight="1" x14ac:dyDescent="0.3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4.25" customHeight="1" x14ac:dyDescent="0.3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4.25" customHeight="1" x14ac:dyDescent="0.3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4.25" customHeight="1" x14ac:dyDescent="0.3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4.25" customHeight="1" x14ac:dyDescent="0.3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4.25" customHeight="1" x14ac:dyDescent="0.3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4.25" customHeight="1" x14ac:dyDescent="0.3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4.25" customHeight="1" x14ac:dyDescent="0.3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4.25" customHeight="1" x14ac:dyDescent="0.3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4.25" customHeight="1" x14ac:dyDescent="0.3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4.25" customHeight="1" x14ac:dyDescent="0.3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4.25" customHeight="1" x14ac:dyDescent="0.3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4.25" customHeight="1" x14ac:dyDescent="0.3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4.25" customHeight="1" x14ac:dyDescent="0.3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4.25" customHeight="1" x14ac:dyDescent="0.3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4.25" customHeight="1" x14ac:dyDescent="0.3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4.25" customHeight="1" x14ac:dyDescent="0.3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4.25" customHeight="1" x14ac:dyDescent="0.3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4.25" customHeight="1" x14ac:dyDescent="0.3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4.25" customHeight="1" x14ac:dyDescent="0.3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4.25" customHeight="1" x14ac:dyDescent="0.3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4.25" customHeight="1" x14ac:dyDescent="0.3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4.25" customHeight="1" x14ac:dyDescent="0.3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4.25" customHeight="1" x14ac:dyDescent="0.3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4.25" customHeight="1" x14ac:dyDescent="0.3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4.25" customHeight="1" x14ac:dyDescent="0.3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4.25" customHeight="1" x14ac:dyDescent="0.3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4.25" customHeight="1" x14ac:dyDescent="0.3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4.25" customHeight="1" x14ac:dyDescent="0.3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4.25" customHeight="1" x14ac:dyDescent="0.3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4.25" customHeight="1" x14ac:dyDescent="0.3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4.25" customHeight="1" x14ac:dyDescent="0.3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4.25" customHeight="1" x14ac:dyDescent="0.3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4.25" customHeight="1" x14ac:dyDescent="0.3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4.25" customHeight="1" x14ac:dyDescent="0.3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4.25" customHeight="1" x14ac:dyDescent="0.3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4.25" customHeight="1" x14ac:dyDescent="0.3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4.25" customHeight="1" x14ac:dyDescent="0.3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4.25" customHeight="1" x14ac:dyDescent="0.3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4.25" customHeight="1" x14ac:dyDescent="0.3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4.25" customHeight="1" x14ac:dyDescent="0.3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4.25" customHeight="1" x14ac:dyDescent="0.3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4.25" customHeight="1" x14ac:dyDescent="0.3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4.25" customHeight="1" x14ac:dyDescent="0.3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4.25" customHeight="1" x14ac:dyDescent="0.3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4.25" customHeight="1" x14ac:dyDescent="0.3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4.25" customHeight="1" x14ac:dyDescent="0.3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4.25" customHeight="1" x14ac:dyDescent="0.3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4.25" customHeight="1" x14ac:dyDescent="0.3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4.25" customHeight="1" x14ac:dyDescent="0.3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4.25" customHeight="1" x14ac:dyDescent="0.3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4.25" customHeight="1" x14ac:dyDescent="0.3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4.25" customHeight="1" x14ac:dyDescent="0.3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4.25" customHeight="1" x14ac:dyDescent="0.3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4.25" customHeight="1" x14ac:dyDescent="0.3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4.25" customHeight="1" x14ac:dyDescent="0.3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4.25" customHeight="1" x14ac:dyDescent="0.3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4.25" customHeight="1" x14ac:dyDescent="0.3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4.25" customHeight="1" x14ac:dyDescent="0.3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4.25" customHeight="1" x14ac:dyDescent="0.3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4.25" customHeight="1" x14ac:dyDescent="0.3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4.25" customHeight="1" x14ac:dyDescent="0.3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4.25" customHeight="1" x14ac:dyDescent="0.3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4.25" customHeight="1" x14ac:dyDescent="0.3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4.25" customHeight="1" x14ac:dyDescent="0.3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4.25" customHeight="1" x14ac:dyDescent="0.3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4.25" customHeight="1" x14ac:dyDescent="0.3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4.25" customHeight="1" x14ac:dyDescent="0.3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4.25" customHeight="1" x14ac:dyDescent="0.3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4.25" customHeight="1" x14ac:dyDescent="0.3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4.25" customHeight="1" x14ac:dyDescent="0.3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4.25" customHeight="1" x14ac:dyDescent="0.3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4.25" customHeight="1" x14ac:dyDescent="0.3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4.25" customHeight="1" x14ac:dyDescent="0.3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4.25" customHeight="1" x14ac:dyDescent="0.3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4.25" customHeight="1" x14ac:dyDescent="0.3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4.25" customHeight="1" x14ac:dyDescent="0.3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4.25" customHeight="1" x14ac:dyDescent="0.3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4.25" customHeight="1" x14ac:dyDescent="0.3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4.25" customHeight="1" x14ac:dyDescent="0.3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4.25" customHeight="1" x14ac:dyDescent="0.3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4.25" customHeight="1" x14ac:dyDescent="0.3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4.25" customHeight="1" x14ac:dyDescent="0.3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4.25" customHeight="1" x14ac:dyDescent="0.3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4.25" customHeight="1" x14ac:dyDescent="0.3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4.25" customHeight="1" x14ac:dyDescent="0.3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4.25" customHeight="1" x14ac:dyDescent="0.3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4.25" customHeight="1" x14ac:dyDescent="0.3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4.25" customHeight="1" x14ac:dyDescent="0.3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4.25" customHeight="1" x14ac:dyDescent="0.3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4.25" customHeight="1" x14ac:dyDescent="0.3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4.25" customHeight="1" x14ac:dyDescent="0.3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4.25" customHeight="1" x14ac:dyDescent="0.3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4.25" customHeight="1" x14ac:dyDescent="0.3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4.25" customHeight="1" x14ac:dyDescent="0.3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4.25" customHeight="1" x14ac:dyDescent="0.3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4.25" customHeight="1" x14ac:dyDescent="0.3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4.25" customHeight="1" x14ac:dyDescent="0.3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4.25" customHeight="1" x14ac:dyDescent="0.3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4.25" customHeight="1" x14ac:dyDescent="0.3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4.25" customHeight="1" x14ac:dyDescent="0.3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4.25" customHeight="1" x14ac:dyDescent="0.3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4.25" customHeight="1" x14ac:dyDescent="0.3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4.25" customHeight="1" x14ac:dyDescent="0.3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4.25" customHeight="1" x14ac:dyDescent="0.3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4.25" customHeight="1" x14ac:dyDescent="0.3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4.25" customHeight="1" x14ac:dyDescent="0.3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4.25" customHeight="1" x14ac:dyDescent="0.3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4.25" customHeight="1" x14ac:dyDescent="0.3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4.25" customHeight="1" x14ac:dyDescent="0.3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4.25" customHeight="1" x14ac:dyDescent="0.3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4.25" customHeight="1" x14ac:dyDescent="0.3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4.25" customHeight="1" x14ac:dyDescent="0.3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4.25" customHeight="1" x14ac:dyDescent="0.3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4.25" customHeight="1" x14ac:dyDescent="0.3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4.25" customHeight="1" x14ac:dyDescent="0.3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4.25" customHeight="1" x14ac:dyDescent="0.3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4.25" customHeight="1" x14ac:dyDescent="0.3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4.25" customHeight="1" x14ac:dyDescent="0.3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4.25" customHeight="1" x14ac:dyDescent="0.3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4.25" customHeight="1" x14ac:dyDescent="0.3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4.25" customHeight="1" x14ac:dyDescent="0.3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4.25" customHeight="1" x14ac:dyDescent="0.3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4.25" customHeight="1" x14ac:dyDescent="0.3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4.25" customHeight="1" x14ac:dyDescent="0.3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4.25" customHeight="1" x14ac:dyDescent="0.3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4.25" customHeight="1" x14ac:dyDescent="0.3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4.25" customHeight="1" x14ac:dyDescent="0.3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4.25" customHeight="1" x14ac:dyDescent="0.3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4.25" customHeight="1" x14ac:dyDescent="0.3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4.25" customHeight="1" x14ac:dyDescent="0.3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4.25" customHeight="1" x14ac:dyDescent="0.3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4.25" customHeight="1" x14ac:dyDescent="0.3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4.25" customHeight="1" x14ac:dyDescent="0.3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4.25" customHeight="1" x14ac:dyDescent="0.3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4.25" customHeight="1" x14ac:dyDescent="0.3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4.25" customHeight="1" x14ac:dyDescent="0.3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4.25" customHeight="1" x14ac:dyDescent="0.3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4.25" customHeight="1" x14ac:dyDescent="0.3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4.25" customHeight="1" x14ac:dyDescent="0.3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4.25" customHeight="1" x14ac:dyDescent="0.3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4.25" customHeight="1" x14ac:dyDescent="0.3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4.25" customHeight="1" x14ac:dyDescent="0.3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4.25" customHeight="1" x14ac:dyDescent="0.3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4.25" customHeight="1" x14ac:dyDescent="0.3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4.25" customHeight="1" x14ac:dyDescent="0.3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4.25" customHeight="1" x14ac:dyDescent="0.3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4.25" customHeight="1" x14ac:dyDescent="0.3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4.25" customHeight="1" x14ac:dyDescent="0.3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4.25" customHeight="1" x14ac:dyDescent="0.3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4.25" customHeight="1" x14ac:dyDescent="0.3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4.25" customHeight="1" x14ac:dyDescent="0.3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4.25" customHeight="1" x14ac:dyDescent="0.3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4.25" customHeight="1" x14ac:dyDescent="0.3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4.25" customHeight="1" x14ac:dyDescent="0.3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4.25" customHeight="1" x14ac:dyDescent="0.3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4.25" customHeight="1" x14ac:dyDescent="0.3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4.25" customHeight="1" x14ac:dyDescent="0.3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4.25" customHeight="1" x14ac:dyDescent="0.3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4.25" customHeight="1" x14ac:dyDescent="0.3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4.25" customHeight="1" x14ac:dyDescent="0.3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4.25" customHeight="1" x14ac:dyDescent="0.3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4.25" customHeight="1" x14ac:dyDescent="0.3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4.25" customHeight="1" x14ac:dyDescent="0.3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4.25" customHeight="1" x14ac:dyDescent="0.3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4.25" customHeight="1" x14ac:dyDescent="0.3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4.25" customHeight="1" x14ac:dyDescent="0.3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4.25" customHeight="1" x14ac:dyDescent="0.3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4.25" customHeight="1" x14ac:dyDescent="0.3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4.25" customHeight="1" x14ac:dyDescent="0.3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4.25" customHeight="1" x14ac:dyDescent="0.3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4.25" customHeight="1" x14ac:dyDescent="0.3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4.25" customHeight="1" x14ac:dyDescent="0.3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4.25" customHeight="1" x14ac:dyDescent="0.3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4.25" customHeight="1" x14ac:dyDescent="0.3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4.25" customHeight="1" x14ac:dyDescent="0.3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4.25" customHeight="1" x14ac:dyDescent="0.3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4.25" customHeight="1" x14ac:dyDescent="0.3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4.25" customHeight="1" x14ac:dyDescent="0.3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4.25" customHeight="1" x14ac:dyDescent="0.3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4.25" customHeight="1" x14ac:dyDescent="0.3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4.25" customHeight="1" x14ac:dyDescent="0.3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4.25" customHeight="1" x14ac:dyDescent="0.3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4.25" customHeight="1" x14ac:dyDescent="0.3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4.25" customHeight="1" x14ac:dyDescent="0.3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4.25" customHeight="1" x14ac:dyDescent="0.3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4.25" customHeight="1" x14ac:dyDescent="0.3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4.25" customHeight="1" x14ac:dyDescent="0.3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4.25" customHeight="1" x14ac:dyDescent="0.3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4.25" customHeight="1" x14ac:dyDescent="0.3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4.25" customHeight="1" x14ac:dyDescent="0.3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4.25" customHeight="1" x14ac:dyDescent="0.3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4.25" customHeight="1" x14ac:dyDescent="0.3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4.25" customHeight="1" x14ac:dyDescent="0.3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4.25" customHeight="1" x14ac:dyDescent="0.3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4.25" customHeight="1" x14ac:dyDescent="0.3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4.25" customHeight="1" x14ac:dyDescent="0.3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4.25" customHeight="1" x14ac:dyDescent="0.3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4.25" customHeight="1" x14ac:dyDescent="0.3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4.25" customHeight="1" x14ac:dyDescent="0.3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4.25" customHeight="1" x14ac:dyDescent="0.3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4.25" customHeight="1" x14ac:dyDescent="0.3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4.25" customHeight="1" x14ac:dyDescent="0.3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4.25" customHeight="1" x14ac:dyDescent="0.3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4.25" customHeight="1" x14ac:dyDescent="0.3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4.25" customHeight="1" x14ac:dyDescent="0.3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4.25" customHeight="1" x14ac:dyDescent="0.3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4.25" customHeight="1" x14ac:dyDescent="0.3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4.25" customHeight="1" x14ac:dyDescent="0.3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4.25" customHeight="1" x14ac:dyDescent="0.3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4.25" customHeight="1" x14ac:dyDescent="0.3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4.25" customHeight="1" x14ac:dyDescent="0.3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4.25" customHeight="1" x14ac:dyDescent="0.3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4.25" customHeight="1" x14ac:dyDescent="0.3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4.25" customHeight="1" x14ac:dyDescent="0.3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4.25" customHeight="1" x14ac:dyDescent="0.3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4.25" customHeight="1" x14ac:dyDescent="0.3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4.25" customHeight="1" x14ac:dyDescent="0.3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4.25" customHeight="1" x14ac:dyDescent="0.3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4.25" customHeight="1" x14ac:dyDescent="0.3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4.25" customHeight="1" x14ac:dyDescent="0.3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4.25" customHeight="1" x14ac:dyDescent="0.3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4.25" customHeight="1" x14ac:dyDescent="0.3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4.25" customHeight="1" x14ac:dyDescent="0.3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4.25" customHeight="1" x14ac:dyDescent="0.3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4.25" customHeight="1" x14ac:dyDescent="0.3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4.25" customHeight="1" x14ac:dyDescent="0.3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4.25" customHeight="1" x14ac:dyDescent="0.3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4.25" customHeight="1" x14ac:dyDescent="0.3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4.25" customHeight="1" x14ac:dyDescent="0.3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4.25" customHeight="1" x14ac:dyDescent="0.3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4.25" customHeight="1" x14ac:dyDescent="0.3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4.25" customHeight="1" x14ac:dyDescent="0.3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4.25" customHeight="1" x14ac:dyDescent="0.3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4.25" customHeight="1" x14ac:dyDescent="0.3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4.25" customHeight="1" x14ac:dyDescent="0.3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4.25" customHeight="1" x14ac:dyDescent="0.3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4.25" customHeight="1" x14ac:dyDescent="0.3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4.25" customHeight="1" x14ac:dyDescent="0.3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4.25" customHeight="1" x14ac:dyDescent="0.3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4.25" customHeight="1" x14ac:dyDescent="0.3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4.25" customHeight="1" x14ac:dyDescent="0.3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4.25" customHeight="1" x14ac:dyDescent="0.3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4.25" customHeight="1" x14ac:dyDescent="0.3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4.25" customHeight="1" x14ac:dyDescent="0.3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4.25" customHeight="1" x14ac:dyDescent="0.3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4.25" customHeight="1" x14ac:dyDescent="0.3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4.25" customHeight="1" x14ac:dyDescent="0.3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4.25" customHeight="1" x14ac:dyDescent="0.3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4.25" customHeight="1" x14ac:dyDescent="0.3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4.25" customHeight="1" x14ac:dyDescent="0.3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4.25" customHeight="1" x14ac:dyDescent="0.3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4.25" customHeight="1" x14ac:dyDescent="0.3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4.25" customHeight="1" x14ac:dyDescent="0.3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4.25" customHeight="1" x14ac:dyDescent="0.3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4.25" customHeight="1" x14ac:dyDescent="0.3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4.25" customHeight="1" x14ac:dyDescent="0.3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4.25" customHeight="1" x14ac:dyDescent="0.3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4.25" customHeight="1" x14ac:dyDescent="0.3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4.25" customHeight="1" x14ac:dyDescent="0.3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4.25" customHeight="1" x14ac:dyDescent="0.3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4.25" customHeight="1" x14ac:dyDescent="0.3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4.25" customHeight="1" x14ac:dyDescent="0.3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4.25" customHeight="1" x14ac:dyDescent="0.3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4.25" customHeight="1" x14ac:dyDescent="0.3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4.25" customHeight="1" x14ac:dyDescent="0.3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4.25" customHeight="1" x14ac:dyDescent="0.3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4.25" customHeight="1" x14ac:dyDescent="0.3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4.25" customHeight="1" x14ac:dyDescent="0.3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4.25" customHeight="1" x14ac:dyDescent="0.3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4.25" customHeight="1" x14ac:dyDescent="0.3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4.25" customHeight="1" x14ac:dyDescent="0.3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4.25" customHeight="1" x14ac:dyDescent="0.3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4.25" customHeight="1" x14ac:dyDescent="0.3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4.25" customHeight="1" x14ac:dyDescent="0.3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4.25" customHeight="1" x14ac:dyDescent="0.3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4.25" customHeight="1" x14ac:dyDescent="0.3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4.25" customHeight="1" x14ac:dyDescent="0.3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4.25" customHeight="1" x14ac:dyDescent="0.3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4.25" customHeight="1" x14ac:dyDescent="0.3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4.25" customHeight="1" x14ac:dyDescent="0.3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4.25" customHeight="1" x14ac:dyDescent="0.3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4.25" customHeight="1" x14ac:dyDescent="0.3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4.25" customHeight="1" x14ac:dyDescent="0.3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4.25" customHeight="1" x14ac:dyDescent="0.3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4.25" customHeight="1" x14ac:dyDescent="0.3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4.25" customHeight="1" x14ac:dyDescent="0.3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4.25" customHeight="1" x14ac:dyDescent="0.3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4.25" customHeight="1" x14ac:dyDescent="0.3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4.25" customHeight="1" x14ac:dyDescent="0.3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4.25" customHeight="1" x14ac:dyDescent="0.3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4.25" customHeight="1" x14ac:dyDescent="0.3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4.25" customHeight="1" x14ac:dyDescent="0.3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4.25" customHeight="1" x14ac:dyDescent="0.3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4.25" customHeight="1" x14ac:dyDescent="0.3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4.25" customHeight="1" x14ac:dyDescent="0.3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4.25" customHeight="1" x14ac:dyDescent="0.3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4.25" customHeight="1" x14ac:dyDescent="0.3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4.25" customHeight="1" x14ac:dyDescent="0.3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4.25" customHeight="1" x14ac:dyDescent="0.3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4.25" customHeight="1" x14ac:dyDescent="0.3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4.25" customHeight="1" x14ac:dyDescent="0.3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4.25" customHeight="1" x14ac:dyDescent="0.3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4.25" customHeight="1" x14ac:dyDescent="0.3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4.25" customHeight="1" x14ac:dyDescent="0.3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4.25" customHeight="1" x14ac:dyDescent="0.3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4.25" customHeight="1" x14ac:dyDescent="0.3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4.25" customHeight="1" x14ac:dyDescent="0.3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4.25" customHeight="1" x14ac:dyDescent="0.3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4.25" customHeight="1" x14ac:dyDescent="0.3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4.25" customHeight="1" x14ac:dyDescent="0.3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4.25" customHeight="1" x14ac:dyDescent="0.3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4.25" customHeight="1" x14ac:dyDescent="0.3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4.25" customHeight="1" x14ac:dyDescent="0.3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4.25" customHeight="1" x14ac:dyDescent="0.3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4.25" customHeight="1" x14ac:dyDescent="0.3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4.25" customHeight="1" x14ac:dyDescent="0.3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4.25" customHeight="1" x14ac:dyDescent="0.3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4.25" customHeight="1" x14ac:dyDescent="0.3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4.25" customHeight="1" x14ac:dyDescent="0.3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4.25" customHeight="1" x14ac:dyDescent="0.3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4.25" customHeight="1" x14ac:dyDescent="0.3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4.25" customHeight="1" x14ac:dyDescent="0.3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4.25" customHeight="1" x14ac:dyDescent="0.3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4.25" customHeight="1" x14ac:dyDescent="0.3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4.25" customHeight="1" x14ac:dyDescent="0.3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4.25" customHeight="1" x14ac:dyDescent="0.3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4.25" customHeight="1" x14ac:dyDescent="0.3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4.25" customHeight="1" x14ac:dyDescent="0.3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4.25" customHeight="1" x14ac:dyDescent="0.3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4.25" customHeight="1" x14ac:dyDescent="0.3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4.25" customHeight="1" x14ac:dyDescent="0.3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4.25" customHeight="1" x14ac:dyDescent="0.3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4.25" customHeight="1" x14ac:dyDescent="0.3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4.25" customHeight="1" x14ac:dyDescent="0.3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4.25" customHeight="1" x14ac:dyDescent="0.3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4.25" customHeight="1" x14ac:dyDescent="0.3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4.25" customHeight="1" x14ac:dyDescent="0.3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4.25" customHeight="1" x14ac:dyDescent="0.3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4.25" customHeight="1" x14ac:dyDescent="0.3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4.25" customHeight="1" x14ac:dyDescent="0.3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4.25" customHeight="1" x14ac:dyDescent="0.3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4.25" customHeight="1" x14ac:dyDescent="0.3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4.25" customHeight="1" x14ac:dyDescent="0.3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4.25" customHeight="1" x14ac:dyDescent="0.3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4.25" customHeight="1" x14ac:dyDescent="0.3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4.25" customHeight="1" x14ac:dyDescent="0.3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4.25" customHeight="1" x14ac:dyDescent="0.3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4.25" customHeight="1" x14ac:dyDescent="0.3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4.25" customHeight="1" x14ac:dyDescent="0.3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4.25" customHeight="1" x14ac:dyDescent="0.3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4.25" customHeight="1" x14ac:dyDescent="0.3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4.25" customHeight="1" x14ac:dyDescent="0.3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4.25" customHeight="1" x14ac:dyDescent="0.3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4.25" customHeight="1" x14ac:dyDescent="0.3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4.25" customHeight="1" x14ac:dyDescent="0.3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4.25" customHeight="1" x14ac:dyDescent="0.3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4.25" customHeight="1" x14ac:dyDescent="0.3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4.25" customHeight="1" x14ac:dyDescent="0.3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4.25" customHeight="1" x14ac:dyDescent="0.3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4.25" customHeight="1" x14ac:dyDescent="0.3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4.25" customHeight="1" x14ac:dyDescent="0.3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4.25" customHeight="1" x14ac:dyDescent="0.3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4.25" customHeight="1" x14ac:dyDescent="0.3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4.25" customHeight="1" x14ac:dyDescent="0.3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4.25" customHeight="1" x14ac:dyDescent="0.3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4.25" customHeight="1" x14ac:dyDescent="0.3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4.25" customHeight="1" x14ac:dyDescent="0.3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4.25" customHeight="1" x14ac:dyDescent="0.3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4.25" customHeight="1" x14ac:dyDescent="0.3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4.25" customHeight="1" x14ac:dyDescent="0.3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4.25" customHeight="1" x14ac:dyDescent="0.3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4.25" customHeight="1" x14ac:dyDescent="0.3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4.25" customHeight="1" x14ac:dyDescent="0.3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4.25" customHeight="1" x14ac:dyDescent="0.3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4.25" customHeight="1" x14ac:dyDescent="0.3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4.25" customHeight="1" x14ac:dyDescent="0.3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4.25" customHeight="1" x14ac:dyDescent="0.3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4.25" customHeight="1" x14ac:dyDescent="0.3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4.25" customHeight="1" x14ac:dyDescent="0.3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4.25" customHeight="1" x14ac:dyDescent="0.3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4.25" customHeight="1" x14ac:dyDescent="0.3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4.25" customHeight="1" x14ac:dyDescent="0.3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4.25" customHeight="1" x14ac:dyDescent="0.3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4.25" customHeight="1" x14ac:dyDescent="0.3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4.25" customHeight="1" x14ac:dyDescent="0.3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4.25" customHeight="1" x14ac:dyDescent="0.3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4.25" customHeight="1" x14ac:dyDescent="0.3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4.25" customHeight="1" x14ac:dyDescent="0.3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4.25" customHeight="1" x14ac:dyDescent="0.3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4.25" customHeight="1" x14ac:dyDescent="0.3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4.25" customHeight="1" x14ac:dyDescent="0.3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4.25" customHeight="1" x14ac:dyDescent="0.3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4.25" customHeight="1" x14ac:dyDescent="0.3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4.25" customHeight="1" x14ac:dyDescent="0.3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4.25" customHeight="1" x14ac:dyDescent="0.3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4.25" customHeight="1" x14ac:dyDescent="0.3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4.25" customHeight="1" x14ac:dyDescent="0.3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4.25" customHeight="1" x14ac:dyDescent="0.3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4.25" customHeight="1" x14ac:dyDescent="0.3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4.25" customHeight="1" x14ac:dyDescent="0.3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4.25" customHeight="1" x14ac:dyDescent="0.3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4.25" customHeight="1" x14ac:dyDescent="0.3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4.25" customHeight="1" x14ac:dyDescent="0.3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4.25" customHeight="1" x14ac:dyDescent="0.3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4.25" customHeight="1" x14ac:dyDescent="0.3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4.25" customHeight="1" x14ac:dyDescent="0.3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4.25" customHeight="1" x14ac:dyDescent="0.3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4.25" customHeight="1" x14ac:dyDescent="0.3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4.25" customHeight="1" x14ac:dyDescent="0.3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4.25" customHeight="1" x14ac:dyDescent="0.3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4.25" customHeight="1" x14ac:dyDescent="0.3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4.25" customHeight="1" x14ac:dyDescent="0.3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4.25" customHeight="1" x14ac:dyDescent="0.3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4.25" customHeight="1" x14ac:dyDescent="0.3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4.25" customHeight="1" x14ac:dyDescent="0.3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4.25" customHeight="1" x14ac:dyDescent="0.3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4.25" customHeight="1" x14ac:dyDescent="0.3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4.25" customHeight="1" x14ac:dyDescent="0.3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4.25" customHeight="1" x14ac:dyDescent="0.3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4.25" customHeight="1" x14ac:dyDescent="0.3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4.25" customHeight="1" x14ac:dyDescent="0.3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4.25" customHeight="1" x14ac:dyDescent="0.3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4.25" customHeight="1" x14ac:dyDescent="0.3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4.25" customHeight="1" x14ac:dyDescent="0.3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4.25" customHeight="1" x14ac:dyDescent="0.3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4.25" customHeight="1" x14ac:dyDescent="0.3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4.25" customHeight="1" x14ac:dyDescent="0.3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4.25" customHeight="1" x14ac:dyDescent="0.3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4.25" customHeight="1" x14ac:dyDescent="0.3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4.25" customHeight="1" x14ac:dyDescent="0.3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4.25" customHeight="1" x14ac:dyDescent="0.3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4.25" customHeight="1" x14ac:dyDescent="0.3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4.25" customHeight="1" x14ac:dyDescent="0.3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4.25" customHeight="1" x14ac:dyDescent="0.3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4.25" customHeight="1" x14ac:dyDescent="0.3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4.25" customHeight="1" x14ac:dyDescent="0.3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4.25" customHeight="1" x14ac:dyDescent="0.3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4.25" customHeight="1" x14ac:dyDescent="0.3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4.25" customHeight="1" x14ac:dyDescent="0.3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4.25" customHeight="1" x14ac:dyDescent="0.3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4.25" customHeight="1" x14ac:dyDescent="0.3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4.25" customHeight="1" x14ac:dyDescent="0.3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4.25" customHeight="1" x14ac:dyDescent="0.3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4.25" customHeight="1" x14ac:dyDescent="0.3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4.25" customHeight="1" x14ac:dyDescent="0.3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4.25" customHeight="1" x14ac:dyDescent="0.3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4.25" customHeight="1" x14ac:dyDescent="0.3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4.25" customHeight="1" x14ac:dyDescent="0.3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4.25" customHeight="1" x14ac:dyDescent="0.3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4.25" customHeight="1" x14ac:dyDescent="0.3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4.25" customHeight="1" x14ac:dyDescent="0.3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4.25" customHeight="1" x14ac:dyDescent="0.3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4.25" customHeight="1" x14ac:dyDescent="0.3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4.25" customHeight="1" x14ac:dyDescent="0.3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4.25" customHeight="1" x14ac:dyDescent="0.3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4.25" customHeight="1" x14ac:dyDescent="0.3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4.25" customHeight="1" x14ac:dyDescent="0.3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4.25" customHeight="1" x14ac:dyDescent="0.3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4.25" customHeight="1" x14ac:dyDescent="0.3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4.25" customHeight="1" x14ac:dyDescent="0.3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4.25" customHeight="1" x14ac:dyDescent="0.3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4.25" customHeight="1" x14ac:dyDescent="0.3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4.25" customHeight="1" x14ac:dyDescent="0.3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4.25" customHeight="1" x14ac:dyDescent="0.3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4.25" customHeight="1" x14ac:dyDescent="0.3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4.25" customHeight="1" x14ac:dyDescent="0.3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4.25" customHeight="1" x14ac:dyDescent="0.3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4.25" customHeight="1" x14ac:dyDescent="0.3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4.25" customHeight="1" x14ac:dyDescent="0.3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4.25" customHeight="1" x14ac:dyDescent="0.3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4.25" customHeight="1" x14ac:dyDescent="0.3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4.25" customHeight="1" x14ac:dyDescent="0.3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4.25" customHeight="1" x14ac:dyDescent="0.3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4.25" customHeight="1" x14ac:dyDescent="0.3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4.25" customHeight="1" x14ac:dyDescent="0.3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4.25" customHeight="1" x14ac:dyDescent="0.3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4.25" customHeight="1" x14ac:dyDescent="0.3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4.25" customHeight="1" x14ac:dyDescent="0.3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4.25" customHeight="1" x14ac:dyDescent="0.3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4.25" customHeight="1" x14ac:dyDescent="0.3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4.25" customHeight="1" x14ac:dyDescent="0.3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4.25" customHeight="1" x14ac:dyDescent="0.3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4.25" customHeight="1" x14ac:dyDescent="0.3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4.25" customHeight="1" x14ac:dyDescent="0.3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4.25" customHeight="1" x14ac:dyDescent="0.3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4.25" customHeight="1" x14ac:dyDescent="0.3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4.25" customHeight="1" x14ac:dyDescent="0.3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4.25" customHeight="1" x14ac:dyDescent="0.3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4.25" customHeight="1" x14ac:dyDescent="0.3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4.25" customHeight="1" x14ac:dyDescent="0.3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4.25" customHeight="1" x14ac:dyDescent="0.3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4.25" customHeight="1" x14ac:dyDescent="0.3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4.25" customHeight="1" x14ac:dyDescent="0.3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4.25" customHeight="1" x14ac:dyDescent="0.3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4.25" customHeight="1" x14ac:dyDescent="0.3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4.25" customHeight="1" x14ac:dyDescent="0.3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4.25" customHeight="1" x14ac:dyDescent="0.3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4.25" customHeight="1" x14ac:dyDescent="0.3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4.25" customHeight="1" x14ac:dyDescent="0.3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4.25" customHeight="1" x14ac:dyDescent="0.3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4.25" customHeight="1" x14ac:dyDescent="0.3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4.25" customHeight="1" x14ac:dyDescent="0.3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4.25" customHeight="1" x14ac:dyDescent="0.3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4.25" customHeight="1" x14ac:dyDescent="0.3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4.25" customHeight="1" x14ac:dyDescent="0.3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4.25" customHeight="1" x14ac:dyDescent="0.3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4.25" customHeight="1" x14ac:dyDescent="0.3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4.25" customHeight="1" x14ac:dyDescent="0.3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4.25" customHeight="1" x14ac:dyDescent="0.3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4.25" customHeight="1" x14ac:dyDescent="0.3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4.25" customHeight="1" x14ac:dyDescent="0.3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4.25" customHeight="1" x14ac:dyDescent="0.3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4.25" customHeight="1" x14ac:dyDescent="0.3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4.25" customHeight="1" x14ac:dyDescent="0.3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4.25" customHeight="1" x14ac:dyDescent="0.3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4.25" customHeight="1" x14ac:dyDescent="0.3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4.25" customHeight="1" x14ac:dyDescent="0.3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4.25" customHeight="1" x14ac:dyDescent="0.3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4.25" customHeight="1" x14ac:dyDescent="0.3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4.25" customHeight="1" x14ac:dyDescent="0.3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4.25" customHeight="1" x14ac:dyDescent="0.3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4.25" customHeight="1" x14ac:dyDescent="0.3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4.25" customHeight="1" x14ac:dyDescent="0.3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4.25" customHeight="1" x14ac:dyDescent="0.3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4.25" customHeight="1" x14ac:dyDescent="0.3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4.25" customHeight="1" x14ac:dyDescent="0.3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4.25" customHeight="1" x14ac:dyDescent="0.3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4.25" customHeight="1" x14ac:dyDescent="0.3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4.25" customHeight="1" x14ac:dyDescent="0.3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4.25" customHeight="1" x14ac:dyDescent="0.3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4.25" customHeight="1" x14ac:dyDescent="0.3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4.25" customHeight="1" x14ac:dyDescent="0.3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4.25" customHeight="1" x14ac:dyDescent="0.3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4.25" customHeight="1" x14ac:dyDescent="0.3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4.25" customHeight="1" x14ac:dyDescent="0.3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4.25" customHeight="1" x14ac:dyDescent="0.3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4.25" customHeight="1" x14ac:dyDescent="0.3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4.25" customHeight="1" x14ac:dyDescent="0.3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4.25" customHeight="1" x14ac:dyDescent="0.3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4.25" customHeight="1" x14ac:dyDescent="0.3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4.25" customHeight="1" x14ac:dyDescent="0.3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4.25" customHeight="1" x14ac:dyDescent="0.3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4.25" customHeight="1" x14ac:dyDescent="0.3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4.25" customHeight="1" x14ac:dyDescent="0.3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4.25" customHeight="1" x14ac:dyDescent="0.3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4.25" customHeight="1" x14ac:dyDescent="0.3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4.25" customHeight="1" x14ac:dyDescent="0.3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4.25" customHeight="1" x14ac:dyDescent="0.3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4.25" customHeight="1" x14ac:dyDescent="0.3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4.25" customHeight="1" x14ac:dyDescent="0.3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4.25" customHeight="1" x14ac:dyDescent="0.3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4.25" customHeight="1" x14ac:dyDescent="0.3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4.25" customHeight="1" x14ac:dyDescent="0.3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4.25" customHeight="1" x14ac:dyDescent="0.3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4.25" customHeight="1" x14ac:dyDescent="0.3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4.25" customHeight="1" x14ac:dyDescent="0.3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4.25" customHeight="1" x14ac:dyDescent="0.3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4.25" customHeight="1" x14ac:dyDescent="0.3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4.25" customHeight="1" x14ac:dyDescent="0.3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4.25" customHeight="1" x14ac:dyDescent="0.3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4.25" customHeight="1" x14ac:dyDescent="0.3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4.25" customHeight="1" x14ac:dyDescent="0.3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4.25" customHeight="1" x14ac:dyDescent="0.3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4.25" customHeight="1" x14ac:dyDescent="0.3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4.25" customHeight="1" x14ac:dyDescent="0.3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4.25" customHeight="1" x14ac:dyDescent="0.3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4.25" customHeight="1" x14ac:dyDescent="0.3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4.25" customHeight="1" x14ac:dyDescent="0.3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4.25" customHeight="1" x14ac:dyDescent="0.3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4.25" customHeight="1" x14ac:dyDescent="0.3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4.25" customHeight="1" x14ac:dyDescent="0.3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4.25" customHeight="1" x14ac:dyDescent="0.3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4.25" customHeight="1" x14ac:dyDescent="0.3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4.25" customHeight="1" x14ac:dyDescent="0.3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4.25" customHeight="1" x14ac:dyDescent="0.3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4.25" customHeight="1" x14ac:dyDescent="0.3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4.25" customHeight="1" x14ac:dyDescent="0.3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4.25" customHeight="1" x14ac:dyDescent="0.3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4.25" customHeight="1" x14ac:dyDescent="0.3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4.25" customHeight="1" x14ac:dyDescent="0.3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4.25" customHeight="1" x14ac:dyDescent="0.3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4.25" customHeight="1" x14ac:dyDescent="0.3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4.25" customHeight="1" x14ac:dyDescent="0.3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4.25" customHeight="1" x14ac:dyDescent="0.3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4.25" customHeight="1" x14ac:dyDescent="0.3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4.25" customHeight="1" x14ac:dyDescent="0.3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4.25" customHeight="1" x14ac:dyDescent="0.3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4.25" customHeight="1" x14ac:dyDescent="0.3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4.25" customHeight="1" x14ac:dyDescent="0.3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4.25" customHeight="1" x14ac:dyDescent="0.3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4.25" customHeight="1" x14ac:dyDescent="0.3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4.25" customHeight="1" x14ac:dyDescent="0.3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4.25" customHeight="1" x14ac:dyDescent="0.3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4.25" customHeight="1" x14ac:dyDescent="0.3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4.25" customHeight="1" x14ac:dyDescent="0.3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4.25" customHeight="1" x14ac:dyDescent="0.3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4.25" customHeight="1" x14ac:dyDescent="0.3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4.25" customHeight="1" x14ac:dyDescent="0.3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4.25" customHeight="1" x14ac:dyDescent="0.3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4.25" customHeight="1" x14ac:dyDescent="0.3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4.25" customHeight="1" x14ac:dyDescent="0.3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4.25" customHeight="1" x14ac:dyDescent="0.3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4.25" customHeight="1" x14ac:dyDescent="0.3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4.25" customHeight="1" x14ac:dyDescent="0.3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4.25" customHeight="1" x14ac:dyDescent="0.3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4.25" customHeight="1" x14ac:dyDescent="0.3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4.25" customHeight="1" x14ac:dyDescent="0.3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4.25" customHeight="1" x14ac:dyDescent="0.3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4.25" customHeight="1" x14ac:dyDescent="0.3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4.25" customHeight="1" x14ac:dyDescent="0.3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4.25" customHeight="1" x14ac:dyDescent="0.3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4.25" customHeight="1" x14ac:dyDescent="0.3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4.25" customHeight="1" x14ac:dyDescent="0.3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4.25" customHeight="1" x14ac:dyDescent="0.3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4.25" customHeight="1" x14ac:dyDescent="0.3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4.25" customHeight="1" x14ac:dyDescent="0.3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4.25" customHeight="1" x14ac:dyDescent="0.3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4.25" customHeight="1" x14ac:dyDescent="0.3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4.25" customHeight="1" x14ac:dyDescent="0.3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4.25" customHeight="1" x14ac:dyDescent="0.3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4.25" customHeight="1" x14ac:dyDescent="0.3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4.25" customHeight="1" x14ac:dyDescent="0.3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4.25" customHeight="1" x14ac:dyDescent="0.3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4.25" customHeight="1" x14ac:dyDescent="0.3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4.25" customHeight="1" x14ac:dyDescent="0.3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4.25" customHeight="1" x14ac:dyDescent="0.3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4.25" customHeight="1" x14ac:dyDescent="0.3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4.25" customHeight="1" x14ac:dyDescent="0.3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4.25" customHeight="1" x14ac:dyDescent="0.3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4.25" customHeight="1" x14ac:dyDescent="0.3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4.25" customHeight="1" x14ac:dyDescent="0.3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4.25" customHeight="1" x14ac:dyDescent="0.3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4.25" customHeight="1" x14ac:dyDescent="0.3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4.25" customHeight="1" x14ac:dyDescent="0.3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4.25" customHeight="1" x14ac:dyDescent="0.3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4.25" customHeight="1" x14ac:dyDescent="0.3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4.25" customHeight="1" x14ac:dyDescent="0.3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4.25" customHeight="1" x14ac:dyDescent="0.3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4.25" customHeight="1" x14ac:dyDescent="0.3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4.25" customHeight="1" x14ac:dyDescent="0.3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4.25" customHeight="1" x14ac:dyDescent="0.3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4.25" customHeight="1" x14ac:dyDescent="0.3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4.25" customHeight="1" x14ac:dyDescent="0.3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4.25" customHeight="1" x14ac:dyDescent="0.3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4.25" customHeight="1" x14ac:dyDescent="0.3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4.25" customHeight="1" x14ac:dyDescent="0.3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1">
    <mergeCell ref="A1:B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9"/>
  <sheetViews>
    <sheetView workbookViewId="0">
      <selection sqref="A1:AQ1"/>
    </sheetView>
  </sheetViews>
  <sheetFormatPr baseColWidth="10" defaultColWidth="11.44140625" defaultRowHeight="14.4" x14ac:dyDescent="0.3"/>
  <cols>
    <col min="8" max="8" width="12.33203125" bestFit="1" customWidth="1"/>
    <col min="11" max="11" width="2.44140625" customWidth="1"/>
    <col min="12" max="18" width="11.44140625" style="189"/>
    <col min="19" max="19" width="12.33203125" style="189" bestFit="1" customWidth="1"/>
    <col min="20" max="21" width="11.44140625" style="189"/>
    <col min="22" max="22" width="2.44140625" customWidth="1"/>
    <col min="23" max="29" width="11.44140625" style="195"/>
    <col min="30" max="30" width="12.33203125" style="195" bestFit="1" customWidth="1"/>
    <col min="31" max="32" width="11.44140625" style="195"/>
    <col min="33" max="33" width="2.44140625" style="195" customWidth="1"/>
  </cols>
  <sheetData>
    <row r="1" spans="1:43" s="112" customFormat="1" x14ac:dyDescent="0.3">
      <c r="A1" s="198" t="s">
        <v>118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</row>
    <row r="2" spans="1:43" x14ac:dyDescent="0.3">
      <c r="A2" s="199" t="s">
        <v>112</v>
      </c>
      <c r="B2" s="199"/>
      <c r="C2" s="199"/>
      <c r="D2" s="199"/>
      <c r="E2" s="199"/>
      <c r="F2" s="199"/>
      <c r="G2" s="199"/>
      <c r="H2" s="199"/>
      <c r="I2" s="199"/>
      <c r="J2" s="199"/>
      <c r="K2" s="160"/>
      <c r="L2" s="201" t="s">
        <v>115</v>
      </c>
      <c r="M2" s="201"/>
      <c r="N2" s="201"/>
      <c r="O2" s="201"/>
      <c r="P2" s="201"/>
      <c r="Q2" s="201"/>
      <c r="R2" s="201"/>
      <c r="S2" s="201"/>
      <c r="T2" s="201"/>
      <c r="U2" s="201"/>
      <c r="V2" s="192"/>
      <c r="W2" s="197" t="s">
        <v>117</v>
      </c>
      <c r="X2" s="197"/>
      <c r="Y2" s="197"/>
      <c r="Z2" s="197"/>
      <c r="AA2" s="197"/>
      <c r="AB2" s="197"/>
      <c r="AC2" s="197"/>
      <c r="AD2" s="197"/>
      <c r="AE2" s="197"/>
      <c r="AF2" s="197"/>
      <c r="AG2" s="196"/>
      <c r="AH2" s="197" t="s">
        <v>119</v>
      </c>
      <c r="AI2" s="197"/>
      <c r="AJ2" s="197"/>
      <c r="AK2" s="197"/>
      <c r="AL2" s="197"/>
      <c r="AM2" s="197"/>
      <c r="AN2" s="197"/>
      <c r="AO2" s="197"/>
      <c r="AP2" s="197"/>
      <c r="AQ2" s="197"/>
    </row>
    <row r="3" spans="1:43" ht="36.6" x14ac:dyDescent="0.3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  <c r="K3" s="103"/>
      <c r="L3" s="161" t="s">
        <v>1</v>
      </c>
      <c r="M3" s="162" t="s">
        <v>2</v>
      </c>
      <c r="N3" s="163" t="s">
        <v>3</v>
      </c>
      <c r="O3" s="164" t="s">
        <v>4</v>
      </c>
      <c r="P3" s="163" t="s">
        <v>5</v>
      </c>
      <c r="Q3" s="164" t="s">
        <v>6</v>
      </c>
      <c r="R3" s="163" t="s">
        <v>100</v>
      </c>
      <c r="S3" s="164" t="s">
        <v>8</v>
      </c>
      <c r="T3" s="163" t="s">
        <v>9</v>
      </c>
      <c r="U3" s="165" t="s">
        <v>10</v>
      </c>
      <c r="V3" s="103"/>
      <c r="W3" s="1" t="s">
        <v>1</v>
      </c>
      <c r="X3" s="115" t="s">
        <v>2</v>
      </c>
      <c r="Y3" s="116" t="s">
        <v>3</v>
      </c>
      <c r="Z3" s="117" t="s">
        <v>4</v>
      </c>
      <c r="AA3" s="116" t="s">
        <v>5</v>
      </c>
      <c r="AB3" s="117" t="s">
        <v>6</v>
      </c>
      <c r="AC3" s="116" t="s">
        <v>100</v>
      </c>
      <c r="AD3" s="117" t="s">
        <v>8</v>
      </c>
      <c r="AE3" s="116" t="s">
        <v>9</v>
      </c>
      <c r="AF3" s="118" t="s">
        <v>10</v>
      </c>
      <c r="AG3" s="155"/>
      <c r="AH3" s="1" t="s">
        <v>1</v>
      </c>
      <c r="AI3" s="115" t="s">
        <v>2</v>
      </c>
      <c r="AJ3" s="116" t="s">
        <v>3</v>
      </c>
      <c r="AK3" s="117" t="s">
        <v>4</v>
      </c>
      <c r="AL3" s="116" t="s">
        <v>5</v>
      </c>
      <c r="AM3" s="117" t="s">
        <v>6</v>
      </c>
      <c r="AN3" s="116" t="s">
        <v>100</v>
      </c>
      <c r="AO3" s="117" t="s">
        <v>8</v>
      </c>
      <c r="AP3" s="116" t="s">
        <v>9</v>
      </c>
      <c r="AQ3" s="118" t="s">
        <v>10</v>
      </c>
    </row>
    <row r="4" spans="1:43" x14ac:dyDescent="0.3">
      <c r="A4" s="3">
        <v>1</v>
      </c>
      <c r="B4" s="11">
        <v>20000</v>
      </c>
      <c r="C4" s="11">
        <v>200000</v>
      </c>
      <c r="D4" s="11">
        <v>133981</v>
      </c>
      <c r="E4" s="12">
        <v>10</v>
      </c>
      <c r="F4" s="13">
        <v>213169</v>
      </c>
      <c r="G4" s="14">
        <v>6.9</v>
      </c>
      <c r="H4" s="11">
        <v>19190892.655000001</v>
      </c>
      <c r="I4" s="12">
        <v>1.7000000000000002</v>
      </c>
      <c r="J4" s="11">
        <v>143236</v>
      </c>
      <c r="K4" s="17"/>
      <c r="L4" s="166">
        <v>1</v>
      </c>
      <c r="M4" s="167">
        <v>12000</v>
      </c>
      <c r="N4" s="168">
        <v>266000</v>
      </c>
      <c r="O4" s="168">
        <v>134676</v>
      </c>
      <c r="P4" s="169">
        <v>10.050290256645232</v>
      </c>
      <c r="Q4" s="170">
        <v>215045.99999999994</v>
      </c>
      <c r="R4" s="171">
        <v>7.0271992471068039</v>
      </c>
      <c r="S4" s="168">
        <v>25594751.496000014</v>
      </c>
      <c r="T4" s="172">
        <v>1.7309572026425153</v>
      </c>
      <c r="U4" s="168">
        <v>190046.86429653401</v>
      </c>
      <c r="V4" s="17"/>
      <c r="W4" s="3">
        <v>1</v>
      </c>
      <c r="X4" s="167">
        <v>16000</v>
      </c>
      <c r="Y4" s="4">
        <v>350000</v>
      </c>
      <c r="Z4" s="4">
        <v>135301</v>
      </c>
      <c r="AA4" s="97">
        <v>10.050616700688458</v>
      </c>
      <c r="AB4" s="5">
        <v>238649.99999999997</v>
      </c>
      <c r="AC4" s="96">
        <v>7.756163005198716</v>
      </c>
      <c r="AD4" s="4">
        <v>32968701.298999995</v>
      </c>
      <c r="AE4" s="98">
        <v>1.7149640273529225</v>
      </c>
      <c r="AF4" s="4">
        <v>243669.30990162672</v>
      </c>
      <c r="AG4" s="120"/>
      <c r="AH4" s="3">
        <v>1</v>
      </c>
      <c r="AI4" s="167">
        <v>40000</v>
      </c>
      <c r="AJ4" s="4">
        <v>446818</v>
      </c>
      <c r="AK4" s="4">
        <v>134722</v>
      </c>
      <c r="AL4" s="97">
        <v>10</v>
      </c>
      <c r="AM4" s="5">
        <v>193486</v>
      </c>
      <c r="AN4" s="96">
        <v>6.3</v>
      </c>
      <c r="AO4" s="4">
        <v>38833170.458999999</v>
      </c>
      <c r="AP4" s="98">
        <v>1.9</v>
      </c>
      <c r="AQ4" s="4">
        <v>288247</v>
      </c>
    </row>
    <row r="5" spans="1:43" x14ac:dyDescent="0.3">
      <c r="A5" s="3">
        <v>2</v>
      </c>
      <c r="B5" s="15">
        <v>200000</v>
      </c>
      <c r="C5" s="15">
        <v>300000</v>
      </c>
      <c r="D5" s="15">
        <v>134625</v>
      </c>
      <c r="E5" s="16">
        <v>10</v>
      </c>
      <c r="F5" s="17">
        <v>236355</v>
      </c>
      <c r="G5" s="18">
        <v>7.7</v>
      </c>
      <c r="H5" s="15">
        <v>34126761.818999998</v>
      </c>
      <c r="I5" s="16">
        <v>3</v>
      </c>
      <c r="J5" s="15">
        <v>253495</v>
      </c>
      <c r="K5" s="17"/>
      <c r="L5" s="166">
        <v>2</v>
      </c>
      <c r="M5" s="173">
        <v>266000</v>
      </c>
      <c r="N5" s="168">
        <v>400824</v>
      </c>
      <c r="O5" s="168">
        <v>133205</v>
      </c>
      <c r="P5" s="169">
        <v>9.9405158575873074</v>
      </c>
      <c r="Q5" s="170">
        <v>237307</v>
      </c>
      <c r="R5" s="171">
        <v>7.754636550938752</v>
      </c>
      <c r="S5" s="168">
        <v>45257324.867999993</v>
      </c>
      <c r="T5" s="172">
        <v>3.0607248702859904</v>
      </c>
      <c r="U5" s="168">
        <v>339756.95257685514</v>
      </c>
      <c r="V5" s="17"/>
      <c r="W5" s="3">
        <v>2</v>
      </c>
      <c r="X5" s="7">
        <v>350000</v>
      </c>
      <c r="Y5" s="4">
        <v>520000</v>
      </c>
      <c r="Z5" s="4">
        <v>133516</v>
      </c>
      <c r="AA5" s="97">
        <v>9.9180208528327221</v>
      </c>
      <c r="AB5" s="5">
        <v>249813.00000000003</v>
      </c>
      <c r="AC5" s="96">
        <v>8.1189622829151791</v>
      </c>
      <c r="AD5" s="4">
        <v>59584238.989</v>
      </c>
      <c r="AE5" s="98">
        <v>3.0994495517612011</v>
      </c>
      <c r="AF5" s="4">
        <v>446270.40196680545</v>
      </c>
      <c r="AG5" s="120"/>
      <c r="AH5" s="3">
        <v>2</v>
      </c>
      <c r="AI5" s="7">
        <v>447000</v>
      </c>
      <c r="AJ5" s="4">
        <v>622210</v>
      </c>
      <c r="AK5" s="4">
        <v>134438</v>
      </c>
      <c r="AL5" s="97">
        <v>10</v>
      </c>
      <c r="AM5" s="5">
        <v>235117</v>
      </c>
      <c r="AN5" s="96">
        <v>7.6</v>
      </c>
      <c r="AO5" s="4">
        <v>74078255.846000001</v>
      </c>
      <c r="AP5" s="98">
        <v>3.5999999999999996</v>
      </c>
      <c r="AQ5" s="4">
        <v>551022</v>
      </c>
    </row>
    <row r="6" spans="1:43" x14ac:dyDescent="0.3">
      <c r="A6" s="3">
        <v>3</v>
      </c>
      <c r="B6" s="15">
        <v>300000</v>
      </c>
      <c r="C6" s="15">
        <v>400000</v>
      </c>
      <c r="D6" s="15">
        <v>134250</v>
      </c>
      <c r="E6" s="16">
        <v>10</v>
      </c>
      <c r="F6" s="17">
        <v>273154</v>
      </c>
      <c r="G6" s="18">
        <v>8.9</v>
      </c>
      <c r="H6" s="15">
        <v>46816719.104000002</v>
      </c>
      <c r="I6" s="16">
        <v>4.1000000000000005</v>
      </c>
      <c r="J6" s="15">
        <v>348728</v>
      </c>
      <c r="K6" s="17"/>
      <c r="L6" s="166">
        <v>3</v>
      </c>
      <c r="M6" s="173">
        <v>402000</v>
      </c>
      <c r="N6" s="168">
        <v>540000</v>
      </c>
      <c r="O6" s="168">
        <v>134073</v>
      </c>
      <c r="P6" s="169">
        <v>10.00529096185806</v>
      </c>
      <c r="Q6" s="170">
        <v>293993.00000000006</v>
      </c>
      <c r="R6" s="171">
        <v>9.6070021681624951</v>
      </c>
      <c r="S6" s="168">
        <v>63938476.270000011</v>
      </c>
      <c r="T6" s="172">
        <v>4.3241195775173065</v>
      </c>
      <c r="U6" s="168">
        <v>476893.00806277181</v>
      </c>
      <c r="V6" s="17"/>
      <c r="W6" s="3">
        <v>3</v>
      </c>
      <c r="X6" s="7">
        <v>520000</v>
      </c>
      <c r="Y6" s="4">
        <v>700000</v>
      </c>
      <c r="Z6" s="4">
        <v>134593</v>
      </c>
      <c r="AA6" s="97">
        <v>9.9980240618750909</v>
      </c>
      <c r="AB6" s="5">
        <v>250363.99999999997</v>
      </c>
      <c r="AC6" s="96">
        <v>8.1368698706623572</v>
      </c>
      <c r="AD6" s="4">
        <v>82256142.364999965</v>
      </c>
      <c r="AE6" s="98">
        <v>4.2787953309241971</v>
      </c>
      <c r="AF6" s="4">
        <v>611147.25405481691</v>
      </c>
      <c r="AG6" s="120"/>
      <c r="AH6" s="3">
        <v>3</v>
      </c>
      <c r="AI6" s="7">
        <v>623000</v>
      </c>
      <c r="AJ6" s="4">
        <v>800000</v>
      </c>
      <c r="AK6" s="4">
        <v>133718</v>
      </c>
      <c r="AL6" s="97">
        <v>9.9</v>
      </c>
      <c r="AM6" s="5">
        <v>290674</v>
      </c>
      <c r="AN6" s="96">
        <v>9.5</v>
      </c>
      <c r="AO6" s="4">
        <v>95703616.230000004</v>
      </c>
      <c r="AP6" s="98">
        <v>4.5999999999999996</v>
      </c>
      <c r="AQ6" s="4">
        <v>715712</v>
      </c>
    </row>
    <row r="7" spans="1:43" x14ac:dyDescent="0.3">
      <c r="A7" s="3">
        <v>4</v>
      </c>
      <c r="B7" s="15">
        <v>400000</v>
      </c>
      <c r="C7" s="15">
        <v>500000</v>
      </c>
      <c r="D7" s="15">
        <v>134566</v>
      </c>
      <c r="E7" s="16">
        <v>10</v>
      </c>
      <c r="F7" s="17">
        <v>277232</v>
      </c>
      <c r="G7" s="18">
        <v>9</v>
      </c>
      <c r="H7" s="15">
        <v>61056617.835000001</v>
      </c>
      <c r="I7" s="16">
        <v>5.4</v>
      </c>
      <c r="J7" s="15">
        <v>453730</v>
      </c>
      <c r="K7" s="17"/>
      <c r="L7" s="166">
        <v>4</v>
      </c>
      <c r="M7" s="173">
        <v>545000</v>
      </c>
      <c r="N7" s="168">
        <v>697000</v>
      </c>
      <c r="O7" s="168">
        <v>133215</v>
      </c>
      <c r="P7" s="169">
        <v>9.9412621145489517</v>
      </c>
      <c r="Q7" s="170">
        <v>272462.00000000029</v>
      </c>
      <c r="R7" s="171">
        <v>8.9034195533291332</v>
      </c>
      <c r="S7" s="168">
        <v>81287706.849999979</v>
      </c>
      <c r="T7" s="172">
        <v>5.4974373039054694</v>
      </c>
      <c r="U7" s="168">
        <v>610199.35330105457</v>
      </c>
      <c r="V7" s="17"/>
      <c r="W7" s="3">
        <v>4</v>
      </c>
      <c r="X7" s="7">
        <v>700000</v>
      </c>
      <c r="Y7" s="4">
        <v>850000</v>
      </c>
      <c r="Z7" s="4">
        <v>135853</v>
      </c>
      <c r="AA7" s="97">
        <v>10.091621130949727</v>
      </c>
      <c r="AB7" s="5">
        <v>278720.00000000017</v>
      </c>
      <c r="AC7" s="96">
        <v>9.0584443863774897</v>
      </c>
      <c r="AD7" s="4">
        <v>104112282.72900002</v>
      </c>
      <c r="AE7" s="98">
        <v>5.4157067961681493</v>
      </c>
      <c r="AF7" s="4">
        <v>766359.83547658147</v>
      </c>
      <c r="AG7" s="120"/>
      <c r="AH7" s="3">
        <v>4</v>
      </c>
      <c r="AI7" s="7">
        <v>800000</v>
      </c>
      <c r="AJ7" s="4">
        <v>968480</v>
      </c>
      <c r="AK7" s="4">
        <v>135359</v>
      </c>
      <c r="AL7" s="97">
        <v>10.100000000000001</v>
      </c>
      <c r="AM7" s="5">
        <v>277692</v>
      </c>
      <c r="AN7" s="96">
        <v>9</v>
      </c>
      <c r="AO7" s="4">
        <v>117262826.82099999</v>
      </c>
      <c r="AP7" s="98">
        <v>5.7</v>
      </c>
      <c r="AQ7" s="4">
        <v>866310</v>
      </c>
    </row>
    <row r="8" spans="1:43" x14ac:dyDescent="0.3">
      <c r="A8" s="3">
        <v>5</v>
      </c>
      <c r="B8" s="15">
        <v>500000</v>
      </c>
      <c r="C8" s="15">
        <v>605348</v>
      </c>
      <c r="D8" s="15">
        <v>133887</v>
      </c>
      <c r="E8" s="16">
        <v>10</v>
      </c>
      <c r="F8" s="17">
        <v>307176</v>
      </c>
      <c r="G8" s="18">
        <v>10</v>
      </c>
      <c r="H8" s="15">
        <v>74389960.586999997</v>
      </c>
      <c r="I8" s="16">
        <v>6.6000000000000005</v>
      </c>
      <c r="J8" s="15">
        <v>555618</v>
      </c>
      <c r="K8" s="17"/>
      <c r="L8" s="166">
        <v>5</v>
      </c>
      <c r="M8" s="173">
        <v>700000</v>
      </c>
      <c r="N8" s="168">
        <v>830000</v>
      </c>
      <c r="O8" s="168">
        <v>135736</v>
      </c>
      <c r="P8" s="169">
        <v>10.129393494579562</v>
      </c>
      <c r="Q8" s="170">
        <v>288147.00000000006</v>
      </c>
      <c r="R8" s="171">
        <v>9.4159685902369041</v>
      </c>
      <c r="S8" s="168">
        <v>103252773.21799996</v>
      </c>
      <c r="T8" s="172">
        <v>6.9829211478159028</v>
      </c>
      <c r="U8" s="168">
        <v>760688.19781045534</v>
      </c>
      <c r="V8" s="17"/>
      <c r="W8" s="3">
        <v>5</v>
      </c>
      <c r="X8" s="7">
        <v>850000</v>
      </c>
      <c r="Y8" s="4">
        <v>1003000</v>
      </c>
      <c r="Z8" s="4">
        <v>134875</v>
      </c>
      <c r="AA8" s="97">
        <v>10.018971977334653</v>
      </c>
      <c r="AB8" s="5">
        <v>294100</v>
      </c>
      <c r="AC8" s="96">
        <v>9.5582968356544846</v>
      </c>
      <c r="AD8" s="4">
        <v>128765432.97399999</v>
      </c>
      <c r="AE8" s="98">
        <v>6.6981129621757933</v>
      </c>
      <c r="AF8" s="4">
        <v>954702.00536793319</v>
      </c>
      <c r="AG8" s="120"/>
      <c r="AH8" s="3">
        <v>5</v>
      </c>
      <c r="AI8" s="7">
        <v>970000</v>
      </c>
      <c r="AJ8" s="4">
        <v>1200000</v>
      </c>
      <c r="AK8" s="4">
        <v>134618</v>
      </c>
      <c r="AL8" s="97">
        <v>10</v>
      </c>
      <c r="AM8" s="5">
        <v>293294</v>
      </c>
      <c r="AN8" s="96">
        <v>9.5</v>
      </c>
      <c r="AO8" s="4">
        <v>145766411.60299999</v>
      </c>
      <c r="AP8" s="98">
        <v>7.0000000000000009</v>
      </c>
      <c r="AQ8" s="4">
        <v>1082815</v>
      </c>
    </row>
    <row r="9" spans="1:43" x14ac:dyDescent="0.3">
      <c r="A9" s="3">
        <v>6</v>
      </c>
      <c r="B9" s="15">
        <v>606000</v>
      </c>
      <c r="C9" s="15">
        <v>790000</v>
      </c>
      <c r="D9" s="15">
        <v>134690</v>
      </c>
      <c r="E9" s="16">
        <v>10</v>
      </c>
      <c r="F9" s="17">
        <v>324619</v>
      </c>
      <c r="G9" s="18">
        <v>10.6</v>
      </c>
      <c r="H9" s="15">
        <v>94292174.682999998</v>
      </c>
      <c r="I9" s="16">
        <v>8.3000000000000007</v>
      </c>
      <c r="J9" s="15">
        <v>700068</v>
      </c>
      <c r="K9" s="17"/>
      <c r="L9" s="166">
        <v>6</v>
      </c>
      <c r="M9" s="173">
        <v>830000</v>
      </c>
      <c r="N9" s="168">
        <v>1000000</v>
      </c>
      <c r="O9" s="168">
        <v>132877</v>
      </c>
      <c r="P9" s="169">
        <v>9.9160386292453619</v>
      </c>
      <c r="Q9" s="170">
        <v>296384.99999999983</v>
      </c>
      <c r="R9" s="171">
        <v>9.685167121703028</v>
      </c>
      <c r="S9" s="168">
        <v>121018592.04100002</v>
      </c>
      <c r="T9" s="172">
        <v>8.1844124792445303</v>
      </c>
      <c r="U9" s="168">
        <v>910756.50444395968</v>
      </c>
      <c r="V9" s="17"/>
      <c r="W9" s="3">
        <v>6</v>
      </c>
      <c r="X9" s="7">
        <v>1008000</v>
      </c>
      <c r="Y9" s="4">
        <v>1300000</v>
      </c>
      <c r="Z9" s="4">
        <v>133369</v>
      </c>
      <c r="AA9" s="97">
        <v>9.9071011947740146</v>
      </c>
      <c r="AB9" s="5">
        <v>306682.99999999988</v>
      </c>
      <c r="AC9" s="96">
        <v>9.9672463395070494</v>
      </c>
      <c r="AD9" s="4">
        <v>154721283.79400006</v>
      </c>
      <c r="AE9" s="98">
        <v>8.0482829325345957</v>
      </c>
      <c r="AF9" s="4">
        <v>1160099.3018917444</v>
      </c>
      <c r="AG9" s="120"/>
      <c r="AH9" s="3">
        <v>6</v>
      </c>
      <c r="AI9" s="7">
        <v>1200000</v>
      </c>
      <c r="AJ9" s="4">
        <v>1500000</v>
      </c>
      <c r="AK9" s="4">
        <v>134824</v>
      </c>
      <c r="AL9" s="97">
        <v>10</v>
      </c>
      <c r="AM9" s="5">
        <v>305107</v>
      </c>
      <c r="AN9" s="96">
        <v>9.9</v>
      </c>
      <c r="AO9" s="4">
        <v>182726798.16800001</v>
      </c>
      <c r="AP9" s="98">
        <v>8.7999999999999989</v>
      </c>
      <c r="AQ9" s="4">
        <v>1355299</v>
      </c>
    </row>
    <row r="10" spans="1:43" x14ac:dyDescent="0.3">
      <c r="A10" s="3">
        <v>7</v>
      </c>
      <c r="B10" s="15">
        <v>791500</v>
      </c>
      <c r="C10" s="15">
        <v>940000</v>
      </c>
      <c r="D10" s="15">
        <v>133917</v>
      </c>
      <c r="E10" s="16">
        <v>10</v>
      </c>
      <c r="F10" s="17">
        <v>325823</v>
      </c>
      <c r="G10" s="18">
        <v>10.6</v>
      </c>
      <c r="H10" s="15">
        <v>114769744.76199999</v>
      </c>
      <c r="I10" s="16">
        <v>10.100000000000001</v>
      </c>
      <c r="J10" s="15">
        <v>857021</v>
      </c>
      <c r="K10" s="17"/>
      <c r="L10" s="166">
        <v>7</v>
      </c>
      <c r="M10" s="173">
        <v>1000000</v>
      </c>
      <c r="N10" s="168">
        <v>1230000</v>
      </c>
      <c r="O10" s="168">
        <v>134817</v>
      </c>
      <c r="P10" s="169">
        <v>10.060812479804421</v>
      </c>
      <c r="Q10" s="170">
        <v>318500.00000000012</v>
      </c>
      <c r="R10" s="171">
        <v>10.407833487735269</v>
      </c>
      <c r="S10" s="168">
        <v>148481983.57399997</v>
      </c>
      <c r="T10" s="172">
        <v>10.04174465105589</v>
      </c>
      <c r="U10" s="168">
        <v>1101359.4989800986</v>
      </c>
      <c r="V10" s="17"/>
      <c r="W10" s="3">
        <v>7</v>
      </c>
      <c r="X10" s="7">
        <v>1300000</v>
      </c>
      <c r="Y10" s="4">
        <v>1600000</v>
      </c>
      <c r="Z10" s="4">
        <v>134334</v>
      </c>
      <c r="AA10" s="97">
        <v>9.9787846643430829</v>
      </c>
      <c r="AB10" s="5">
        <v>337428.00000000006</v>
      </c>
      <c r="AC10" s="96">
        <v>10.966463735672296</v>
      </c>
      <c r="AD10" s="4">
        <v>194803731.88299999</v>
      </c>
      <c r="AE10" s="98">
        <v>10.133289435443485</v>
      </c>
      <c r="AF10" s="4">
        <v>1450144.6534979974</v>
      </c>
      <c r="AG10" s="120"/>
      <c r="AH10" s="3">
        <v>7</v>
      </c>
      <c r="AI10" s="7">
        <v>1500000</v>
      </c>
      <c r="AJ10" s="4">
        <v>1800000</v>
      </c>
      <c r="AK10" s="4">
        <v>134164</v>
      </c>
      <c r="AL10" s="97">
        <v>10</v>
      </c>
      <c r="AM10" s="5">
        <v>329381</v>
      </c>
      <c r="AN10" s="96">
        <v>10.7</v>
      </c>
      <c r="AO10" s="4">
        <v>217376853.93399999</v>
      </c>
      <c r="AP10" s="98">
        <v>10.5</v>
      </c>
      <c r="AQ10" s="4">
        <v>1620232</v>
      </c>
    </row>
    <row r="11" spans="1:43" x14ac:dyDescent="0.3">
      <c r="A11" s="3">
        <v>8</v>
      </c>
      <c r="B11" s="15">
        <v>940000</v>
      </c>
      <c r="C11" s="15">
        <v>1200000</v>
      </c>
      <c r="D11" s="15">
        <v>134253</v>
      </c>
      <c r="E11" s="16">
        <v>10</v>
      </c>
      <c r="F11" s="17">
        <v>351839</v>
      </c>
      <c r="G11" s="18">
        <v>11.5</v>
      </c>
      <c r="H11" s="15">
        <v>142270828.215</v>
      </c>
      <c r="I11" s="16">
        <v>12.6</v>
      </c>
      <c r="J11" s="15">
        <v>1059722</v>
      </c>
      <c r="K11" s="17"/>
      <c r="L11" s="166">
        <v>8</v>
      </c>
      <c r="M11" s="173">
        <v>1230000</v>
      </c>
      <c r="N11" s="168">
        <v>1550000</v>
      </c>
      <c r="O11" s="168">
        <v>132935</v>
      </c>
      <c r="P11" s="169">
        <v>9.9203669196229018</v>
      </c>
      <c r="Q11" s="170">
        <v>351307.99999999994</v>
      </c>
      <c r="R11" s="171">
        <v>11.479922031112402</v>
      </c>
      <c r="S11" s="168">
        <v>184929919.86400002</v>
      </c>
      <c r="T11" s="172">
        <v>12.50669602409387</v>
      </c>
      <c r="U11" s="168">
        <v>1391130.4010531465</v>
      </c>
      <c r="V11" s="17"/>
      <c r="W11" s="3">
        <v>8</v>
      </c>
      <c r="X11" s="7">
        <v>1600000</v>
      </c>
      <c r="Y11" s="4">
        <v>2120000</v>
      </c>
      <c r="Z11" s="4">
        <v>135134</v>
      </c>
      <c r="AA11" s="97">
        <v>10.038211374866661</v>
      </c>
      <c r="AB11" s="5">
        <v>335775.00000000029</v>
      </c>
      <c r="AC11" s="96">
        <v>10.912740972430763</v>
      </c>
      <c r="AD11" s="4">
        <v>250577581.2740002</v>
      </c>
      <c r="AE11" s="98">
        <v>13.034530358011043</v>
      </c>
      <c r="AF11" s="4">
        <v>1854289.6774608921</v>
      </c>
      <c r="AG11" s="120"/>
      <c r="AH11" s="3">
        <v>8</v>
      </c>
      <c r="AI11" s="7">
        <v>1800000</v>
      </c>
      <c r="AJ11" s="4">
        <v>2200000</v>
      </c>
      <c r="AK11" s="4">
        <v>134610</v>
      </c>
      <c r="AL11" s="97">
        <v>10</v>
      </c>
      <c r="AM11" s="5">
        <v>376947</v>
      </c>
      <c r="AN11" s="96">
        <v>12.3</v>
      </c>
      <c r="AO11" s="4">
        <v>270997513.35299999</v>
      </c>
      <c r="AP11" s="98">
        <v>13.100000000000001</v>
      </c>
      <c r="AQ11" s="4">
        <v>2013205</v>
      </c>
    </row>
    <row r="12" spans="1:43" x14ac:dyDescent="0.3">
      <c r="A12" s="3">
        <v>9</v>
      </c>
      <c r="B12" s="15">
        <v>1200000</v>
      </c>
      <c r="C12" s="15">
        <v>1712939</v>
      </c>
      <c r="D12" s="15">
        <v>135082</v>
      </c>
      <c r="E12" s="16">
        <v>10.100000000000001</v>
      </c>
      <c r="F12" s="17">
        <v>370149</v>
      </c>
      <c r="G12" s="18">
        <v>12.1</v>
      </c>
      <c r="H12" s="15">
        <v>193005364.45899999</v>
      </c>
      <c r="I12" s="16">
        <v>17</v>
      </c>
      <c r="J12" s="15">
        <v>1428802</v>
      </c>
      <c r="K12" s="17"/>
      <c r="L12" s="166">
        <v>9</v>
      </c>
      <c r="M12" s="173">
        <v>1550000</v>
      </c>
      <c r="N12" s="168">
        <v>2200000</v>
      </c>
      <c r="O12" s="168">
        <v>134799</v>
      </c>
      <c r="P12" s="169">
        <v>10.05946921727346</v>
      </c>
      <c r="Q12" s="170">
        <v>408358.99999999988</v>
      </c>
      <c r="R12" s="171">
        <v>13.344214992835429</v>
      </c>
      <c r="S12" s="168">
        <v>249041255.58199999</v>
      </c>
      <c r="T12" s="172">
        <v>16.842505979093726</v>
      </c>
      <c r="U12" s="168">
        <v>1847500.7647089369</v>
      </c>
      <c r="V12" s="17"/>
      <c r="W12" s="3">
        <v>9</v>
      </c>
      <c r="X12" s="7">
        <v>2120000</v>
      </c>
      <c r="Y12" s="4">
        <v>3100000</v>
      </c>
      <c r="Z12" s="4">
        <v>134595</v>
      </c>
      <c r="AA12" s="97">
        <v>9.9981726286513997</v>
      </c>
      <c r="AB12" s="5">
        <v>355823.00000000006</v>
      </c>
      <c r="AC12" s="96">
        <v>11.564304165090398</v>
      </c>
      <c r="AD12" s="4">
        <v>343804553.97899991</v>
      </c>
      <c r="AE12" s="98">
        <v>17.884005717021829</v>
      </c>
      <c r="AF12" s="4">
        <v>2554363.4903153903</v>
      </c>
      <c r="AG12" s="120"/>
      <c r="AH12" s="3">
        <v>9</v>
      </c>
      <c r="AI12" s="7">
        <v>2200000</v>
      </c>
      <c r="AJ12" s="4">
        <v>3000000</v>
      </c>
      <c r="AK12" s="4">
        <v>134856</v>
      </c>
      <c r="AL12" s="97">
        <v>10</v>
      </c>
      <c r="AM12" s="5">
        <v>370412</v>
      </c>
      <c r="AN12" s="96">
        <v>12</v>
      </c>
      <c r="AO12" s="4">
        <v>346399387.81699997</v>
      </c>
      <c r="AP12" s="98">
        <v>16.7</v>
      </c>
      <c r="AQ12" s="4">
        <v>2568661</v>
      </c>
    </row>
    <row r="13" spans="1:43" x14ac:dyDescent="0.3">
      <c r="A13" s="3">
        <v>10</v>
      </c>
      <c r="B13" s="15">
        <v>1725000</v>
      </c>
      <c r="C13" s="15">
        <v>8550000</v>
      </c>
      <c r="D13" s="15">
        <v>133496</v>
      </c>
      <c r="E13" s="16">
        <v>9.9</v>
      </c>
      <c r="F13" s="17">
        <v>389387</v>
      </c>
      <c r="G13" s="18">
        <v>12.7</v>
      </c>
      <c r="H13" s="15">
        <v>352614421.97000003</v>
      </c>
      <c r="I13" s="16">
        <v>31.1</v>
      </c>
      <c r="J13" s="15">
        <v>2641386</v>
      </c>
      <c r="K13" s="17"/>
      <c r="L13" s="166">
        <v>10</v>
      </c>
      <c r="M13" s="173">
        <v>2205000</v>
      </c>
      <c r="N13" s="168">
        <v>7950000</v>
      </c>
      <c r="O13" s="168">
        <v>133688</v>
      </c>
      <c r="P13" s="169">
        <v>9.9765600688347416</v>
      </c>
      <c r="Q13" s="170">
        <v>378687.99999999988</v>
      </c>
      <c r="R13" s="171">
        <v>12.374636256839846</v>
      </c>
      <c r="S13" s="168">
        <v>455844490.52700007</v>
      </c>
      <c r="T13" s="172">
        <v>30.828480764344672</v>
      </c>
      <c r="U13" s="168">
        <v>3409763.7074905755</v>
      </c>
      <c r="V13" s="17"/>
      <c r="W13" s="3">
        <v>10</v>
      </c>
      <c r="X13" s="7">
        <v>3100000</v>
      </c>
      <c r="Y13" s="4">
        <v>10850000</v>
      </c>
      <c r="Z13" s="4">
        <v>134626</v>
      </c>
      <c r="AA13" s="97">
        <v>10.000475413684189</v>
      </c>
      <c r="AB13" s="5">
        <v>429552.00000000012</v>
      </c>
      <c r="AC13" s="96">
        <v>13.960508406491181</v>
      </c>
      <c r="AD13" s="4">
        <v>570819627.51000023</v>
      </c>
      <c r="AE13" s="98">
        <v>29.692862888606957</v>
      </c>
      <c r="AF13" s="4">
        <v>4240040.0183471264</v>
      </c>
      <c r="AG13" s="120"/>
      <c r="AH13" s="3">
        <v>10</v>
      </c>
      <c r="AI13" s="7">
        <v>3000000</v>
      </c>
      <c r="AJ13" s="4">
        <v>14300000</v>
      </c>
      <c r="AK13" s="4">
        <v>134135</v>
      </c>
      <c r="AL13" s="97">
        <v>10</v>
      </c>
      <c r="AM13" s="5">
        <v>403683</v>
      </c>
      <c r="AN13" s="96">
        <v>13.100000000000001</v>
      </c>
      <c r="AO13" s="4">
        <v>579459469.38</v>
      </c>
      <c r="AP13" s="98">
        <v>28.000000000000004</v>
      </c>
      <c r="AQ13" s="4">
        <v>4319972</v>
      </c>
    </row>
    <row r="14" spans="1:43" ht="24.6" x14ac:dyDescent="0.3">
      <c r="A14" s="8" t="s">
        <v>101</v>
      </c>
      <c r="B14" s="19">
        <v>20000</v>
      </c>
      <c r="C14" s="19">
        <v>8550000</v>
      </c>
      <c r="D14" s="19">
        <v>1342747</v>
      </c>
      <c r="E14" s="20">
        <v>99.1</v>
      </c>
      <c r="F14" s="21">
        <v>3068903</v>
      </c>
      <c r="G14" s="22">
        <v>99.5</v>
      </c>
      <c r="H14" s="19">
        <v>1132533486.089</v>
      </c>
      <c r="I14" s="20">
        <v>100</v>
      </c>
      <c r="J14" s="19">
        <v>843445</v>
      </c>
      <c r="K14" s="21"/>
      <c r="L14" s="174" t="s">
        <v>11</v>
      </c>
      <c r="M14" s="175">
        <v>12000</v>
      </c>
      <c r="N14" s="175">
        <v>7950000</v>
      </c>
      <c r="O14" s="175">
        <v>1340021</v>
      </c>
      <c r="P14" s="176">
        <v>99.059467275404657</v>
      </c>
      <c r="Q14" s="177">
        <v>3060194.9999999981</v>
      </c>
      <c r="R14" s="178">
        <v>99.234129955350667</v>
      </c>
      <c r="S14" s="175">
        <v>1478647274.2900019</v>
      </c>
      <c r="T14" s="176">
        <v>100.00000000000009</v>
      </c>
      <c r="U14" s="175">
        <v>1103450.8222557721</v>
      </c>
      <c r="V14" s="21"/>
      <c r="W14" s="8" t="s">
        <v>11</v>
      </c>
      <c r="X14" s="19">
        <v>16000</v>
      </c>
      <c r="Y14" s="19">
        <v>10850000</v>
      </c>
      <c r="Z14" s="19">
        <v>1346196</v>
      </c>
      <c r="AA14" s="20">
        <v>99.504839621700143</v>
      </c>
      <c r="AB14" s="21">
        <v>3076908.0000000033</v>
      </c>
      <c r="AC14" s="22">
        <v>99.720340414002465</v>
      </c>
      <c r="AD14" s="19">
        <v>1922413576.7959971</v>
      </c>
      <c r="AE14" s="20">
        <v>99.999999999999829</v>
      </c>
      <c r="AF14" s="19">
        <v>1428033.9391856736</v>
      </c>
      <c r="AG14" s="21"/>
      <c r="AH14" s="8" t="s">
        <v>11</v>
      </c>
      <c r="AI14" s="19">
        <v>40000</v>
      </c>
      <c r="AJ14" s="19">
        <v>14300000</v>
      </c>
      <c r="AK14" s="19">
        <v>1345444</v>
      </c>
      <c r="AL14" s="20">
        <v>99.7</v>
      </c>
      <c r="AM14" s="21">
        <v>3075793</v>
      </c>
      <c r="AN14" s="22">
        <v>99.7</v>
      </c>
      <c r="AO14" s="19">
        <v>2068604303.6110001</v>
      </c>
      <c r="AP14" s="20">
        <v>100</v>
      </c>
      <c r="AQ14" s="19">
        <v>1537488</v>
      </c>
    </row>
    <row r="15" spans="1:43" ht="24" x14ac:dyDescent="0.3">
      <c r="A15" s="9" t="s">
        <v>12</v>
      </c>
      <c r="B15" s="23">
        <v>0</v>
      </c>
      <c r="C15" s="23">
        <v>0</v>
      </c>
      <c r="D15" s="23">
        <v>11887</v>
      </c>
      <c r="E15" s="24">
        <v>0.89999999999999991</v>
      </c>
      <c r="F15" s="25">
        <v>14909</v>
      </c>
      <c r="G15" s="26">
        <v>0.5</v>
      </c>
      <c r="H15" s="23">
        <v>0</v>
      </c>
      <c r="I15" s="27">
        <v>0</v>
      </c>
      <c r="J15" s="23">
        <v>0</v>
      </c>
      <c r="K15" s="25"/>
      <c r="L15" s="179" t="s">
        <v>12</v>
      </c>
      <c r="M15" s="180">
        <v>0</v>
      </c>
      <c r="N15" s="180">
        <v>0</v>
      </c>
      <c r="O15" s="180">
        <v>12723</v>
      </c>
      <c r="P15" s="181">
        <v>0.94053272459534099</v>
      </c>
      <c r="Q15" s="182">
        <v>23618</v>
      </c>
      <c r="R15" s="183">
        <v>0.76587004464927022</v>
      </c>
      <c r="S15" s="180">
        <v>0</v>
      </c>
      <c r="T15" s="184">
        <v>0</v>
      </c>
      <c r="U15" s="180">
        <v>0</v>
      </c>
      <c r="V15" s="25"/>
      <c r="W15" s="9" t="s">
        <v>12</v>
      </c>
      <c r="X15" s="23">
        <v>0</v>
      </c>
      <c r="Y15" s="23">
        <v>0</v>
      </c>
      <c r="Z15" s="23">
        <v>6699</v>
      </c>
      <c r="AA15" s="24">
        <v>0.49516037829986803</v>
      </c>
      <c r="AB15" s="25">
        <v>8629</v>
      </c>
      <c r="AC15" s="26">
        <v>0.2796595859975099</v>
      </c>
      <c r="AD15" s="23">
        <v>0</v>
      </c>
      <c r="AE15" s="27">
        <v>0</v>
      </c>
      <c r="AF15" s="23">
        <v>0</v>
      </c>
      <c r="AG15" s="25"/>
      <c r="AH15" s="9" t="s">
        <v>12</v>
      </c>
      <c r="AI15" s="23">
        <v>0</v>
      </c>
      <c r="AJ15" s="23">
        <v>0</v>
      </c>
      <c r="AK15" s="23">
        <v>4600</v>
      </c>
      <c r="AL15" s="24">
        <v>0.3</v>
      </c>
      <c r="AM15" s="25">
        <v>9675</v>
      </c>
      <c r="AN15" s="26">
        <v>0.3</v>
      </c>
      <c r="AO15" s="23">
        <v>0</v>
      </c>
      <c r="AP15" s="27">
        <v>0</v>
      </c>
      <c r="AQ15" s="23">
        <v>0</v>
      </c>
    </row>
    <row r="16" spans="1:43" x14ac:dyDescent="0.3">
      <c r="A16" s="10" t="s">
        <v>13</v>
      </c>
      <c r="B16" s="28">
        <v>0</v>
      </c>
      <c r="C16" s="28">
        <v>8550000</v>
      </c>
      <c r="D16" s="28">
        <v>1354634</v>
      </c>
      <c r="E16" s="29">
        <v>100</v>
      </c>
      <c r="F16" s="30">
        <v>3083812</v>
      </c>
      <c r="G16" s="29">
        <v>100</v>
      </c>
      <c r="H16" s="28">
        <v>1132533486.089</v>
      </c>
      <c r="I16" s="29">
        <v>100</v>
      </c>
      <c r="J16" s="28">
        <v>836044</v>
      </c>
      <c r="K16" s="30"/>
      <c r="L16" s="185" t="s">
        <v>13</v>
      </c>
      <c r="M16" s="186">
        <v>0</v>
      </c>
      <c r="N16" s="186">
        <v>7950000</v>
      </c>
      <c r="O16" s="186">
        <v>1352744</v>
      </c>
      <c r="P16" s="187">
        <v>100</v>
      </c>
      <c r="Q16" s="188">
        <v>3083813</v>
      </c>
      <c r="R16" s="187">
        <v>100</v>
      </c>
      <c r="S16" s="186">
        <v>1478647274.2900004</v>
      </c>
      <c r="T16" s="187">
        <v>100</v>
      </c>
      <c r="U16" s="186">
        <v>1093072.5061726391</v>
      </c>
      <c r="V16" s="30"/>
      <c r="W16" s="10" t="s">
        <v>13</v>
      </c>
      <c r="X16" s="28">
        <v>0</v>
      </c>
      <c r="Y16" s="28">
        <v>10850000</v>
      </c>
      <c r="Z16" s="28">
        <v>1352895</v>
      </c>
      <c r="AA16" s="29">
        <v>100</v>
      </c>
      <c r="AB16" s="30">
        <v>3085537.0000000042</v>
      </c>
      <c r="AC16" s="29">
        <v>100</v>
      </c>
      <c r="AD16" s="28">
        <v>1922413576.7960005</v>
      </c>
      <c r="AE16" s="29">
        <v>100</v>
      </c>
      <c r="AF16" s="28">
        <v>1420962.8809301539</v>
      </c>
      <c r="AG16" s="30"/>
      <c r="AH16" s="10" t="s">
        <v>13</v>
      </c>
      <c r="AI16" s="28">
        <v>0</v>
      </c>
      <c r="AJ16" s="28">
        <v>14300000</v>
      </c>
      <c r="AK16" s="28">
        <v>1350044</v>
      </c>
      <c r="AL16" s="29">
        <v>100</v>
      </c>
      <c r="AM16" s="30">
        <v>3085468</v>
      </c>
      <c r="AN16" s="29">
        <v>100</v>
      </c>
      <c r="AO16" s="28">
        <v>2068604303.6110001</v>
      </c>
      <c r="AP16" s="29">
        <v>100</v>
      </c>
      <c r="AQ16" s="28">
        <v>1532250</v>
      </c>
    </row>
    <row r="17" spans="1:22" x14ac:dyDescent="0.3">
      <c r="A17" s="200" t="s">
        <v>102</v>
      </c>
      <c r="B17" s="200"/>
      <c r="C17" s="200"/>
      <c r="D17" s="200"/>
      <c r="E17" s="200"/>
      <c r="F17" s="200"/>
      <c r="G17" s="200"/>
      <c r="H17" s="200"/>
      <c r="I17" s="200"/>
      <c r="J17" s="200"/>
      <c r="K17" s="191"/>
      <c r="V17" s="191"/>
    </row>
    <row r="18" spans="1:22" x14ac:dyDescent="0.3">
      <c r="A18" s="83" t="s">
        <v>106</v>
      </c>
      <c r="M18" s="190"/>
    </row>
    <row r="19" spans="1:22" x14ac:dyDescent="0.3">
      <c r="A19" s="83" t="s">
        <v>113</v>
      </c>
    </row>
  </sheetData>
  <mergeCells count="6">
    <mergeCell ref="AH2:AQ2"/>
    <mergeCell ref="A1:AQ1"/>
    <mergeCell ref="A2:J2"/>
    <mergeCell ref="A17:J17"/>
    <mergeCell ref="L2:U2"/>
    <mergeCell ref="W2:A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9"/>
  <sheetViews>
    <sheetView zoomScaleNormal="100" workbookViewId="0">
      <selection activeCell="A19" sqref="A19:XFD19"/>
    </sheetView>
  </sheetViews>
  <sheetFormatPr baseColWidth="10" defaultColWidth="11.44140625" defaultRowHeight="14.4" x14ac:dyDescent="0.3"/>
  <cols>
    <col min="8" max="8" width="14.88671875" customWidth="1"/>
    <col min="21" max="21" width="1.6640625" customWidth="1"/>
    <col min="32" max="32" width="1.6640625" customWidth="1"/>
  </cols>
  <sheetData>
    <row r="1" spans="1:42" ht="14.25" customHeight="1" x14ac:dyDescent="0.3">
      <c r="A1" s="198" t="s">
        <v>110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</row>
    <row r="2" spans="1:42" ht="14.25" customHeight="1" x14ac:dyDescent="0.3">
      <c r="A2" s="199" t="s">
        <v>107</v>
      </c>
      <c r="B2" s="199"/>
      <c r="C2" s="199"/>
      <c r="D2" s="199"/>
      <c r="E2" s="199"/>
      <c r="F2" s="199"/>
      <c r="G2" s="199"/>
      <c r="H2" s="199"/>
      <c r="I2" s="199"/>
      <c r="J2" s="199"/>
      <c r="K2" s="197" t="s">
        <v>108</v>
      </c>
      <c r="L2" s="197"/>
      <c r="M2" s="197"/>
      <c r="N2" s="197"/>
      <c r="O2" s="197"/>
      <c r="P2" s="197"/>
      <c r="Q2" s="197"/>
      <c r="R2" s="197"/>
      <c r="S2" s="197"/>
      <c r="T2" s="197"/>
      <c r="U2" s="153"/>
      <c r="V2" s="197" t="s">
        <v>109</v>
      </c>
      <c r="W2" s="197"/>
      <c r="X2" s="197"/>
      <c r="Y2" s="197"/>
      <c r="Z2" s="197"/>
      <c r="AA2" s="197"/>
      <c r="AB2" s="197"/>
      <c r="AC2" s="197"/>
      <c r="AD2" s="197"/>
      <c r="AE2" s="197"/>
      <c r="AF2" s="153"/>
      <c r="AG2" s="202" t="s">
        <v>111</v>
      </c>
      <c r="AH2" s="202"/>
      <c r="AI2" s="202"/>
      <c r="AJ2" s="202"/>
      <c r="AK2" s="202"/>
      <c r="AL2" s="202"/>
      <c r="AM2" s="202"/>
      <c r="AN2" s="202"/>
      <c r="AO2" s="202"/>
      <c r="AP2" s="202"/>
    </row>
    <row r="3" spans="1:42" ht="53.25" customHeight="1" x14ac:dyDescent="0.3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  <c r="K3" s="1" t="s">
        <v>1</v>
      </c>
      <c r="L3" s="115" t="s">
        <v>2</v>
      </c>
      <c r="M3" s="116" t="s">
        <v>3</v>
      </c>
      <c r="N3" s="117" t="s">
        <v>4</v>
      </c>
      <c r="O3" s="116" t="s">
        <v>5</v>
      </c>
      <c r="P3" s="117" t="s">
        <v>6</v>
      </c>
      <c r="Q3" s="116" t="s">
        <v>100</v>
      </c>
      <c r="R3" s="117" t="s">
        <v>8</v>
      </c>
      <c r="S3" s="116" t="s">
        <v>9</v>
      </c>
      <c r="T3" s="118" t="s">
        <v>10</v>
      </c>
      <c r="U3" s="155"/>
      <c r="V3" s="1" t="s">
        <v>1</v>
      </c>
      <c r="W3" s="115" t="s">
        <v>2</v>
      </c>
      <c r="X3" s="116" t="s">
        <v>3</v>
      </c>
      <c r="Y3" s="117" t="s">
        <v>4</v>
      </c>
      <c r="Z3" s="116" t="s">
        <v>5</v>
      </c>
      <c r="AA3" s="117" t="s">
        <v>6</v>
      </c>
      <c r="AB3" s="116" t="s">
        <v>100</v>
      </c>
      <c r="AC3" s="117" t="s">
        <v>8</v>
      </c>
      <c r="AD3" s="116" t="s">
        <v>9</v>
      </c>
      <c r="AE3" s="118" t="s">
        <v>10</v>
      </c>
      <c r="AF3" s="155"/>
      <c r="AG3" s="1" t="s">
        <v>1</v>
      </c>
      <c r="AH3" s="115" t="s">
        <v>2</v>
      </c>
      <c r="AI3" s="116" t="s">
        <v>3</v>
      </c>
      <c r="AJ3" s="117" t="s">
        <v>4</v>
      </c>
      <c r="AK3" s="116" t="s">
        <v>5</v>
      </c>
      <c r="AL3" s="117" t="s">
        <v>6</v>
      </c>
      <c r="AM3" s="116" t="s">
        <v>100</v>
      </c>
      <c r="AN3" s="117" t="s">
        <v>8</v>
      </c>
      <c r="AO3" s="116" t="s">
        <v>9</v>
      </c>
      <c r="AP3" s="118" t="s">
        <v>10</v>
      </c>
    </row>
    <row r="4" spans="1:42" x14ac:dyDescent="0.3">
      <c r="A4" s="3">
        <v>1</v>
      </c>
      <c r="B4" s="11">
        <v>2000</v>
      </c>
      <c r="C4" s="11">
        <v>78000</v>
      </c>
      <c r="D4" s="11">
        <v>133866</v>
      </c>
      <c r="E4" s="12">
        <v>10</v>
      </c>
      <c r="F4" s="13">
        <v>236077</v>
      </c>
      <c r="G4" s="14">
        <v>7.7</v>
      </c>
      <c r="H4" s="11">
        <v>7226509.4949999992</v>
      </c>
      <c r="I4" s="12">
        <v>1.9</v>
      </c>
      <c r="J4" s="11">
        <v>53983</v>
      </c>
      <c r="K4" s="3">
        <v>1</v>
      </c>
      <c r="L4" s="6">
        <v>5000</v>
      </c>
      <c r="M4" s="4">
        <v>76000</v>
      </c>
      <c r="N4" s="4">
        <v>133958</v>
      </c>
      <c r="O4" s="97">
        <v>9.9990445679207696</v>
      </c>
      <c r="P4" s="5">
        <v>206575</v>
      </c>
      <c r="Q4" s="96">
        <v>6.734434271660704</v>
      </c>
      <c r="R4" s="4">
        <v>7220167.7999999998</v>
      </c>
      <c r="S4" s="98">
        <v>1.686791021983066</v>
      </c>
      <c r="T4" s="4">
        <v>53898.742889562403</v>
      </c>
      <c r="U4" s="120"/>
      <c r="V4" s="3">
        <v>1</v>
      </c>
      <c r="W4" s="6">
        <v>3600</v>
      </c>
      <c r="X4" s="4">
        <v>120000</v>
      </c>
      <c r="Y4" s="4">
        <v>133255</v>
      </c>
      <c r="Z4" s="156">
        <v>10</v>
      </c>
      <c r="AA4" s="5">
        <v>219832</v>
      </c>
      <c r="AB4" s="96">
        <v>7.1999999999999993</v>
      </c>
      <c r="AC4" s="4">
        <v>10505621.321</v>
      </c>
      <c r="AD4" s="98">
        <v>1.7000000000000002</v>
      </c>
      <c r="AE4" s="4">
        <v>78838</v>
      </c>
      <c r="AF4" s="120"/>
      <c r="AG4" s="3">
        <v>1</v>
      </c>
      <c r="AH4" s="6">
        <v>4500</v>
      </c>
      <c r="AI4" s="4">
        <v>140000</v>
      </c>
      <c r="AJ4" s="4">
        <v>133939</v>
      </c>
      <c r="AK4" s="156">
        <v>10</v>
      </c>
      <c r="AL4" s="5">
        <v>224878.99999999997</v>
      </c>
      <c r="AM4" s="96">
        <f>AL4*100/AL$14</f>
        <v>7.3458613361243135</v>
      </c>
      <c r="AN4" s="4">
        <v>12755152.114000006</v>
      </c>
      <c r="AO4" s="98">
        <v>1.6817970263580957</v>
      </c>
      <c r="AP4" s="4">
        <v>95231.053793144689</v>
      </c>
    </row>
    <row r="5" spans="1:42" x14ac:dyDescent="0.3">
      <c r="A5" s="3">
        <v>2</v>
      </c>
      <c r="B5" s="15">
        <v>79000</v>
      </c>
      <c r="C5" s="15">
        <v>118000</v>
      </c>
      <c r="D5" s="15">
        <v>133873</v>
      </c>
      <c r="E5" s="16">
        <v>10</v>
      </c>
      <c r="F5" s="17">
        <v>248710</v>
      </c>
      <c r="G5" s="18">
        <v>8.1</v>
      </c>
      <c r="H5" s="15">
        <v>12990995.171</v>
      </c>
      <c r="I5" s="16">
        <v>3.4000000000000004</v>
      </c>
      <c r="J5" s="15">
        <v>97040</v>
      </c>
      <c r="K5" s="3">
        <v>2</v>
      </c>
      <c r="L5" s="7">
        <v>76000</v>
      </c>
      <c r="M5" s="4">
        <v>126000</v>
      </c>
      <c r="N5" s="4">
        <v>133849</v>
      </c>
      <c r="O5" s="97">
        <v>9.9909084666210841</v>
      </c>
      <c r="P5" s="5">
        <v>216910.00000000006</v>
      </c>
      <c r="Q5" s="96">
        <v>7.0713597379446869</v>
      </c>
      <c r="R5" s="4">
        <v>13827586.074999997</v>
      </c>
      <c r="S5" s="98">
        <v>3.2304301912495803</v>
      </c>
      <c r="T5" s="4">
        <v>103307.35436947603</v>
      </c>
      <c r="U5" s="120"/>
      <c r="V5" s="3">
        <v>2</v>
      </c>
      <c r="W5" s="7">
        <v>120000</v>
      </c>
      <c r="X5" s="4">
        <v>170000</v>
      </c>
      <c r="Y5" s="4">
        <v>133145</v>
      </c>
      <c r="Z5" s="156">
        <v>10</v>
      </c>
      <c r="AA5" s="5">
        <v>231845</v>
      </c>
      <c r="AB5" s="96">
        <v>7.6</v>
      </c>
      <c r="AC5" s="4">
        <v>18965962.048999999</v>
      </c>
      <c r="AD5" s="98">
        <v>3.1</v>
      </c>
      <c r="AE5" s="4">
        <v>142446</v>
      </c>
      <c r="AF5" s="120"/>
      <c r="AG5" s="3">
        <v>2</v>
      </c>
      <c r="AH5" s="7">
        <v>140000</v>
      </c>
      <c r="AI5" s="4">
        <v>200000</v>
      </c>
      <c r="AJ5" s="4">
        <v>133741</v>
      </c>
      <c r="AK5" s="156">
        <v>10</v>
      </c>
      <c r="AL5" s="5">
        <v>238423</v>
      </c>
      <c r="AM5" s="96">
        <f t="shared" ref="AM5:AM15" si="0">AL5*100/AL$14</f>
        <v>7.7882874672280096</v>
      </c>
      <c r="AN5" s="4">
        <v>22947370.71599998</v>
      </c>
      <c r="AO5" s="98">
        <v>3.0256651969321702</v>
      </c>
      <c r="AP5" s="4">
        <v>171580.67246394136</v>
      </c>
    </row>
    <row r="6" spans="1:42" x14ac:dyDescent="0.3">
      <c r="A6" s="3">
        <v>3</v>
      </c>
      <c r="B6" s="15">
        <v>118721</v>
      </c>
      <c r="C6" s="15">
        <v>150000</v>
      </c>
      <c r="D6" s="15">
        <v>134054</v>
      </c>
      <c r="E6" s="16">
        <v>10</v>
      </c>
      <c r="F6" s="17">
        <v>266441</v>
      </c>
      <c r="G6" s="18">
        <v>8.6999999999999993</v>
      </c>
      <c r="H6" s="15">
        <v>17897986.616999991</v>
      </c>
      <c r="I6" s="16">
        <v>4.7</v>
      </c>
      <c r="J6" s="15">
        <v>133513</v>
      </c>
      <c r="K6" s="3">
        <v>3</v>
      </c>
      <c r="L6" s="7">
        <v>126800</v>
      </c>
      <c r="M6" s="4">
        <v>164000</v>
      </c>
      <c r="N6" s="4">
        <v>133819</v>
      </c>
      <c r="O6" s="97">
        <v>9.9886691726853911</v>
      </c>
      <c r="P6" s="5">
        <v>280154.00000000012</v>
      </c>
      <c r="Q6" s="96">
        <v>9.1331414689233146</v>
      </c>
      <c r="R6" s="4">
        <v>19522962.905000009</v>
      </c>
      <c r="S6" s="98">
        <v>4.5609962902333736</v>
      </c>
      <c r="T6" s="4">
        <v>145890.81449569948</v>
      </c>
      <c r="U6" s="120"/>
      <c r="V6" s="3">
        <v>3</v>
      </c>
      <c r="W6" s="7">
        <v>170000</v>
      </c>
      <c r="X6" s="4">
        <v>228091</v>
      </c>
      <c r="Y6" s="4">
        <v>133151</v>
      </c>
      <c r="Z6" s="156">
        <v>10</v>
      </c>
      <c r="AA6" s="5">
        <v>289681</v>
      </c>
      <c r="AB6" s="96">
        <v>9.5</v>
      </c>
      <c r="AC6" s="4">
        <v>26482692.559</v>
      </c>
      <c r="AD6" s="98">
        <v>4.3</v>
      </c>
      <c r="AE6" s="4">
        <v>198892</v>
      </c>
      <c r="AF6" s="120"/>
      <c r="AG6" s="3">
        <v>3</v>
      </c>
      <c r="AH6" s="7">
        <v>200000</v>
      </c>
      <c r="AI6" s="4">
        <v>270000</v>
      </c>
      <c r="AJ6" s="4">
        <v>135050</v>
      </c>
      <c r="AK6" s="156">
        <v>10.1</v>
      </c>
      <c r="AL6" s="5">
        <v>268611.00000000006</v>
      </c>
      <c r="AM6" s="96">
        <f t="shared" si="0"/>
        <v>8.774403832094988</v>
      </c>
      <c r="AN6" s="4">
        <v>31450104.966000006</v>
      </c>
      <c r="AO6" s="98">
        <v>4.1467708528864948</v>
      </c>
      <c r="AP6" s="4">
        <v>232877.48956682713</v>
      </c>
    </row>
    <row r="7" spans="1:42" x14ac:dyDescent="0.3">
      <c r="A7" s="3">
        <v>4</v>
      </c>
      <c r="B7" s="15">
        <v>150000</v>
      </c>
      <c r="C7" s="15">
        <v>190000</v>
      </c>
      <c r="D7" s="15">
        <v>134026</v>
      </c>
      <c r="E7" s="16">
        <v>10</v>
      </c>
      <c r="F7" s="17">
        <v>320027</v>
      </c>
      <c r="G7" s="18">
        <v>10.4</v>
      </c>
      <c r="H7" s="15">
        <v>22726362.642999995</v>
      </c>
      <c r="I7" s="16">
        <v>6</v>
      </c>
      <c r="J7" s="15">
        <v>169567</v>
      </c>
      <c r="K7" s="3">
        <v>4</v>
      </c>
      <c r="L7" s="7">
        <v>164800</v>
      </c>
      <c r="M7" s="4">
        <v>200000</v>
      </c>
      <c r="N7" s="4">
        <v>134202</v>
      </c>
      <c r="O7" s="97">
        <v>10.017257491931078</v>
      </c>
      <c r="P7" s="5">
        <v>277749</v>
      </c>
      <c r="Q7" s="96">
        <v>9.0547374295993652</v>
      </c>
      <c r="R7" s="4">
        <v>25003850.791000005</v>
      </c>
      <c r="S7" s="98">
        <v>5.8414530240229317</v>
      </c>
      <c r="T7" s="4">
        <v>186315.03845695299</v>
      </c>
      <c r="U7" s="120"/>
      <c r="V7" s="3">
        <v>4</v>
      </c>
      <c r="W7" s="7">
        <v>230000</v>
      </c>
      <c r="X7" s="4">
        <v>283000</v>
      </c>
      <c r="Y7" s="4">
        <v>132859</v>
      </c>
      <c r="Z7" s="156">
        <v>10</v>
      </c>
      <c r="AA7" s="5">
        <v>299721</v>
      </c>
      <c r="AB7" s="96">
        <v>9.8000000000000007</v>
      </c>
      <c r="AC7" s="4">
        <v>33596890.722999997</v>
      </c>
      <c r="AD7" s="98">
        <v>5.5</v>
      </c>
      <c r="AE7" s="4">
        <v>252876</v>
      </c>
      <c r="AF7" s="120"/>
      <c r="AG7" s="3">
        <v>4</v>
      </c>
      <c r="AH7" s="7">
        <v>270000</v>
      </c>
      <c r="AI7" s="4">
        <v>340000</v>
      </c>
      <c r="AJ7" s="4">
        <v>133390</v>
      </c>
      <c r="AK7" s="156">
        <v>9.9</v>
      </c>
      <c r="AL7" s="5">
        <v>284425.99999999994</v>
      </c>
      <c r="AM7" s="96">
        <f t="shared" si="0"/>
        <v>9.2910140848567178</v>
      </c>
      <c r="AN7" s="4">
        <v>40511272.105999984</v>
      </c>
      <c r="AO7" s="98">
        <v>5.341507208453697</v>
      </c>
      <c r="AP7" s="4">
        <v>303705.46597196179</v>
      </c>
    </row>
    <row r="8" spans="1:42" x14ac:dyDescent="0.3">
      <c r="A8" s="3">
        <v>5</v>
      </c>
      <c r="B8" s="15">
        <v>190000</v>
      </c>
      <c r="C8" s="15">
        <v>230000</v>
      </c>
      <c r="D8" s="15">
        <v>133528</v>
      </c>
      <c r="E8" s="16">
        <v>10</v>
      </c>
      <c r="F8" s="17">
        <v>286368</v>
      </c>
      <c r="G8" s="18">
        <v>9.3000000000000007</v>
      </c>
      <c r="H8" s="15">
        <v>27746971.412999995</v>
      </c>
      <c r="I8" s="16">
        <v>7.3</v>
      </c>
      <c r="J8" s="15">
        <v>207799</v>
      </c>
      <c r="K8" s="3">
        <v>5</v>
      </c>
      <c r="L8" s="7">
        <v>200000</v>
      </c>
      <c r="M8" s="4">
        <v>250000</v>
      </c>
      <c r="N8" s="4">
        <v>134087</v>
      </c>
      <c r="O8" s="97">
        <v>10.008673531844254</v>
      </c>
      <c r="P8" s="5">
        <v>324727.00000000012</v>
      </c>
      <c r="Q8" s="96">
        <v>10.586240531204485</v>
      </c>
      <c r="R8" s="4">
        <v>30525198.583000012</v>
      </c>
      <c r="S8" s="98">
        <v>7.1313620874648693</v>
      </c>
      <c r="T8" s="4">
        <v>227652.18539455734</v>
      </c>
      <c r="U8" s="120"/>
      <c r="V8" s="3">
        <v>5</v>
      </c>
      <c r="W8" s="7">
        <v>283560</v>
      </c>
      <c r="X8" s="4">
        <v>350000</v>
      </c>
      <c r="Y8" s="4">
        <v>133923</v>
      </c>
      <c r="Z8" s="156">
        <v>10.100000000000001</v>
      </c>
      <c r="AA8" s="5">
        <v>314636</v>
      </c>
      <c r="AB8" s="96">
        <v>10.299999999999999</v>
      </c>
      <c r="AC8" s="4">
        <v>42161644.528999999</v>
      </c>
      <c r="AD8" s="98">
        <v>6.8000000000000007</v>
      </c>
      <c r="AE8" s="4">
        <v>314820</v>
      </c>
      <c r="AF8" s="120"/>
      <c r="AG8" s="3">
        <v>5</v>
      </c>
      <c r="AH8" s="7">
        <v>340000</v>
      </c>
      <c r="AI8" s="4">
        <v>410000</v>
      </c>
      <c r="AJ8" s="4">
        <v>134297</v>
      </c>
      <c r="AK8" s="156">
        <v>10</v>
      </c>
      <c r="AL8" s="5">
        <v>302228.00000000017</v>
      </c>
      <c r="AM8" s="96">
        <f t="shared" si="0"/>
        <v>9.8725313608393002</v>
      </c>
      <c r="AN8" s="4">
        <v>51211593.987999998</v>
      </c>
      <c r="AO8" s="98">
        <v>6.7523700003187983</v>
      </c>
      <c r="AP8" s="4">
        <v>381330.88593192701</v>
      </c>
    </row>
    <row r="9" spans="1:42" x14ac:dyDescent="0.3">
      <c r="A9" s="3">
        <v>6</v>
      </c>
      <c r="B9" s="15">
        <v>230000</v>
      </c>
      <c r="C9" s="15">
        <v>275000</v>
      </c>
      <c r="D9" s="15">
        <v>133656</v>
      </c>
      <c r="E9" s="16">
        <v>10</v>
      </c>
      <c r="F9" s="17">
        <v>289066</v>
      </c>
      <c r="G9" s="18">
        <v>9.4</v>
      </c>
      <c r="H9" s="15">
        <v>33694744.972000003</v>
      </c>
      <c r="I9" s="16">
        <v>8.9</v>
      </c>
      <c r="J9" s="15">
        <v>252101</v>
      </c>
      <c r="K9" s="3">
        <v>6</v>
      </c>
      <c r="L9" s="7">
        <v>250000</v>
      </c>
      <c r="M9" s="4">
        <v>300000</v>
      </c>
      <c r="N9" s="4">
        <v>133383</v>
      </c>
      <c r="O9" s="97">
        <v>9.9561247674866458</v>
      </c>
      <c r="P9" s="5">
        <v>321241.00000000017</v>
      </c>
      <c r="Q9" s="96">
        <v>10.472595424724954</v>
      </c>
      <c r="R9" s="4">
        <v>37049424.279000014</v>
      </c>
      <c r="S9" s="98">
        <v>8.6555656287460057</v>
      </c>
      <c r="T9" s="4">
        <v>277767.21380535763</v>
      </c>
      <c r="U9" s="120"/>
      <c r="V9" s="3">
        <v>6</v>
      </c>
      <c r="W9" s="7">
        <v>350000</v>
      </c>
      <c r="X9" s="4">
        <v>430000</v>
      </c>
      <c r="Y9" s="4">
        <v>133018</v>
      </c>
      <c r="Z9" s="156">
        <v>10</v>
      </c>
      <c r="AA9" s="5">
        <v>313634</v>
      </c>
      <c r="AB9" s="96">
        <v>10.199999999999999</v>
      </c>
      <c r="AC9" s="4">
        <v>52242966.876999997</v>
      </c>
      <c r="AD9" s="98">
        <v>8.5</v>
      </c>
      <c r="AE9" s="4">
        <v>392751</v>
      </c>
      <c r="AF9" s="120"/>
      <c r="AG9" s="3">
        <v>6</v>
      </c>
      <c r="AH9" s="7">
        <v>410000</v>
      </c>
      <c r="AI9" s="4">
        <v>530000</v>
      </c>
      <c r="AJ9" s="4">
        <v>133790</v>
      </c>
      <c r="AK9" s="156">
        <v>10</v>
      </c>
      <c r="AL9" s="5">
        <v>309112.00000000012</v>
      </c>
      <c r="AM9" s="96">
        <f t="shared" si="0"/>
        <v>10.097403000422716</v>
      </c>
      <c r="AN9" s="4">
        <v>62606290.226000004</v>
      </c>
      <c r="AO9" s="98">
        <v>8.2547876961680178</v>
      </c>
      <c r="AP9" s="4">
        <v>467944.46689588163</v>
      </c>
    </row>
    <row r="10" spans="1:42" x14ac:dyDescent="0.3">
      <c r="A10" s="3">
        <v>7</v>
      </c>
      <c r="B10" s="15">
        <v>275000</v>
      </c>
      <c r="C10" s="15">
        <v>330000</v>
      </c>
      <c r="D10" s="15">
        <v>135186</v>
      </c>
      <c r="E10" s="16">
        <v>10.100000000000001</v>
      </c>
      <c r="F10" s="17">
        <v>340362</v>
      </c>
      <c r="G10" s="18">
        <v>11.1</v>
      </c>
      <c r="H10" s="15">
        <v>40495054.211999997</v>
      </c>
      <c r="I10" s="16">
        <v>10.6</v>
      </c>
      <c r="J10" s="15">
        <v>299551</v>
      </c>
      <c r="K10" s="3">
        <v>7</v>
      </c>
      <c r="L10" s="7">
        <v>300000</v>
      </c>
      <c r="M10" s="4">
        <v>372600</v>
      </c>
      <c r="N10" s="4">
        <v>134522</v>
      </c>
      <c r="O10" s="97">
        <v>10.041143293911807</v>
      </c>
      <c r="P10" s="5">
        <v>357486.99999999994</v>
      </c>
      <c r="Q10" s="96">
        <v>11.654230688482004</v>
      </c>
      <c r="R10" s="4">
        <v>45315971.798999988</v>
      </c>
      <c r="S10" s="98">
        <v>10.586814115731629</v>
      </c>
      <c r="T10" s="4">
        <v>336866.62255244487</v>
      </c>
      <c r="U10" s="120"/>
      <c r="V10" s="3">
        <v>7</v>
      </c>
      <c r="W10" s="7">
        <v>430000</v>
      </c>
      <c r="X10" s="4">
        <v>542000</v>
      </c>
      <c r="Y10" s="4">
        <v>132748</v>
      </c>
      <c r="Z10" s="156">
        <v>10</v>
      </c>
      <c r="AA10" s="5">
        <v>305715</v>
      </c>
      <c r="AB10" s="96">
        <v>10</v>
      </c>
      <c r="AC10" s="4">
        <v>62975513.131999999</v>
      </c>
      <c r="AD10" s="98">
        <v>10.199999999999999</v>
      </c>
      <c r="AE10" s="4">
        <v>474399</v>
      </c>
      <c r="AF10" s="120"/>
      <c r="AG10" s="3">
        <v>7</v>
      </c>
      <c r="AH10" s="7">
        <v>530000</v>
      </c>
      <c r="AI10" s="4">
        <v>650000</v>
      </c>
      <c r="AJ10" s="4">
        <v>133396</v>
      </c>
      <c r="AK10" s="156">
        <v>9.9</v>
      </c>
      <c r="AL10" s="5">
        <v>356291</v>
      </c>
      <c r="AM10" s="96">
        <f t="shared" si="0"/>
        <v>11.638544645382932</v>
      </c>
      <c r="AN10" s="4">
        <v>78434105.642000005</v>
      </c>
      <c r="AO10" s="98">
        <v>10.341722658798258</v>
      </c>
      <c r="AP10" s="4">
        <v>587979.44197727065</v>
      </c>
    </row>
    <row r="11" spans="1:42" x14ac:dyDescent="0.3">
      <c r="A11" s="3">
        <v>8</v>
      </c>
      <c r="B11" s="15">
        <v>330000</v>
      </c>
      <c r="C11" s="15">
        <v>412000</v>
      </c>
      <c r="D11" s="15">
        <v>133341</v>
      </c>
      <c r="E11" s="16">
        <v>10</v>
      </c>
      <c r="F11" s="17">
        <v>331438</v>
      </c>
      <c r="G11" s="18">
        <v>10.8</v>
      </c>
      <c r="H11" s="15">
        <v>49568813.611000009</v>
      </c>
      <c r="I11" s="16">
        <v>13</v>
      </c>
      <c r="J11" s="15">
        <v>371745</v>
      </c>
      <c r="K11" s="3">
        <v>8</v>
      </c>
      <c r="L11" s="7">
        <v>373000</v>
      </c>
      <c r="M11" s="4">
        <v>470000</v>
      </c>
      <c r="N11" s="4">
        <v>133912</v>
      </c>
      <c r="O11" s="97">
        <v>9.9956109838860421</v>
      </c>
      <c r="P11" s="5">
        <v>333769.00000000006</v>
      </c>
      <c r="Q11" s="96">
        <v>10.881013638716794</v>
      </c>
      <c r="R11" s="4">
        <v>55675460.133999966</v>
      </c>
      <c r="S11" s="98">
        <v>13.007019905937264</v>
      </c>
      <c r="T11" s="4">
        <v>415761.54589581193</v>
      </c>
      <c r="U11" s="120"/>
      <c r="V11" s="3">
        <v>8</v>
      </c>
      <c r="W11" s="7">
        <v>542375</v>
      </c>
      <c r="X11" s="4">
        <v>680000</v>
      </c>
      <c r="Y11" s="4">
        <v>133658</v>
      </c>
      <c r="Z11" s="156">
        <v>10</v>
      </c>
      <c r="AA11" s="5">
        <v>339937</v>
      </c>
      <c r="AB11" s="96">
        <v>11.1</v>
      </c>
      <c r="AC11" s="4">
        <v>81351347.542999998</v>
      </c>
      <c r="AD11" s="98">
        <v>13.200000000000001</v>
      </c>
      <c r="AE11" s="4">
        <v>608653</v>
      </c>
      <c r="AF11" s="120"/>
      <c r="AG11" s="3">
        <v>8</v>
      </c>
      <c r="AH11" s="7">
        <v>650000</v>
      </c>
      <c r="AI11" s="4">
        <v>810000</v>
      </c>
      <c r="AJ11" s="4">
        <v>134975</v>
      </c>
      <c r="AK11" s="156">
        <v>10.1</v>
      </c>
      <c r="AL11" s="5">
        <v>326103.99999999988</v>
      </c>
      <c r="AM11" s="96">
        <f t="shared" si="0"/>
        <v>10.65246094635552</v>
      </c>
      <c r="AN11" s="4">
        <v>98723245.04900004</v>
      </c>
      <c r="AO11" s="98">
        <v>13.016893759627788</v>
      </c>
      <c r="AP11" s="4">
        <v>731418.74457492167</v>
      </c>
    </row>
    <row r="12" spans="1:42" x14ac:dyDescent="0.3">
      <c r="A12" s="3">
        <v>9</v>
      </c>
      <c r="B12" s="15">
        <v>412000</v>
      </c>
      <c r="C12" s="15">
        <v>543263</v>
      </c>
      <c r="D12" s="15">
        <v>133709</v>
      </c>
      <c r="E12" s="16">
        <v>10</v>
      </c>
      <c r="F12" s="17">
        <v>351350</v>
      </c>
      <c r="G12" s="18">
        <v>11.4</v>
      </c>
      <c r="H12" s="15">
        <v>63602834.107000001</v>
      </c>
      <c r="I12" s="16">
        <v>16.7</v>
      </c>
      <c r="J12" s="15">
        <v>475681</v>
      </c>
      <c r="K12" s="3">
        <v>9</v>
      </c>
      <c r="L12" s="7">
        <v>470000</v>
      </c>
      <c r="M12" s="4">
        <v>620000</v>
      </c>
      <c r="N12" s="4">
        <v>133734</v>
      </c>
      <c r="O12" s="97">
        <v>9.9823245065342601</v>
      </c>
      <c r="P12" s="5">
        <v>355589.00000000006</v>
      </c>
      <c r="Q12" s="96">
        <v>11.592355068258785</v>
      </c>
      <c r="R12" s="4">
        <v>71322735.483999997</v>
      </c>
      <c r="S12" s="98">
        <v>16.662569792032293</v>
      </c>
      <c r="T12" s="4">
        <v>533317.89585296181</v>
      </c>
      <c r="U12" s="120"/>
      <c r="V12" s="3">
        <v>9</v>
      </c>
      <c r="W12" s="7">
        <v>680000</v>
      </c>
      <c r="X12" s="4">
        <v>900000</v>
      </c>
      <c r="Y12" s="4">
        <v>132878</v>
      </c>
      <c r="Z12" s="156">
        <v>10</v>
      </c>
      <c r="AA12" s="5">
        <v>341203</v>
      </c>
      <c r="AB12" s="96">
        <v>11.1</v>
      </c>
      <c r="AC12" s="4">
        <v>101720315.999</v>
      </c>
      <c r="AD12" s="98">
        <v>16.5</v>
      </c>
      <c r="AE12" s="4">
        <v>765517</v>
      </c>
      <c r="AF12" s="120"/>
      <c r="AG12" s="3">
        <v>9</v>
      </c>
      <c r="AH12" s="7">
        <v>812000</v>
      </c>
      <c r="AI12" s="4">
        <v>1100000</v>
      </c>
      <c r="AJ12" s="4">
        <v>134348</v>
      </c>
      <c r="AK12" s="156">
        <v>10</v>
      </c>
      <c r="AL12" s="5">
        <v>355590.00000000012</v>
      </c>
      <c r="AM12" s="96">
        <f t="shared" si="0"/>
        <v>11.615645891846043</v>
      </c>
      <c r="AN12" s="4">
        <v>128110718.235</v>
      </c>
      <c r="AO12" s="98">
        <v>16.891701725433673</v>
      </c>
      <c r="AP12" s="4">
        <v>953573.69097418641</v>
      </c>
    </row>
    <row r="13" spans="1:42" x14ac:dyDescent="0.3">
      <c r="A13" s="3">
        <v>10</v>
      </c>
      <c r="B13" s="15">
        <v>545000</v>
      </c>
      <c r="C13" s="15">
        <v>2330000</v>
      </c>
      <c r="D13" s="15">
        <v>134277</v>
      </c>
      <c r="E13" s="16">
        <v>10</v>
      </c>
      <c r="F13" s="17">
        <v>401525</v>
      </c>
      <c r="G13" s="18">
        <v>13.100000000000001</v>
      </c>
      <c r="H13" s="15">
        <v>104655573.23699996</v>
      </c>
      <c r="I13" s="16">
        <v>27.500000000000004</v>
      </c>
      <c r="J13" s="15">
        <v>779401</v>
      </c>
      <c r="K13" s="3">
        <v>10</v>
      </c>
      <c r="L13" s="7">
        <v>620000</v>
      </c>
      <c r="M13" s="4">
        <v>2700000</v>
      </c>
      <c r="N13" s="4">
        <v>134242</v>
      </c>
      <c r="O13" s="97">
        <v>10.020243217178669</v>
      </c>
      <c r="P13" s="5">
        <v>393242.99999999994</v>
      </c>
      <c r="Q13" s="96">
        <v>12.819891740484907</v>
      </c>
      <c r="R13" s="4">
        <v>122578273.02799997</v>
      </c>
      <c r="S13" s="98">
        <v>28.636997942598981</v>
      </c>
      <c r="T13" s="4">
        <v>913114.17461003235</v>
      </c>
      <c r="U13" s="120"/>
      <c r="V13" s="3">
        <v>10</v>
      </c>
      <c r="W13" s="7">
        <v>900000</v>
      </c>
      <c r="X13" s="4">
        <v>5060000</v>
      </c>
      <c r="Y13" s="4">
        <v>133072</v>
      </c>
      <c r="Z13" s="156">
        <v>10</v>
      </c>
      <c r="AA13" s="5">
        <v>404177</v>
      </c>
      <c r="AB13" s="96">
        <v>13.200000000000001</v>
      </c>
      <c r="AC13" s="4">
        <v>186393233.15200001</v>
      </c>
      <c r="AD13" s="98">
        <v>30.2</v>
      </c>
      <c r="AE13" s="4">
        <v>1400695</v>
      </c>
      <c r="AF13" s="120"/>
      <c r="AG13" s="3">
        <v>10</v>
      </c>
      <c r="AH13" s="7">
        <v>1100000</v>
      </c>
      <c r="AI13" s="4">
        <v>8937000</v>
      </c>
      <c r="AJ13" s="4">
        <v>133914</v>
      </c>
      <c r="AK13" s="156">
        <v>10</v>
      </c>
      <c r="AL13" s="5">
        <v>395637.99999999994</v>
      </c>
      <c r="AM13" s="96">
        <f t="shared" si="0"/>
        <v>12.923847434849636</v>
      </c>
      <c r="AN13" s="4">
        <v>231674137.13599998</v>
      </c>
      <c r="AO13" s="98">
        <v>30.54678387502312</v>
      </c>
      <c r="AP13" s="4">
        <v>1730021.7836521945</v>
      </c>
    </row>
    <row r="14" spans="1:42" ht="24.6" x14ac:dyDescent="0.3">
      <c r="A14" s="8" t="s">
        <v>101</v>
      </c>
      <c r="B14" s="19">
        <v>2000</v>
      </c>
      <c r="C14" s="19">
        <v>2330000</v>
      </c>
      <c r="D14" s="19">
        <v>1339516</v>
      </c>
      <c r="E14" s="20">
        <v>99.5</v>
      </c>
      <c r="F14" s="21">
        <v>3071364</v>
      </c>
      <c r="G14" s="22">
        <v>99.7</v>
      </c>
      <c r="H14" s="19">
        <v>380605845.47800028</v>
      </c>
      <c r="I14" s="20">
        <v>100</v>
      </c>
      <c r="J14" s="19">
        <v>284137</v>
      </c>
      <c r="K14" s="8" t="s">
        <v>11</v>
      </c>
      <c r="L14" s="19">
        <v>5000</v>
      </c>
      <c r="M14" s="19">
        <v>2700000</v>
      </c>
      <c r="N14" s="19">
        <v>1339708</v>
      </c>
      <c r="O14" s="20">
        <v>99.287273266262758</v>
      </c>
      <c r="P14" s="21">
        <v>3067444.0000000005</v>
      </c>
      <c r="Q14" s="22">
        <v>99.540046819560217</v>
      </c>
      <c r="R14" s="19">
        <v>428041630.87800002</v>
      </c>
      <c r="S14" s="20">
        <v>99.999999999999943</v>
      </c>
      <c r="T14" s="19">
        <v>319503.67608314648</v>
      </c>
      <c r="U14" s="21"/>
      <c r="V14" s="8" t="s">
        <v>11</v>
      </c>
      <c r="W14" s="19">
        <v>3600</v>
      </c>
      <c r="X14" s="19">
        <v>5060000</v>
      </c>
      <c r="Y14" s="19">
        <v>1331707</v>
      </c>
      <c r="Z14" s="157">
        <v>98.7</v>
      </c>
      <c r="AA14" s="21">
        <v>3060381</v>
      </c>
      <c r="AB14" s="22">
        <v>99.3</v>
      </c>
      <c r="AC14" s="19">
        <v>616396187.88399994</v>
      </c>
      <c r="AD14" s="20">
        <v>100</v>
      </c>
      <c r="AE14" s="19">
        <v>462862</v>
      </c>
      <c r="AF14" s="21"/>
      <c r="AG14" s="8" t="s">
        <v>11</v>
      </c>
      <c r="AH14" s="19">
        <v>4500</v>
      </c>
      <c r="AI14" s="19">
        <v>8937000</v>
      </c>
      <c r="AJ14" s="19">
        <v>1340840</v>
      </c>
      <c r="AK14" s="157">
        <v>98.8</v>
      </c>
      <c r="AL14" s="21">
        <v>3061301.9999999949</v>
      </c>
      <c r="AM14" s="22">
        <v>99.3</v>
      </c>
      <c r="AN14" s="19">
        <v>758423990.17799914</v>
      </c>
      <c r="AO14" s="20">
        <v>100</v>
      </c>
      <c r="AP14" s="19">
        <v>565633.47616270336</v>
      </c>
    </row>
    <row r="15" spans="1:42" ht="24" x14ac:dyDescent="0.3">
      <c r="A15" s="9" t="s">
        <v>12</v>
      </c>
      <c r="B15" s="23">
        <v>0</v>
      </c>
      <c r="C15" s="23">
        <v>0</v>
      </c>
      <c r="D15" s="23">
        <v>7292</v>
      </c>
      <c r="E15" s="24">
        <v>0.5</v>
      </c>
      <c r="F15" s="25">
        <v>10154</v>
      </c>
      <c r="G15" s="26">
        <v>0.3</v>
      </c>
      <c r="H15" s="23">
        <v>0</v>
      </c>
      <c r="I15" s="27">
        <v>0</v>
      </c>
      <c r="J15" s="23">
        <v>0</v>
      </c>
      <c r="K15" s="9" t="s">
        <v>12</v>
      </c>
      <c r="L15" s="23">
        <v>0</v>
      </c>
      <c r="M15" s="23">
        <v>0</v>
      </c>
      <c r="N15" s="23">
        <v>9617</v>
      </c>
      <c r="O15" s="24">
        <v>0.71272673373723905</v>
      </c>
      <c r="P15" s="25">
        <v>14174.000000000002</v>
      </c>
      <c r="Q15" s="26">
        <v>0.45995318043962552</v>
      </c>
      <c r="R15" s="23">
        <v>0</v>
      </c>
      <c r="S15" s="27">
        <v>0</v>
      </c>
      <c r="T15" s="23">
        <v>0</v>
      </c>
      <c r="U15" s="25"/>
      <c r="V15" s="9" t="s">
        <v>12</v>
      </c>
      <c r="W15" s="23">
        <v>0</v>
      </c>
      <c r="X15" s="23">
        <v>0</v>
      </c>
      <c r="Y15" s="23">
        <v>16868</v>
      </c>
      <c r="Z15" s="158">
        <v>1.3</v>
      </c>
      <c r="AA15" s="25">
        <v>21178</v>
      </c>
      <c r="AB15" s="26">
        <v>0.70000000000000007</v>
      </c>
      <c r="AC15" s="23">
        <v>0</v>
      </c>
      <c r="AD15" s="27">
        <v>0</v>
      </c>
      <c r="AE15" s="23">
        <v>0</v>
      </c>
      <c r="AF15" s="25"/>
      <c r="AG15" s="9" t="s">
        <v>12</v>
      </c>
      <c r="AH15" s="23">
        <v>0</v>
      </c>
      <c r="AI15" s="23">
        <v>0</v>
      </c>
      <c r="AJ15" s="23">
        <v>15845</v>
      </c>
      <c r="AK15" s="158">
        <v>1.2</v>
      </c>
      <c r="AL15" s="25">
        <v>22555</v>
      </c>
      <c r="AM15" s="26">
        <f t="shared" si="0"/>
        <v>0.73677801144741806</v>
      </c>
      <c r="AN15" s="23">
        <v>0</v>
      </c>
      <c r="AO15" s="27">
        <v>0</v>
      </c>
      <c r="AP15" s="23">
        <v>0</v>
      </c>
    </row>
    <row r="16" spans="1:42" x14ac:dyDescent="0.3">
      <c r="A16" s="10" t="s">
        <v>13</v>
      </c>
      <c r="B16" s="28">
        <v>0</v>
      </c>
      <c r="C16" s="28">
        <v>2330000</v>
      </c>
      <c r="D16" s="28">
        <v>1346808</v>
      </c>
      <c r="E16" s="29">
        <v>100</v>
      </c>
      <c r="F16" s="30">
        <v>3081518</v>
      </c>
      <c r="G16" s="29">
        <v>100</v>
      </c>
      <c r="H16" s="28">
        <v>380605845.47800016</v>
      </c>
      <c r="I16" s="29">
        <v>100</v>
      </c>
      <c r="J16" s="28">
        <v>282598</v>
      </c>
      <c r="K16" s="10" t="s">
        <v>13</v>
      </c>
      <c r="L16" s="28">
        <v>0</v>
      </c>
      <c r="M16" s="28">
        <v>2700000</v>
      </c>
      <c r="N16" s="28">
        <v>1349325</v>
      </c>
      <c r="O16" s="29">
        <v>100</v>
      </c>
      <c r="P16" s="30">
        <v>3081618.0000000051</v>
      </c>
      <c r="Q16" s="29">
        <v>100</v>
      </c>
      <c r="R16" s="28">
        <v>428041630.87800026</v>
      </c>
      <c r="S16" s="29">
        <v>100</v>
      </c>
      <c r="T16" s="28">
        <v>317226.48796842882</v>
      </c>
      <c r="U16" s="30"/>
      <c r="V16" s="10" t="s">
        <v>13</v>
      </c>
      <c r="W16" s="28">
        <v>0</v>
      </c>
      <c r="X16" s="28">
        <v>5060000</v>
      </c>
      <c r="Y16" s="28">
        <v>1348575</v>
      </c>
      <c r="Z16" s="159">
        <v>100</v>
      </c>
      <c r="AA16" s="30">
        <v>3081559</v>
      </c>
      <c r="AB16" s="29">
        <v>100</v>
      </c>
      <c r="AC16" s="28">
        <v>616396187.88399994</v>
      </c>
      <c r="AD16" s="29">
        <v>100</v>
      </c>
      <c r="AE16" s="28">
        <v>457072</v>
      </c>
      <c r="AF16" s="30"/>
      <c r="AG16" s="10" t="s">
        <v>13</v>
      </c>
      <c r="AH16" s="28">
        <v>0</v>
      </c>
      <c r="AI16" s="28">
        <v>8937000</v>
      </c>
      <c r="AJ16" s="28">
        <v>1356685</v>
      </c>
      <c r="AK16" s="159">
        <v>100</v>
      </c>
      <c r="AL16" s="30">
        <v>3083857</v>
      </c>
      <c r="AM16" s="29">
        <v>100</v>
      </c>
      <c r="AN16" s="28">
        <v>758423990.17800069</v>
      </c>
      <c r="AO16" s="29">
        <v>100.0000000000002</v>
      </c>
      <c r="AP16" s="28">
        <v>559027.32777173829</v>
      </c>
    </row>
    <row r="17" spans="1:20" x14ac:dyDescent="0.3">
      <c r="A17" s="200" t="s">
        <v>102</v>
      </c>
      <c r="B17" s="200"/>
      <c r="C17" s="200"/>
      <c r="D17" s="200"/>
      <c r="E17" s="200"/>
      <c r="F17" s="200"/>
      <c r="G17" s="200"/>
      <c r="H17" s="200"/>
      <c r="I17" s="200"/>
      <c r="J17" s="200"/>
    </row>
    <row r="18" spans="1:20" ht="14.25" customHeight="1" x14ac:dyDescent="0.3">
      <c r="A18" s="83" t="s">
        <v>106</v>
      </c>
    </row>
    <row r="19" spans="1:20" s="194" customFormat="1" ht="13.2" x14ac:dyDescent="0.25">
      <c r="A19" s="193" t="s">
        <v>116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</row>
  </sheetData>
  <mergeCells count="6">
    <mergeCell ref="AG2:AP2"/>
    <mergeCell ref="A17:J17"/>
    <mergeCell ref="A1:AE1"/>
    <mergeCell ref="A2:J2"/>
    <mergeCell ref="K2:T2"/>
    <mergeCell ref="V2:AE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"/>
  <sheetViews>
    <sheetView workbookViewId="0">
      <selection activeCell="A19" sqref="A19:XFD19"/>
    </sheetView>
  </sheetViews>
  <sheetFormatPr baseColWidth="10" defaultColWidth="11.44140625" defaultRowHeight="14.4" x14ac:dyDescent="0.3"/>
  <cols>
    <col min="8" max="8" width="14.88671875" customWidth="1"/>
    <col min="9" max="10" width="8.88671875"/>
    <col min="11" max="11" width="2.6640625" customWidth="1"/>
    <col min="12" max="18" width="8.88671875"/>
    <col min="19" max="19" width="13.33203125" customWidth="1"/>
    <col min="20" max="29" width="8.88671875"/>
    <col min="30" max="30" width="13.33203125" customWidth="1"/>
    <col min="33" max="33" width="8.88671875" customWidth="1"/>
    <col min="41" max="41" width="21.44140625" customWidth="1"/>
  </cols>
  <sheetData>
    <row r="1" spans="1:43" ht="14.25" customHeight="1" x14ac:dyDescent="0.3">
      <c r="A1" s="198" t="s">
        <v>104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</row>
    <row r="2" spans="1:43" s="149" customFormat="1" ht="14.25" customHeight="1" x14ac:dyDescent="0.25">
      <c r="A2" s="199" t="s">
        <v>14</v>
      </c>
      <c r="B2" s="199"/>
      <c r="C2" s="199"/>
      <c r="D2" s="199"/>
      <c r="E2" s="199"/>
      <c r="F2" s="199"/>
      <c r="G2" s="199"/>
      <c r="H2" s="199"/>
      <c r="I2" s="199"/>
      <c r="J2" s="199"/>
      <c r="K2" s="119"/>
      <c r="L2" s="197" t="s">
        <v>0</v>
      </c>
      <c r="M2" s="197"/>
      <c r="N2" s="197"/>
      <c r="O2" s="197"/>
      <c r="P2" s="197"/>
      <c r="Q2" s="197"/>
      <c r="R2" s="197"/>
      <c r="S2" s="197"/>
      <c r="T2" s="197"/>
      <c r="U2" s="197"/>
      <c r="V2" s="119"/>
      <c r="W2" s="197" t="s">
        <v>103</v>
      </c>
      <c r="X2" s="197"/>
      <c r="Y2" s="197"/>
      <c r="Z2" s="197"/>
      <c r="AA2" s="197"/>
      <c r="AB2" s="197"/>
      <c r="AC2" s="197"/>
      <c r="AD2" s="197"/>
      <c r="AE2" s="197"/>
      <c r="AF2" s="197"/>
      <c r="AH2" s="197" t="s">
        <v>105</v>
      </c>
      <c r="AI2" s="197"/>
      <c r="AJ2" s="197"/>
      <c r="AK2" s="197"/>
      <c r="AL2" s="197"/>
      <c r="AM2" s="197"/>
      <c r="AN2" s="197"/>
      <c r="AO2" s="197"/>
      <c r="AP2" s="197"/>
      <c r="AQ2" s="197"/>
    </row>
    <row r="3" spans="1:43" s="149" customFormat="1" ht="53.25" customHeight="1" thickBot="1" x14ac:dyDescent="0.3">
      <c r="A3" s="100" t="s">
        <v>1</v>
      </c>
      <c r="B3" s="101" t="s">
        <v>2</v>
      </c>
      <c r="C3" s="102" t="s">
        <v>3</v>
      </c>
      <c r="D3" s="101" t="s">
        <v>4</v>
      </c>
      <c r="E3" s="102" t="s">
        <v>5</v>
      </c>
      <c r="F3" s="101" t="s">
        <v>6</v>
      </c>
      <c r="G3" s="102" t="s">
        <v>100</v>
      </c>
      <c r="H3" s="101" t="s">
        <v>8</v>
      </c>
      <c r="I3" s="102" t="s">
        <v>9</v>
      </c>
      <c r="J3" s="103" t="s">
        <v>10</v>
      </c>
      <c r="K3" s="103"/>
      <c r="L3" s="1" t="s">
        <v>1</v>
      </c>
      <c r="M3" s="115" t="s">
        <v>2</v>
      </c>
      <c r="N3" s="116" t="s">
        <v>3</v>
      </c>
      <c r="O3" s="117" t="s">
        <v>4</v>
      </c>
      <c r="P3" s="116" t="s">
        <v>5</v>
      </c>
      <c r="Q3" s="117" t="s">
        <v>6</v>
      </c>
      <c r="R3" s="116" t="s">
        <v>100</v>
      </c>
      <c r="S3" s="117" t="s">
        <v>8</v>
      </c>
      <c r="T3" s="116" t="s">
        <v>9</v>
      </c>
      <c r="U3" s="118" t="s">
        <v>10</v>
      </c>
      <c r="V3" s="103"/>
      <c r="W3" s="1" t="s">
        <v>1</v>
      </c>
      <c r="X3" s="136" t="s">
        <v>2</v>
      </c>
      <c r="Y3" s="137" t="s">
        <v>3</v>
      </c>
      <c r="Z3" s="138" t="s">
        <v>4</v>
      </c>
      <c r="AA3" s="137" t="s">
        <v>5</v>
      </c>
      <c r="AB3" s="138" t="s">
        <v>6</v>
      </c>
      <c r="AC3" s="137" t="s">
        <v>100</v>
      </c>
      <c r="AD3" s="138" t="s">
        <v>8</v>
      </c>
      <c r="AE3" s="137" t="s">
        <v>9</v>
      </c>
      <c r="AF3" s="139" t="s">
        <v>10</v>
      </c>
      <c r="AH3" s="1" t="s">
        <v>1</v>
      </c>
      <c r="AI3" s="136" t="s">
        <v>2</v>
      </c>
      <c r="AJ3" s="137" t="s">
        <v>3</v>
      </c>
      <c r="AK3" s="138" t="s">
        <v>4</v>
      </c>
      <c r="AL3" s="137" t="s">
        <v>5</v>
      </c>
      <c r="AM3" s="138" t="s">
        <v>6</v>
      </c>
      <c r="AN3" s="137" t="s">
        <v>100</v>
      </c>
      <c r="AO3" s="138" t="s">
        <v>8</v>
      </c>
      <c r="AP3" s="137" t="s">
        <v>9</v>
      </c>
      <c r="AQ3" s="139" t="s">
        <v>10</v>
      </c>
    </row>
    <row r="4" spans="1:43" s="149" customFormat="1" ht="11.4" x14ac:dyDescent="0.2">
      <c r="A4" s="3">
        <v>1</v>
      </c>
      <c r="B4" s="11">
        <v>3000</v>
      </c>
      <c r="C4" s="11">
        <v>41000</v>
      </c>
      <c r="D4" s="11">
        <v>132679</v>
      </c>
      <c r="E4" s="12">
        <v>10</v>
      </c>
      <c r="F4" s="13">
        <v>218043</v>
      </c>
      <c r="G4" s="14">
        <v>7.1</v>
      </c>
      <c r="H4" s="11">
        <v>3744809.4019999998</v>
      </c>
      <c r="I4" s="12">
        <v>1.8</v>
      </c>
      <c r="J4" s="11">
        <v>28225</v>
      </c>
      <c r="K4" s="17"/>
      <c r="L4" s="3">
        <v>1</v>
      </c>
      <c r="M4" s="6">
        <v>200</v>
      </c>
      <c r="N4" s="4">
        <v>45000</v>
      </c>
      <c r="O4" s="4">
        <v>134075</v>
      </c>
      <c r="P4" s="97">
        <v>10.1</v>
      </c>
      <c r="Q4" s="5">
        <v>211878</v>
      </c>
      <c r="R4" s="96">
        <v>6.9</v>
      </c>
      <c r="S4" s="4">
        <v>4148266.6349999998</v>
      </c>
      <c r="T4" s="98">
        <v>1.9</v>
      </c>
      <c r="U4" s="4">
        <v>30940</v>
      </c>
      <c r="V4" s="17"/>
      <c r="W4" s="3">
        <v>1</v>
      </c>
      <c r="X4" s="122">
        <v>3500</v>
      </c>
      <c r="Y4" s="123">
        <v>50000</v>
      </c>
      <c r="Z4" s="123">
        <v>133797</v>
      </c>
      <c r="AA4" s="129">
        <v>10</v>
      </c>
      <c r="AB4" s="127">
        <v>243175</v>
      </c>
      <c r="AC4" s="132">
        <v>7.9</v>
      </c>
      <c r="AD4" s="123">
        <v>4481796.9649999999</v>
      </c>
      <c r="AE4" s="150">
        <v>1.6</v>
      </c>
      <c r="AF4" s="121">
        <v>33497</v>
      </c>
      <c r="AH4" s="3">
        <v>1</v>
      </c>
      <c r="AI4" s="122">
        <v>3000</v>
      </c>
      <c r="AJ4" s="123">
        <v>57000</v>
      </c>
      <c r="AK4" s="123">
        <v>134057</v>
      </c>
      <c r="AL4" s="129">
        <v>9.9988811981621808</v>
      </c>
      <c r="AM4" s="127">
        <v>211752</v>
      </c>
      <c r="AN4" s="132">
        <v>6.890248088889388</v>
      </c>
      <c r="AO4" s="123">
        <v>5313456.9020000016</v>
      </c>
      <c r="AP4" s="150">
        <v>1.8162110890416607</v>
      </c>
      <c r="AQ4" s="121">
        <v>39635.803441819538</v>
      </c>
    </row>
    <row r="5" spans="1:43" s="149" customFormat="1" ht="11.4" x14ac:dyDescent="0.2">
      <c r="A5" s="3">
        <v>2</v>
      </c>
      <c r="B5" s="15">
        <v>41100</v>
      </c>
      <c r="C5" s="15">
        <v>60000</v>
      </c>
      <c r="D5" s="15">
        <v>132860</v>
      </c>
      <c r="E5" s="16">
        <v>10</v>
      </c>
      <c r="F5" s="17">
        <v>227691</v>
      </c>
      <c r="G5" s="18">
        <v>7.4</v>
      </c>
      <c r="H5" s="15">
        <v>6968349.0889999997</v>
      </c>
      <c r="I5" s="16">
        <v>3.4</v>
      </c>
      <c r="J5" s="15">
        <v>52449</v>
      </c>
      <c r="K5" s="17"/>
      <c r="L5" s="3">
        <v>2</v>
      </c>
      <c r="M5" s="7">
        <v>45000</v>
      </c>
      <c r="N5" s="4">
        <v>69000</v>
      </c>
      <c r="O5" s="4">
        <v>131576</v>
      </c>
      <c r="P5" s="97">
        <v>9.9</v>
      </c>
      <c r="Q5" s="5">
        <v>265063</v>
      </c>
      <c r="R5" s="96">
        <v>8.6</v>
      </c>
      <c r="S5" s="4">
        <v>7635129.9869999997</v>
      </c>
      <c r="T5" s="98">
        <v>3.5</v>
      </c>
      <c r="U5" s="4">
        <v>58028</v>
      </c>
      <c r="V5" s="17"/>
      <c r="W5" s="3">
        <v>2</v>
      </c>
      <c r="X5" s="122">
        <v>50000</v>
      </c>
      <c r="Y5" s="123">
        <v>80000</v>
      </c>
      <c r="Z5" s="123">
        <v>131943</v>
      </c>
      <c r="AA5" s="129">
        <v>9.9</v>
      </c>
      <c r="AB5" s="127">
        <v>235936</v>
      </c>
      <c r="AC5" s="132">
        <v>7.7</v>
      </c>
      <c r="AD5" s="123">
        <v>8643080.9609999992</v>
      </c>
      <c r="AE5" s="150">
        <v>3.2</v>
      </c>
      <c r="AF5" s="121">
        <v>65506</v>
      </c>
      <c r="AH5" s="3">
        <v>2</v>
      </c>
      <c r="AI5" s="122">
        <v>57000</v>
      </c>
      <c r="AJ5" s="123">
        <v>88000</v>
      </c>
      <c r="AK5" s="123">
        <v>133416</v>
      </c>
      <c r="AL5" s="129">
        <v>9.9510710662927373</v>
      </c>
      <c r="AM5" s="127">
        <v>230522.99999999994</v>
      </c>
      <c r="AN5" s="132">
        <v>7.5010420690007562</v>
      </c>
      <c r="AO5" s="123">
        <v>9816931.6190000009</v>
      </c>
      <c r="AP5" s="150">
        <v>3.3555593647669149</v>
      </c>
      <c r="AQ5" s="121">
        <v>73581.366695149001</v>
      </c>
    </row>
    <row r="6" spans="1:43" s="149" customFormat="1" ht="11.4" x14ac:dyDescent="0.2">
      <c r="A6" s="3">
        <v>3</v>
      </c>
      <c r="B6" s="15">
        <v>60000</v>
      </c>
      <c r="C6" s="15">
        <v>76500</v>
      </c>
      <c r="D6" s="15">
        <v>131920</v>
      </c>
      <c r="E6" s="16">
        <v>9.9</v>
      </c>
      <c r="F6" s="17">
        <v>285634</v>
      </c>
      <c r="G6" s="18">
        <v>9.3000000000000007</v>
      </c>
      <c r="H6" s="15">
        <v>8936269.9260000009</v>
      </c>
      <c r="I6" s="16">
        <v>4.4000000000000004</v>
      </c>
      <c r="J6" s="15">
        <v>67740</v>
      </c>
      <c r="K6" s="17"/>
      <c r="L6" s="3">
        <v>3</v>
      </c>
      <c r="M6" s="7">
        <v>70000</v>
      </c>
      <c r="N6" s="4">
        <v>85000</v>
      </c>
      <c r="O6" s="4">
        <v>133220</v>
      </c>
      <c r="P6" s="97">
        <v>10</v>
      </c>
      <c r="Q6" s="5">
        <v>270108</v>
      </c>
      <c r="R6" s="96">
        <v>8.8000000000000007</v>
      </c>
      <c r="S6" s="4">
        <v>10163820.439999999</v>
      </c>
      <c r="T6" s="98">
        <v>4.7</v>
      </c>
      <c r="U6" s="4">
        <v>76294</v>
      </c>
      <c r="V6" s="17"/>
      <c r="W6" s="3">
        <v>3</v>
      </c>
      <c r="X6" s="122">
        <v>80000</v>
      </c>
      <c r="Y6" s="123">
        <v>102000</v>
      </c>
      <c r="Z6" s="123">
        <v>134287</v>
      </c>
      <c r="AA6" s="129">
        <v>10.1</v>
      </c>
      <c r="AB6" s="127">
        <v>279292</v>
      </c>
      <c r="AC6" s="132">
        <v>9.1</v>
      </c>
      <c r="AD6" s="123">
        <v>12233503.562000001</v>
      </c>
      <c r="AE6" s="150">
        <v>4.5</v>
      </c>
      <c r="AF6" s="121">
        <v>91100</v>
      </c>
      <c r="AH6" s="3">
        <v>3</v>
      </c>
      <c r="AI6" s="122">
        <v>88000</v>
      </c>
      <c r="AJ6" s="123">
        <v>110000</v>
      </c>
      <c r="AK6" s="123">
        <v>135502</v>
      </c>
      <c r="AL6" s="129">
        <v>10.106659108538697</v>
      </c>
      <c r="AM6" s="127">
        <v>267508.99999999983</v>
      </c>
      <c r="AN6" s="132">
        <v>8.7045382145656713</v>
      </c>
      <c r="AO6" s="123">
        <v>13493831.970999999</v>
      </c>
      <c r="AP6" s="150">
        <v>4.6123733967184961</v>
      </c>
      <c r="AQ6" s="121">
        <v>99584.005926111771</v>
      </c>
    </row>
    <row r="7" spans="1:43" s="149" customFormat="1" ht="11.4" x14ac:dyDescent="0.2">
      <c r="A7" s="3">
        <v>4</v>
      </c>
      <c r="B7" s="15">
        <v>76622</v>
      </c>
      <c r="C7" s="15">
        <v>96000</v>
      </c>
      <c r="D7" s="15">
        <v>133311</v>
      </c>
      <c r="E7" s="16">
        <v>10</v>
      </c>
      <c r="F7" s="17">
        <v>282594</v>
      </c>
      <c r="G7" s="18">
        <v>9.1999999999999993</v>
      </c>
      <c r="H7" s="15">
        <v>11501220.858999999</v>
      </c>
      <c r="I7" s="16">
        <v>5.7</v>
      </c>
      <c r="J7" s="15">
        <v>86274</v>
      </c>
      <c r="K7" s="17"/>
      <c r="L7" s="3">
        <v>4</v>
      </c>
      <c r="M7" s="7">
        <v>85000</v>
      </c>
      <c r="N7" s="4">
        <v>100000</v>
      </c>
      <c r="O7" s="4">
        <v>132565</v>
      </c>
      <c r="P7" s="97">
        <v>10</v>
      </c>
      <c r="Q7" s="5">
        <v>254546</v>
      </c>
      <c r="R7" s="96">
        <v>8.3000000000000007</v>
      </c>
      <c r="S7" s="4">
        <v>12572407.784</v>
      </c>
      <c r="T7" s="98">
        <v>5.8</v>
      </c>
      <c r="U7" s="4">
        <v>94840</v>
      </c>
      <c r="V7" s="17"/>
      <c r="W7" s="3">
        <v>4</v>
      </c>
      <c r="X7" s="122">
        <v>102000</v>
      </c>
      <c r="Y7" s="123">
        <v>130000</v>
      </c>
      <c r="Z7" s="123">
        <v>133126</v>
      </c>
      <c r="AA7" s="129">
        <v>10</v>
      </c>
      <c r="AB7" s="127">
        <v>287621</v>
      </c>
      <c r="AC7" s="132">
        <v>9.4</v>
      </c>
      <c r="AD7" s="123">
        <v>15425469.932</v>
      </c>
      <c r="AE7" s="150">
        <v>5.6</v>
      </c>
      <c r="AF7" s="121">
        <v>115871</v>
      </c>
      <c r="AH7" s="3">
        <v>4</v>
      </c>
      <c r="AI7" s="122">
        <v>110000</v>
      </c>
      <c r="AJ7" s="123">
        <v>140000</v>
      </c>
      <c r="AK7" s="123">
        <v>133028</v>
      </c>
      <c r="AL7" s="129">
        <v>9.9221313920878345</v>
      </c>
      <c r="AM7" s="127">
        <v>287132.00000000006</v>
      </c>
      <c r="AN7" s="132">
        <v>9.3430556228937061</v>
      </c>
      <c r="AO7" s="123">
        <v>16726192.794</v>
      </c>
      <c r="AP7" s="150">
        <v>5.7172378340882064</v>
      </c>
      <c r="AQ7" s="121">
        <v>125734.37767988694</v>
      </c>
    </row>
    <row r="8" spans="1:43" s="149" customFormat="1" ht="11.4" x14ac:dyDescent="0.2">
      <c r="A8" s="3">
        <v>5</v>
      </c>
      <c r="B8" s="15">
        <v>96000</v>
      </c>
      <c r="C8" s="15">
        <v>119000</v>
      </c>
      <c r="D8" s="15">
        <v>132406</v>
      </c>
      <c r="E8" s="16">
        <v>10</v>
      </c>
      <c r="F8" s="17">
        <v>309495</v>
      </c>
      <c r="G8" s="18">
        <v>10.1</v>
      </c>
      <c r="H8" s="15">
        <v>14074468.102</v>
      </c>
      <c r="I8" s="16">
        <v>6.9</v>
      </c>
      <c r="J8" s="15">
        <v>106298</v>
      </c>
      <c r="K8" s="17"/>
      <c r="L8" s="3">
        <v>5</v>
      </c>
      <c r="M8" s="7">
        <v>100000</v>
      </c>
      <c r="N8" s="4">
        <v>124000</v>
      </c>
      <c r="O8" s="4">
        <v>133529</v>
      </c>
      <c r="P8" s="97">
        <v>10</v>
      </c>
      <c r="Q8" s="5">
        <v>316206</v>
      </c>
      <c r="R8" s="96">
        <v>10.3</v>
      </c>
      <c r="S8" s="4">
        <v>15124376.039999999</v>
      </c>
      <c r="T8" s="98">
        <v>6.9</v>
      </c>
      <c r="U8" s="4">
        <v>113267</v>
      </c>
      <c r="V8" s="17"/>
      <c r="W8" s="3">
        <v>5</v>
      </c>
      <c r="X8" s="122">
        <v>130000</v>
      </c>
      <c r="Y8" s="123">
        <v>156000</v>
      </c>
      <c r="Z8" s="123">
        <v>133595</v>
      </c>
      <c r="AA8" s="129">
        <v>10</v>
      </c>
      <c r="AB8" s="127">
        <v>279053</v>
      </c>
      <c r="AC8" s="132">
        <v>9.1</v>
      </c>
      <c r="AD8" s="123">
        <v>19146796.274999999</v>
      </c>
      <c r="AE8" s="150">
        <v>7</v>
      </c>
      <c r="AF8" s="121">
        <v>143320</v>
      </c>
      <c r="AH8" s="3">
        <v>5</v>
      </c>
      <c r="AI8" s="122">
        <v>140000</v>
      </c>
      <c r="AJ8" s="123">
        <v>170000</v>
      </c>
      <c r="AK8" s="123">
        <v>134258</v>
      </c>
      <c r="AL8" s="129">
        <v>10.013873142788949</v>
      </c>
      <c r="AM8" s="127">
        <v>282869.00000000006</v>
      </c>
      <c r="AN8" s="132">
        <v>9.2043408641054292</v>
      </c>
      <c r="AO8" s="123">
        <v>20688845.116999988</v>
      </c>
      <c r="AP8" s="150">
        <v>7.071725735992576</v>
      </c>
      <c r="AQ8" s="121">
        <v>154097.6710289144</v>
      </c>
    </row>
    <row r="9" spans="1:43" s="149" customFormat="1" ht="11.4" x14ac:dyDescent="0.2">
      <c r="A9" s="3">
        <v>6</v>
      </c>
      <c r="B9" s="15">
        <v>120000</v>
      </c>
      <c r="C9" s="15">
        <v>148000</v>
      </c>
      <c r="D9" s="15">
        <v>132965</v>
      </c>
      <c r="E9" s="16">
        <v>10</v>
      </c>
      <c r="F9" s="17">
        <v>301925</v>
      </c>
      <c r="G9" s="18">
        <v>9.9</v>
      </c>
      <c r="H9" s="15">
        <v>17458011.370000001</v>
      </c>
      <c r="I9" s="16">
        <v>8.6</v>
      </c>
      <c r="J9" s="15">
        <v>131298</v>
      </c>
      <c r="K9" s="17"/>
      <c r="L9" s="3">
        <v>6</v>
      </c>
      <c r="M9" s="7">
        <v>124000</v>
      </c>
      <c r="N9" s="4">
        <v>150000</v>
      </c>
      <c r="O9" s="4">
        <v>133458</v>
      </c>
      <c r="P9" s="97">
        <v>10</v>
      </c>
      <c r="Q9" s="5">
        <v>307156</v>
      </c>
      <c r="R9" s="96">
        <v>10</v>
      </c>
      <c r="S9" s="4">
        <v>18097434.84</v>
      </c>
      <c r="T9" s="98">
        <v>8.3000000000000007</v>
      </c>
      <c r="U9" s="4">
        <v>135604</v>
      </c>
      <c r="V9" s="17"/>
      <c r="W9" s="3">
        <v>6</v>
      </c>
      <c r="X9" s="122">
        <v>156000</v>
      </c>
      <c r="Y9" s="123">
        <v>200000</v>
      </c>
      <c r="Z9" s="123">
        <v>132448</v>
      </c>
      <c r="AA9" s="129">
        <v>9.9</v>
      </c>
      <c r="AB9" s="127">
        <v>297003</v>
      </c>
      <c r="AC9" s="132">
        <v>9.6999999999999993</v>
      </c>
      <c r="AD9" s="123">
        <v>23622066.703000002</v>
      </c>
      <c r="AE9" s="150">
        <v>8.6</v>
      </c>
      <c r="AF9" s="121">
        <v>178350</v>
      </c>
      <c r="AH9" s="3">
        <v>6</v>
      </c>
      <c r="AI9" s="122">
        <v>170000</v>
      </c>
      <c r="AJ9" s="123">
        <v>200000</v>
      </c>
      <c r="AK9" s="123">
        <v>133884</v>
      </c>
      <c r="AL9" s="129">
        <v>9.9859776836326759</v>
      </c>
      <c r="AM9" s="127">
        <v>319711</v>
      </c>
      <c r="AN9" s="132">
        <v>10.403151359830911</v>
      </c>
      <c r="AO9" s="123">
        <v>25558602.932000011</v>
      </c>
      <c r="AP9" s="150">
        <v>8.7362745048404484</v>
      </c>
      <c r="AQ9" s="121">
        <v>190901.10044516157</v>
      </c>
    </row>
    <row r="10" spans="1:43" s="149" customFormat="1" ht="11.4" x14ac:dyDescent="0.2">
      <c r="A10" s="3">
        <v>7</v>
      </c>
      <c r="B10" s="15">
        <v>148800</v>
      </c>
      <c r="C10" s="15">
        <v>175000</v>
      </c>
      <c r="D10" s="15">
        <v>132651</v>
      </c>
      <c r="E10" s="16">
        <v>10</v>
      </c>
      <c r="F10" s="17">
        <v>324642</v>
      </c>
      <c r="G10" s="18">
        <v>10.6</v>
      </c>
      <c r="H10" s="15">
        <v>21179150.712000001</v>
      </c>
      <c r="I10" s="16">
        <v>10.4</v>
      </c>
      <c r="J10" s="15">
        <v>159661</v>
      </c>
      <c r="K10" s="17"/>
      <c r="L10" s="3">
        <v>7</v>
      </c>
      <c r="M10" s="7">
        <v>150000</v>
      </c>
      <c r="N10" s="4">
        <v>185000</v>
      </c>
      <c r="O10" s="4">
        <v>133093</v>
      </c>
      <c r="P10" s="97">
        <v>10</v>
      </c>
      <c r="Q10" s="5">
        <v>323195</v>
      </c>
      <c r="R10" s="96">
        <v>10.5</v>
      </c>
      <c r="S10" s="4">
        <v>21970069.219999999</v>
      </c>
      <c r="T10" s="98">
        <v>10.1</v>
      </c>
      <c r="U10" s="4">
        <v>165073</v>
      </c>
      <c r="V10" s="17"/>
      <c r="W10" s="3">
        <v>7</v>
      </c>
      <c r="X10" s="122">
        <v>200000</v>
      </c>
      <c r="Y10" s="123">
        <v>242000</v>
      </c>
      <c r="Z10" s="123">
        <v>134038</v>
      </c>
      <c r="AA10" s="129">
        <v>10.1</v>
      </c>
      <c r="AB10" s="127">
        <v>330356</v>
      </c>
      <c r="AC10" s="132">
        <v>10.8</v>
      </c>
      <c r="AD10" s="123">
        <v>29363944.318</v>
      </c>
      <c r="AE10" s="150">
        <v>10.7</v>
      </c>
      <c r="AF10" s="121">
        <v>219072</v>
      </c>
      <c r="AH10" s="3">
        <v>7</v>
      </c>
      <c r="AI10" s="122">
        <v>200000</v>
      </c>
      <c r="AJ10" s="123">
        <v>257000</v>
      </c>
      <c r="AK10" s="123">
        <v>134862</v>
      </c>
      <c r="AL10" s="129">
        <v>10.058923563458439</v>
      </c>
      <c r="AM10" s="127">
        <v>345632.99999999994</v>
      </c>
      <c r="AN10" s="132">
        <v>11.246633409399228</v>
      </c>
      <c r="AO10" s="123">
        <v>30798036.509000003</v>
      </c>
      <c r="AP10" s="150">
        <v>10.527183425031891</v>
      </c>
      <c r="AQ10" s="121">
        <v>228367.04563924606</v>
      </c>
    </row>
    <row r="11" spans="1:43" s="149" customFormat="1" ht="11.4" x14ac:dyDescent="0.2">
      <c r="A11" s="3">
        <v>8</v>
      </c>
      <c r="B11" s="15">
        <v>175000</v>
      </c>
      <c r="C11" s="15">
        <v>225000</v>
      </c>
      <c r="D11" s="15">
        <v>131933</v>
      </c>
      <c r="E11" s="16">
        <v>9.9</v>
      </c>
      <c r="F11" s="17">
        <v>373753</v>
      </c>
      <c r="G11" s="18">
        <v>12.2</v>
      </c>
      <c r="H11" s="15">
        <v>26145604.998</v>
      </c>
      <c r="I11" s="16">
        <v>12.9</v>
      </c>
      <c r="J11" s="15">
        <v>198173</v>
      </c>
      <c r="K11" s="17"/>
      <c r="L11" s="3">
        <v>8</v>
      </c>
      <c r="M11" s="7">
        <v>185000</v>
      </c>
      <c r="N11" s="4">
        <v>230000</v>
      </c>
      <c r="O11" s="4">
        <v>132914</v>
      </c>
      <c r="P11" s="97">
        <v>10</v>
      </c>
      <c r="Q11" s="5">
        <v>333816</v>
      </c>
      <c r="R11" s="96">
        <v>10.9</v>
      </c>
      <c r="S11" s="4">
        <v>27703747.039999999</v>
      </c>
      <c r="T11" s="98">
        <v>12.7</v>
      </c>
      <c r="U11" s="4">
        <v>208434</v>
      </c>
      <c r="V11" s="17"/>
      <c r="W11" s="3">
        <v>8</v>
      </c>
      <c r="X11" s="122">
        <v>242000</v>
      </c>
      <c r="Y11" s="123">
        <v>300000</v>
      </c>
      <c r="Z11" s="123">
        <v>133135</v>
      </c>
      <c r="AA11" s="129">
        <v>10</v>
      </c>
      <c r="AB11" s="127">
        <v>351127</v>
      </c>
      <c r="AC11" s="132">
        <v>11.4</v>
      </c>
      <c r="AD11" s="123">
        <v>36207026.975000001</v>
      </c>
      <c r="AE11" s="150">
        <v>13.2</v>
      </c>
      <c r="AF11" s="121">
        <v>271957</v>
      </c>
      <c r="AH11" s="3">
        <v>8</v>
      </c>
      <c r="AI11" s="122">
        <v>259000</v>
      </c>
      <c r="AJ11" s="123">
        <v>310000</v>
      </c>
      <c r="AK11" s="123">
        <v>132490</v>
      </c>
      <c r="AL11" s="129">
        <v>9.8820036995047431</v>
      </c>
      <c r="AM11" s="127">
        <v>338603.99999999977</v>
      </c>
      <c r="AN11" s="132">
        <v>11.017915126611795</v>
      </c>
      <c r="AO11" s="123">
        <v>37830713.008999988</v>
      </c>
      <c r="AP11" s="150">
        <v>12.931046913627222</v>
      </c>
      <c r="AQ11" s="121">
        <v>285536.36507660942</v>
      </c>
    </row>
    <row r="12" spans="1:43" s="149" customFormat="1" ht="11.4" x14ac:dyDescent="0.2">
      <c r="A12" s="3">
        <v>9</v>
      </c>
      <c r="B12" s="15">
        <v>225000</v>
      </c>
      <c r="C12" s="15">
        <v>300000</v>
      </c>
      <c r="D12" s="15">
        <v>133021</v>
      </c>
      <c r="E12" s="16">
        <v>10</v>
      </c>
      <c r="F12" s="17">
        <v>343412</v>
      </c>
      <c r="G12" s="18">
        <v>11.2</v>
      </c>
      <c r="H12" s="15">
        <v>33861177.373000003</v>
      </c>
      <c r="I12" s="16">
        <v>16.600000000000001</v>
      </c>
      <c r="J12" s="15">
        <v>254555</v>
      </c>
      <c r="K12" s="17"/>
      <c r="L12" s="3">
        <v>9</v>
      </c>
      <c r="M12" s="7">
        <v>230000</v>
      </c>
      <c r="N12" s="4">
        <v>343000</v>
      </c>
      <c r="O12" s="4">
        <v>133485</v>
      </c>
      <c r="P12" s="97">
        <v>10</v>
      </c>
      <c r="Q12" s="5">
        <v>379944</v>
      </c>
      <c r="R12" s="96">
        <v>12.4</v>
      </c>
      <c r="S12" s="4">
        <v>37443479.869999997</v>
      </c>
      <c r="T12" s="98">
        <v>17.2</v>
      </c>
      <c r="U12" s="4">
        <v>280507</v>
      </c>
      <c r="V12" s="17"/>
      <c r="W12" s="3">
        <v>9</v>
      </c>
      <c r="X12" s="122">
        <v>300000</v>
      </c>
      <c r="Y12" s="123">
        <v>425000</v>
      </c>
      <c r="Z12" s="123">
        <v>133625</v>
      </c>
      <c r="AA12" s="129">
        <v>10</v>
      </c>
      <c r="AB12" s="127">
        <v>363710</v>
      </c>
      <c r="AC12" s="132">
        <v>11.9</v>
      </c>
      <c r="AD12" s="123">
        <v>48300191.126999997</v>
      </c>
      <c r="AE12" s="150">
        <v>17.600000000000001</v>
      </c>
      <c r="AF12" s="121">
        <v>361461</v>
      </c>
      <c r="AH12" s="3">
        <v>9</v>
      </c>
      <c r="AI12" s="122">
        <v>312000</v>
      </c>
      <c r="AJ12" s="123">
        <v>428000</v>
      </c>
      <c r="AK12" s="123">
        <v>135606</v>
      </c>
      <c r="AL12" s="129">
        <v>10.114416134614238</v>
      </c>
      <c r="AM12" s="127">
        <v>397511</v>
      </c>
      <c r="AN12" s="132">
        <v>12.934703842525735</v>
      </c>
      <c r="AO12" s="123">
        <v>49414215.800999984</v>
      </c>
      <c r="AP12" s="150">
        <v>16.890444083642215</v>
      </c>
      <c r="AQ12" s="121">
        <v>364395.49725675845</v>
      </c>
    </row>
    <row r="13" spans="1:43" s="149" customFormat="1" ht="11.4" x14ac:dyDescent="0.2">
      <c r="A13" s="3">
        <v>10</v>
      </c>
      <c r="B13" s="15">
        <v>300000</v>
      </c>
      <c r="C13" s="15">
        <v>1580000</v>
      </c>
      <c r="D13" s="15">
        <v>132786</v>
      </c>
      <c r="E13" s="16">
        <v>10</v>
      </c>
      <c r="F13" s="17">
        <v>390436</v>
      </c>
      <c r="G13" s="18">
        <v>12.8</v>
      </c>
      <c r="H13" s="15">
        <v>59556573.270000003</v>
      </c>
      <c r="I13" s="16">
        <v>29.3</v>
      </c>
      <c r="J13" s="15">
        <v>448515</v>
      </c>
      <c r="K13" s="17"/>
      <c r="L13" s="3">
        <v>10</v>
      </c>
      <c r="M13" s="7">
        <v>345000</v>
      </c>
      <c r="N13" s="4">
        <v>3200000</v>
      </c>
      <c r="O13" s="4">
        <v>132652</v>
      </c>
      <c r="P13" s="97">
        <v>10</v>
      </c>
      <c r="Q13" s="5">
        <v>405064</v>
      </c>
      <c r="R13" s="96">
        <v>13.2</v>
      </c>
      <c r="S13" s="4">
        <v>63426808.267999999</v>
      </c>
      <c r="T13" s="98">
        <v>29.1</v>
      </c>
      <c r="U13" s="4">
        <v>478144</v>
      </c>
      <c r="V13" s="17"/>
      <c r="W13" s="3">
        <v>10</v>
      </c>
      <c r="X13" s="122">
        <v>428000</v>
      </c>
      <c r="Y13" s="123">
        <v>1740000</v>
      </c>
      <c r="Z13" s="123">
        <v>133041</v>
      </c>
      <c r="AA13" s="129">
        <v>10</v>
      </c>
      <c r="AB13" s="127">
        <v>401184</v>
      </c>
      <c r="AC13" s="132">
        <v>13.1</v>
      </c>
      <c r="AD13" s="123">
        <v>76623494.797000006</v>
      </c>
      <c r="AE13" s="150">
        <v>28</v>
      </c>
      <c r="AF13" s="121">
        <v>575939</v>
      </c>
      <c r="AH13" s="3">
        <v>10</v>
      </c>
      <c r="AI13" s="122">
        <v>430000</v>
      </c>
      <c r="AJ13" s="123">
        <v>2340000</v>
      </c>
      <c r="AK13" s="123">
        <v>133617</v>
      </c>
      <c r="AL13" s="129">
        <v>9.9660630109195054</v>
      </c>
      <c r="AM13" s="127">
        <v>391969</v>
      </c>
      <c r="AN13" s="132">
        <v>12.754371402177474</v>
      </c>
      <c r="AO13" s="123">
        <v>82916406.041000023</v>
      </c>
      <c r="AP13" s="150">
        <v>28.341943652250436</v>
      </c>
      <c r="AQ13" s="121">
        <v>620552.81918468478</v>
      </c>
    </row>
    <row r="14" spans="1:43" s="149" customFormat="1" ht="36" x14ac:dyDescent="0.25">
      <c r="A14" s="8" t="s">
        <v>101</v>
      </c>
      <c r="B14" s="19">
        <v>3000</v>
      </c>
      <c r="C14" s="19">
        <v>1580000</v>
      </c>
      <c r="D14" s="19">
        <v>1326532</v>
      </c>
      <c r="E14" s="20">
        <v>98.8</v>
      </c>
      <c r="F14" s="21">
        <v>3057625</v>
      </c>
      <c r="G14" s="22">
        <v>99.3</v>
      </c>
      <c r="H14" s="19">
        <v>203425635.10100001</v>
      </c>
      <c r="I14" s="20">
        <v>100</v>
      </c>
      <c r="J14" s="19">
        <v>153351</v>
      </c>
      <c r="K14" s="21"/>
      <c r="L14" s="8" t="s">
        <v>11</v>
      </c>
      <c r="M14" s="19">
        <v>200</v>
      </c>
      <c r="N14" s="19">
        <v>3200000</v>
      </c>
      <c r="O14" s="19">
        <v>1330567</v>
      </c>
      <c r="P14" s="20">
        <v>99.3</v>
      </c>
      <c r="Q14" s="21">
        <v>3066976</v>
      </c>
      <c r="R14" s="22">
        <v>99.6</v>
      </c>
      <c r="S14" s="19">
        <v>218285540.12400001</v>
      </c>
      <c r="T14" s="20">
        <v>100</v>
      </c>
      <c r="U14" s="19">
        <v>164055</v>
      </c>
      <c r="V14" s="21"/>
      <c r="W14" s="8" t="s">
        <v>11</v>
      </c>
      <c r="X14" s="145">
        <v>3500</v>
      </c>
      <c r="Y14" s="146">
        <v>1740000</v>
      </c>
      <c r="Z14" s="146">
        <v>1333035</v>
      </c>
      <c r="AA14" s="130">
        <v>99.5</v>
      </c>
      <c r="AB14" s="147">
        <v>3068457</v>
      </c>
      <c r="AC14" s="133">
        <v>99.7</v>
      </c>
      <c r="AD14" s="146">
        <v>274047371.61500001</v>
      </c>
      <c r="AE14" s="150">
        <v>100</v>
      </c>
      <c r="AF14" s="148">
        <v>205582</v>
      </c>
      <c r="AH14" s="8" t="s">
        <v>11</v>
      </c>
      <c r="AI14" s="145">
        <v>3000</v>
      </c>
      <c r="AJ14" s="146">
        <v>2340000</v>
      </c>
      <c r="AK14" s="146">
        <v>1340720</v>
      </c>
      <c r="AL14" s="130">
        <v>99.552846796194075</v>
      </c>
      <c r="AM14" s="147">
        <v>3073212.9999999967</v>
      </c>
      <c r="AN14" s="133">
        <v>99.729583786839456</v>
      </c>
      <c r="AO14" s="146">
        <v>292557232.69499981</v>
      </c>
      <c r="AP14" s="150">
        <v>99.999999999999929</v>
      </c>
      <c r="AQ14" s="148">
        <v>218209.04640417075</v>
      </c>
    </row>
    <row r="15" spans="1:43" s="149" customFormat="1" ht="35.25" customHeight="1" x14ac:dyDescent="0.2">
      <c r="A15" s="9" t="s">
        <v>12</v>
      </c>
      <c r="B15" s="23">
        <v>0</v>
      </c>
      <c r="C15" s="23">
        <v>0</v>
      </c>
      <c r="D15" s="23">
        <v>15771</v>
      </c>
      <c r="E15" s="24">
        <v>1.2</v>
      </c>
      <c r="F15" s="25">
        <v>21154</v>
      </c>
      <c r="G15" s="26">
        <v>0.7</v>
      </c>
      <c r="H15" s="23">
        <v>0</v>
      </c>
      <c r="I15" s="27">
        <v>0</v>
      </c>
      <c r="J15" s="23">
        <v>0</v>
      </c>
      <c r="K15" s="25"/>
      <c r="L15" s="9" t="s">
        <v>12</v>
      </c>
      <c r="M15" s="23">
        <v>0</v>
      </c>
      <c r="N15" s="23">
        <v>0</v>
      </c>
      <c r="O15" s="23">
        <v>9614</v>
      </c>
      <c r="P15" s="24">
        <v>0.7</v>
      </c>
      <c r="Q15" s="25">
        <v>11861</v>
      </c>
      <c r="R15" s="26">
        <v>0.4</v>
      </c>
      <c r="S15" s="23">
        <v>0</v>
      </c>
      <c r="T15" s="27">
        <v>0</v>
      </c>
      <c r="U15" s="23">
        <v>0</v>
      </c>
      <c r="V15" s="25"/>
      <c r="W15" s="9" t="s">
        <v>12</v>
      </c>
      <c r="X15" s="141">
        <v>0</v>
      </c>
      <c r="Y15" s="142">
        <v>0</v>
      </c>
      <c r="Z15" s="142">
        <v>6886</v>
      </c>
      <c r="AA15" s="129">
        <v>0.5</v>
      </c>
      <c r="AB15" s="143">
        <v>10344</v>
      </c>
      <c r="AC15" s="132">
        <v>0.3</v>
      </c>
      <c r="AD15" s="142">
        <v>0</v>
      </c>
      <c r="AE15" s="150">
        <v>0</v>
      </c>
      <c r="AF15" s="144">
        <v>0</v>
      </c>
      <c r="AH15" s="9" t="s">
        <v>12</v>
      </c>
      <c r="AI15" s="141">
        <v>0</v>
      </c>
      <c r="AJ15" s="142">
        <v>0</v>
      </c>
      <c r="AK15" s="142">
        <v>6022</v>
      </c>
      <c r="AL15" s="129">
        <v>0.44715320380592571</v>
      </c>
      <c r="AM15" s="143">
        <v>8333</v>
      </c>
      <c r="AN15" s="132">
        <v>0.27041621316053727</v>
      </c>
      <c r="AO15" s="142">
        <v>0</v>
      </c>
      <c r="AP15" s="150">
        <v>0</v>
      </c>
      <c r="AQ15" s="144">
        <v>0</v>
      </c>
    </row>
    <row r="16" spans="1:43" s="149" customFormat="1" ht="12.6" thickBot="1" x14ac:dyDescent="0.3">
      <c r="A16" s="10" t="s">
        <v>13</v>
      </c>
      <c r="B16" s="28">
        <v>0</v>
      </c>
      <c r="C16" s="28">
        <v>1580000</v>
      </c>
      <c r="D16" s="28">
        <v>1342303</v>
      </c>
      <c r="E16" s="29">
        <v>100</v>
      </c>
      <c r="F16" s="30">
        <v>3078779</v>
      </c>
      <c r="G16" s="29">
        <v>100</v>
      </c>
      <c r="H16" s="28">
        <v>203425635.10100001</v>
      </c>
      <c r="I16" s="29">
        <v>100</v>
      </c>
      <c r="J16" s="28">
        <v>151550</v>
      </c>
      <c r="K16" s="30"/>
      <c r="L16" s="10" t="s">
        <v>13</v>
      </c>
      <c r="M16" s="28">
        <v>0</v>
      </c>
      <c r="N16" s="28">
        <v>3200000</v>
      </c>
      <c r="O16" s="28">
        <v>1340181</v>
      </c>
      <c r="P16" s="29">
        <v>100</v>
      </c>
      <c r="Q16" s="30">
        <v>3078837</v>
      </c>
      <c r="R16" s="29">
        <v>100</v>
      </c>
      <c r="S16" s="28">
        <v>218285540.12400001</v>
      </c>
      <c r="T16" s="29">
        <v>100</v>
      </c>
      <c r="U16" s="28">
        <v>162878</v>
      </c>
      <c r="V16" s="30"/>
      <c r="W16" s="10" t="s">
        <v>13</v>
      </c>
      <c r="X16" s="124">
        <v>0</v>
      </c>
      <c r="Y16" s="125">
        <v>1740000</v>
      </c>
      <c r="Z16" s="125">
        <v>1339921</v>
      </c>
      <c r="AA16" s="131">
        <v>100</v>
      </c>
      <c r="AB16" s="128">
        <v>3078801</v>
      </c>
      <c r="AC16" s="134">
        <v>100</v>
      </c>
      <c r="AD16" s="125">
        <v>274047371.61500001</v>
      </c>
      <c r="AE16" s="151">
        <v>100</v>
      </c>
      <c r="AF16" s="126">
        <v>204525</v>
      </c>
      <c r="AH16" s="10" t="s">
        <v>13</v>
      </c>
      <c r="AI16" s="124">
        <v>0</v>
      </c>
      <c r="AJ16" s="125">
        <v>2340000</v>
      </c>
      <c r="AK16" s="125">
        <v>1346742</v>
      </c>
      <c r="AL16" s="131">
        <v>100</v>
      </c>
      <c r="AM16" s="128">
        <v>3081545.9999999967</v>
      </c>
      <c r="AN16" s="134">
        <v>100</v>
      </c>
      <c r="AO16" s="125">
        <v>292557232.69499999</v>
      </c>
      <c r="AP16" s="151">
        <v>100</v>
      </c>
      <c r="AQ16" s="126">
        <v>217233.31766218028</v>
      </c>
    </row>
    <row r="17" spans="1:31" x14ac:dyDescent="0.3">
      <c r="A17" s="200" t="s">
        <v>102</v>
      </c>
      <c r="B17" s="200"/>
      <c r="C17" s="200"/>
      <c r="D17" s="200"/>
      <c r="E17" s="200"/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</row>
    <row r="18" spans="1:31" ht="14.25" customHeight="1" x14ac:dyDescent="0.3">
      <c r="A18" s="83" t="s">
        <v>106</v>
      </c>
      <c r="S18" s="120"/>
      <c r="AE18" s="135"/>
    </row>
    <row r="19" spans="1:31" s="194" customFormat="1" ht="13.2" x14ac:dyDescent="0.25">
      <c r="A19" s="193" t="s">
        <v>116</v>
      </c>
      <c r="B19" s="193"/>
      <c r="C19" s="193"/>
      <c r="D19" s="193"/>
      <c r="E19" s="193"/>
      <c r="F19" s="193"/>
      <c r="G19" s="193"/>
      <c r="H19" s="193"/>
      <c r="I19" s="193"/>
      <c r="J19" s="193"/>
      <c r="K19" s="193"/>
      <c r="L19" s="193"/>
      <c r="M19" s="193"/>
      <c r="N19" s="193"/>
      <c r="O19" s="193"/>
      <c r="P19" s="193"/>
      <c r="Q19" s="193"/>
      <c r="R19" s="193"/>
      <c r="S19" s="193"/>
      <c r="T19" s="193"/>
    </row>
    <row r="20" spans="1:31" x14ac:dyDescent="0.3">
      <c r="AE20" s="135"/>
    </row>
    <row r="21" spans="1:31" x14ac:dyDescent="0.3">
      <c r="AE21" s="135"/>
    </row>
    <row r="22" spans="1:31" x14ac:dyDescent="0.3">
      <c r="AE22" s="135"/>
    </row>
    <row r="23" spans="1:31" x14ac:dyDescent="0.3">
      <c r="AE23" s="135"/>
    </row>
    <row r="24" spans="1:31" x14ac:dyDescent="0.3">
      <c r="AE24" s="135"/>
    </row>
    <row r="25" spans="1:31" x14ac:dyDescent="0.3">
      <c r="AE25" s="135"/>
    </row>
    <row r="26" spans="1:31" x14ac:dyDescent="0.3">
      <c r="AE26" s="135"/>
    </row>
    <row r="27" spans="1:31" x14ac:dyDescent="0.3">
      <c r="AE27" s="135"/>
    </row>
    <row r="28" spans="1:31" x14ac:dyDescent="0.3">
      <c r="AE28" s="135"/>
    </row>
    <row r="29" spans="1:31" x14ac:dyDescent="0.3">
      <c r="AE29" s="135"/>
    </row>
    <row r="30" spans="1:31" x14ac:dyDescent="0.3">
      <c r="AE30" s="135"/>
    </row>
  </sheetData>
  <mergeCells count="6">
    <mergeCell ref="A1:AQ1"/>
    <mergeCell ref="AH2:AQ2"/>
    <mergeCell ref="A2:J2"/>
    <mergeCell ref="L2:U2"/>
    <mergeCell ref="A17:U17"/>
    <mergeCell ref="W2:A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A18" sqref="A18:XFD18"/>
    </sheetView>
  </sheetViews>
  <sheetFormatPr baseColWidth="10" defaultColWidth="8.88671875" defaultRowHeight="14.4" x14ac:dyDescent="0.3"/>
  <cols>
    <col min="8" max="8" width="14.33203125" customWidth="1"/>
    <col min="11" max="11" width="1.88671875" customWidth="1"/>
    <col min="19" max="19" width="13.44140625" customWidth="1"/>
    <col min="22" max="22" width="1.6640625" customWidth="1"/>
    <col min="30" max="30" width="12.6640625" customWidth="1"/>
    <col min="33" max="33" width="0.6640625" customWidth="1"/>
  </cols>
  <sheetData>
    <row r="1" spans="1:43" ht="14.25" customHeight="1" x14ac:dyDescent="0.3">
      <c r="A1" s="198" t="s">
        <v>92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3">
      <c r="A2" s="203" t="s">
        <v>40</v>
      </c>
      <c r="B2" s="203"/>
      <c r="C2" s="203"/>
      <c r="D2" s="203"/>
      <c r="E2" s="203"/>
      <c r="F2" s="203"/>
      <c r="G2" s="203"/>
      <c r="H2" s="203"/>
      <c r="I2" s="203"/>
      <c r="J2" s="203"/>
      <c r="K2" s="108"/>
      <c r="L2" s="203" t="s">
        <v>39</v>
      </c>
      <c r="M2" s="203"/>
      <c r="N2" s="203"/>
      <c r="O2" s="203"/>
      <c r="P2" s="203"/>
      <c r="Q2" s="203"/>
      <c r="R2" s="203"/>
      <c r="S2" s="203"/>
      <c r="T2" s="203"/>
      <c r="U2" s="203"/>
      <c r="V2" s="108"/>
      <c r="W2" s="203" t="s">
        <v>16</v>
      </c>
      <c r="X2" s="203"/>
      <c r="Y2" s="203"/>
      <c r="Z2" s="203"/>
      <c r="AA2" s="203"/>
      <c r="AB2" s="203"/>
      <c r="AC2" s="203"/>
      <c r="AD2" s="203"/>
      <c r="AE2" s="203"/>
      <c r="AF2" s="203"/>
      <c r="AG2" s="108"/>
      <c r="AH2" s="203" t="s">
        <v>15</v>
      </c>
      <c r="AI2" s="203"/>
      <c r="AJ2" s="203"/>
      <c r="AK2" s="203"/>
      <c r="AL2" s="203"/>
      <c r="AM2" s="203"/>
      <c r="AN2" s="203"/>
      <c r="AO2" s="203"/>
      <c r="AP2" s="203"/>
      <c r="AQ2" s="203"/>
    </row>
    <row r="3" spans="1:43" ht="37.200000000000003" thickBot="1" x14ac:dyDescent="0.35">
      <c r="A3" s="104" t="s">
        <v>1</v>
      </c>
      <c r="B3" s="105" t="s">
        <v>2</v>
      </c>
      <c r="C3" s="106" t="s">
        <v>3</v>
      </c>
      <c r="D3" s="105" t="s">
        <v>4</v>
      </c>
      <c r="E3" s="106" t="s">
        <v>5</v>
      </c>
      <c r="F3" s="105" t="s">
        <v>6</v>
      </c>
      <c r="G3" s="106" t="s">
        <v>7</v>
      </c>
      <c r="H3" s="105" t="s">
        <v>8</v>
      </c>
      <c r="I3" s="106" t="s">
        <v>9</v>
      </c>
      <c r="J3" s="107" t="s">
        <v>10</v>
      </c>
      <c r="K3" s="107"/>
      <c r="L3" s="104" t="s">
        <v>1</v>
      </c>
      <c r="M3" s="105" t="s">
        <v>2</v>
      </c>
      <c r="N3" s="106" t="s">
        <v>3</v>
      </c>
      <c r="O3" s="105" t="s">
        <v>4</v>
      </c>
      <c r="P3" s="106" t="s">
        <v>5</v>
      </c>
      <c r="Q3" s="105" t="s">
        <v>6</v>
      </c>
      <c r="R3" s="106" t="s">
        <v>7</v>
      </c>
      <c r="S3" s="105" t="s">
        <v>8</v>
      </c>
      <c r="T3" s="106" t="s">
        <v>9</v>
      </c>
      <c r="U3" s="107" t="s">
        <v>10</v>
      </c>
      <c r="V3" s="107"/>
      <c r="W3" s="100" t="s">
        <v>1</v>
      </c>
      <c r="X3" s="101" t="s">
        <v>2</v>
      </c>
      <c r="Y3" s="102" t="s">
        <v>3</v>
      </c>
      <c r="Z3" s="101" t="s">
        <v>4</v>
      </c>
      <c r="AA3" s="102" t="s">
        <v>5</v>
      </c>
      <c r="AB3" s="101" t="s">
        <v>6</v>
      </c>
      <c r="AC3" s="102" t="s">
        <v>7</v>
      </c>
      <c r="AD3" s="101" t="s">
        <v>8</v>
      </c>
      <c r="AE3" s="102" t="s">
        <v>9</v>
      </c>
      <c r="AF3" s="103" t="s">
        <v>10</v>
      </c>
      <c r="AG3" s="103"/>
      <c r="AH3" s="100" t="s">
        <v>1</v>
      </c>
      <c r="AI3" s="101" t="s">
        <v>2</v>
      </c>
      <c r="AJ3" s="102" t="s">
        <v>3</v>
      </c>
      <c r="AK3" s="101" t="s">
        <v>4</v>
      </c>
      <c r="AL3" s="102" t="s">
        <v>5</v>
      </c>
      <c r="AM3" s="101" t="s">
        <v>6</v>
      </c>
      <c r="AN3" s="102" t="s">
        <v>7</v>
      </c>
      <c r="AO3" s="101" t="s">
        <v>8</v>
      </c>
      <c r="AP3" s="102" t="s">
        <v>9</v>
      </c>
      <c r="AQ3" s="103" t="s">
        <v>10</v>
      </c>
    </row>
    <row r="4" spans="1:43" x14ac:dyDescent="0.3">
      <c r="A4" s="46">
        <v>1</v>
      </c>
      <c r="B4" s="11">
        <v>500</v>
      </c>
      <c r="C4" s="11">
        <v>23500</v>
      </c>
      <c r="D4" s="11">
        <v>129256</v>
      </c>
      <c r="E4" s="12">
        <v>10.004582156833607</v>
      </c>
      <c r="F4" s="13">
        <v>231145.00000000003</v>
      </c>
      <c r="G4" s="14">
        <v>7.5692553545084991</v>
      </c>
      <c r="H4" s="11">
        <v>2066766.1060000006</v>
      </c>
      <c r="I4" s="12">
        <v>1.7497467443388675</v>
      </c>
      <c r="J4" s="11">
        <v>15989.7111623445</v>
      </c>
      <c r="K4" s="109"/>
      <c r="L4" s="33">
        <v>1</v>
      </c>
      <c r="M4" s="34">
        <v>800</v>
      </c>
      <c r="N4" s="35">
        <v>24000</v>
      </c>
      <c r="O4" s="35">
        <v>129196</v>
      </c>
      <c r="P4" s="12">
        <v>10.004917429771746</v>
      </c>
      <c r="Q4" s="36">
        <v>197924</v>
      </c>
      <c r="R4" s="14">
        <v>6.4780587687354796</v>
      </c>
      <c r="S4" s="35">
        <v>2229753.2319999989</v>
      </c>
      <c r="T4" s="12">
        <v>1.811834251863</v>
      </c>
      <c r="U4" s="11">
        <v>17258.68627511687</v>
      </c>
      <c r="V4" s="17"/>
      <c r="W4" s="3">
        <v>1</v>
      </c>
      <c r="X4" s="11">
        <v>2000</v>
      </c>
      <c r="Y4" s="11">
        <v>30000</v>
      </c>
      <c r="Z4" s="11">
        <v>129684</v>
      </c>
      <c r="AA4" s="12">
        <v>10.004582156833607</v>
      </c>
      <c r="AB4" s="13">
        <v>260256</v>
      </c>
      <c r="AC4" s="14" t="s">
        <v>17</v>
      </c>
      <c r="AD4" s="11">
        <v>2627550.5460000001</v>
      </c>
      <c r="AE4" s="12" t="s">
        <v>18</v>
      </c>
      <c r="AF4" s="11">
        <v>20261</v>
      </c>
      <c r="AG4" s="17"/>
      <c r="AH4" s="3">
        <v>1</v>
      </c>
      <c r="AI4" s="11">
        <v>2000</v>
      </c>
      <c r="AJ4" s="11">
        <v>34500</v>
      </c>
      <c r="AK4" s="11">
        <v>133199</v>
      </c>
      <c r="AL4" s="12">
        <v>10.003296907140619</v>
      </c>
      <c r="AM4" s="13">
        <v>219550.99999999994</v>
      </c>
      <c r="AN4" s="14">
        <v>7.1539055323827174</v>
      </c>
      <c r="AO4" s="11">
        <v>3162602.906</v>
      </c>
      <c r="AP4" s="12">
        <v>1.9116203270926473</v>
      </c>
      <c r="AQ4" s="11">
        <v>23743.443314138996</v>
      </c>
    </row>
    <row r="5" spans="1:43" x14ac:dyDescent="0.3">
      <c r="A5" s="46">
        <v>2</v>
      </c>
      <c r="B5" s="15">
        <v>24000</v>
      </c>
      <c r="C5" s="15">
        <v>36100</v>
      </c>
      <c r="D5" s="15">
        <v>129256</v>
      </c>
      <c r="E5" s="16">
        <v>10.004582156833607</v>
      </c>
      <c r="F5" s="17">
        <v>269017.99999999988</v>
      </c>
      <c r="G5" s="18">
        <v>8.809474299505359</v>
      </c>
      <c r="H5" s="15">
        <v>3879841.8269999991</v>
      </c>
      <c r="I5" s="16">
        <v>3.2847164396758362</v>
      </c>
      <c r="J5" s="15">
        <v>30016.72515782632</v>
      </c>
      <c r="K5" s="109"/>
      <c r="L5" s="37">
        <v>2</v>
      </c>
      <c r="M5" s="38">
        <v>24000</v>
      </c>
      <c r="N5" s="39">
        <v>37000</v>
      </c>
      <c r="O5" s="39">
        <v>129493</v>
      </c>
      <c r="P5" s="16">
        <v>10.027917061932511</v>
      </c>
      <c r="Q5" s="40">
        <v>291995.00000000006</v>
      </c>
      <c r="R5" s="18">
        <v>9.5570055686875595</v>
      </c>
      <c r="S5" s="39">
        <v>3888668</v>
      </c>
      <c r="T5" s="16">
        <v>3.1598213539549098</v>
      </c>
      <c r="U5" s="15">
        <v>30029.947564733229</v>
      </c>
      <c r="V5" s="17"/>
      <c r="W5" s="3">
        <v>2</v>
      </c>
      <c r="X5" s="15">
        <v>30000</v>
      </c>
      <c r="Y5" s="15">
        <v>45000</v>
      </c>
      <c r="Z5" s="15">
        <v>128796</v>
      </c>
      <c r="AA5" s="16">
        <v>10.004582156833607</v>
      </c>
      <c r="AB5" s="17">
        <v>274094</v>
      </c>
      <c r="AC5" s="18" t="s">
        <v>19</v>
      </c>
      <c r="AD5" s="15">
        <v>4743333.9570000004</v>
      </c>
      <c r="AE5" s="16" t="s">
        <v>20</v>
      </c>
      <c r="AF5" s="15">
        <v>36828</v>
      </c>
      <c r="AG5" s="17"/>
      <c r="AH5" s="3">
        <v>2</v>
      </c>
      <c r="AI5" s="15">
        <v>34800</v>
      </c>
      <c r="AJ5" s="15">
        <v>50000</v>
      </c>
      <c r="AK5" s="15">
        <v>132889</v>
      </c>
      <c r="AL5" s="16">
        <v>9.9800157861020722</v>
      </c>
      <c r="AM5" s="17">
        <v>260471.99999999991</v>
      </c>
      <c r="AN5" s="18">
        <v>8.4872857870416958</v>
      </c>
      <c r="AO5" s="15">
        <v>5690032.7959999973</v>
      </c>
      <c r="AP5" s="16">
        <v>3.4393133371317419</v>
      </c>
      <c r="AQ5" s="15">
        <v>42817.936744200022</v>
      </c>
    </row>
    <row r="6" spans="1:43" x14ac:dyDescent="0.3">
      <c r="A6" s="46">
        <v>3</v>
      </c>
      <c r="B6" s="15">
        <v>36200</v>
      </c>
      <c r="C6" s="15">
        <v>46000</v>
      </c>
      <c r="D6" s="15">
        <v>129692</v>
      </c>
      <c r="E6" s="16">
        <v>10.038329122702729</v>
      </c>
      <c r="F6" s="17">
        <v>301914.99999999983</v>
      </c>
      <c r="G6" s="18">
        <v>9.8867452480323248</v>
      </c>
      <c r="H6" s="15">
        <v>5318561.2440000018</v>
      </c>
      <c r="I6" s="16">
        <v>4.5027520019025697</v>
      </c>
      <c r="J6" s="15">
        <v>41009.169756037394</v>
      </c>
      <c r="K6" s="109"/>
      <c r="L6" s="37">
        <v>3</v>
      </c>
      <c r="M6" s="38">
        <v>37000</v>
      </c>
      <c r="N6" s="39">
        <v>46400</v>
      </c>
      <c r="O6" s="39">
        <v>128690</v>
      </c>
      <c r="P6" s="16">
        <v>9.9657328712756286</v>
      </c>
      <c r="Q6" s="40">
        <v>230949</v>
      </c>
      <c r="R6" s="18">
        <v>7.5589680613805799</v>
      </c>
      <c r="S6" s="39">
        <v>5306367.3619999988</v>
      </c>
      <c r="T6" s="16">
        <v>4.3118036567732201</v>
      </c>
      <c r="U6" s="15">
        <v>41233.719496464364</v>
      </c>
      <c r="V6" s="17"/>
      <c r="W6" s="3">
        <v>3</v>
      </c>
      <c r="X6" s="15">
        <v>45000</v>
      </c>
      <c r="Y6" s="15">
        <v>60000</v>
      </c>
      <c r="Z6" s="15">
        <v>129070</v>
      </c>
      <c r="AA6" s="16">
        <v>10.038329122702729</v>
      </c>
      <c r="AB6" s="17">
        <v>248134</v>
      </c>
      <c r="AC6" s="18" t="s">
        <v>21</v>
      </c>
      <c r="AD6" s="15">
        <v>6726652.2620000001</v>
      </c>
      <c r="AE6" s="16" t="s">
        <v>22</v>
      </c>
      <c r="AF6" s="15">
        <v>52116</v>
      </c>
      <c r="AG6" s="17"/>
      <c r="AH6" s="3">
        <v>3</v>
      </c>
      <c r="AI6" s="15">
        <v>50000</v>
      </c>
      <c r="AJ6" s="15">
        <v>65000</v>
      </c>
      <c r="AK6" s="15">
        <v>133507</v>
      </c>
      <c r="AL6" s="16">
        <v>10.026427827398274</v>
      </c>
      <c r="AM6" s="17">
        <v>272180.00000000006</v>
      </c>
      <c r="AN6" s="18">
        <v>8.8687822319366774</v>
      </c>
      <c r="AO6" s="15">
        <v>7682002.7719999989</v>
      </c>
      <c r="AP6" s="16">
        <v>4.6433501417067449</v>
      </c>
      <c r="AQ6" s="15">
        <v>57540.074842517613</v>
      </c>
    </row>
    <row r="7" spans="1:43" x14ac:dyDescent="0.3">
      <c r="A7" s="46">
        <v>4</v>
      </c>
      <c r="B7" s="15">
        <v>46000</v>
      </c>
      <c r="C7" s="15">
        <v>56000</v>
      </c>
      <c r="D7" s="15">
        <v>128557</v>
      </c>
      <c r="E7" s="16">
        <v>9.950478649625996</v>
      </c>
      <c r="F7" s="17">
        <v>285877.99999999988</v>
      </c>
      <c r="G7" s="18">
        <v>9.3615850753257881</v>
      </c>
      <c r="H7" s="15">
        <v>6598742.7400000039</v>
      </c>
      <c r="I7" s="16">
        <v>5.5865676297503315</v>
      </c>
      <c r="J7" s="15">
        <v>51329.314934231537</v>
      </c>
      <c r="K7" s="109"/>
      <c r="L7" s="37">
        <v>4</v>
      </c>
      <c r="M7" s="38">
        <v>46500</v>
      </c>
      <c r="N7" s="39">
        <v>59000</v>
      </c>
      <c r="O7" s="39">
        <v>129067</v>
      </c>
      <c r="P7" s="16">
        <v>9.9949276905504032</v>
      </c>
      <c r="Q7" s="40">
        <v>286788</v>
      </c>
      <c r="R7" s="18">
        <v>9.3865802942953405</v>
      </c>
      <c r="S7" s="39">
        <v>6697953.5200000023</v>
      </c>
      <c r="T7" s="16">
        <v>5.4425671104587696</v>
      </c>
      <c r="U7" s="15">
        <v>51895.167006283576</v>
      </c>
      <c r="V7" s="17"/>
      <c r="W7" s="3">
        <v>4</v>
      </c>
      <c r="X7" s="15">
        <v>60000</v>
      </c>
      <c r="Y7" s="15">
        <v>72000</v>
      </c>
      <c r="Z7" s="15">
        <v>129982</v>
      </c>
      <c r="AA7" s="16">
        <v>9.950478649625996</v>
      </c>
      <c r="AB7" s="17">
        <v>265262</v>
      </c>
      <c r="AC7" s="18" t="s">
        <v>23</v>
      </c>
      <c r="AD7" s="15">
        <v>8391710.5600000005</v>
      </c>
      <c r="AE7" s="16" t="s">
        <v>24</v>
      </c>
      <c r="AF7" s="15">
        <v>64561</v>
      </c>
      <c r="AG7" s="17"/>
      <c r="AH7" s="3">
        <v>4</v>
      </c>
      <c r="AI7" s="15">
        <v>65000</v>
      </c>
      <c r="AJ7" s="15">
        <v>80000</v>
      </c>
      <c r="AK7" s="15">
        <v>133036</v>
      </c>
      <c r="AL7" s="16">
        <v>9.9910555434977706</v>
      </c>
      <c r="AM7" s="17">
        <v>275044.00000000017</v>
      </c>
      <c r="AN7" s="18">
        <v>8.9621035351634664</v>
      </c>
      <c r="AO7" s="15">
        <v>9685234.2399999984</v>
      </c>
      <c r="AP7" s="16">
        <v>5.8541939017106897</v>
      </c>
      <c r="AQ7" s="15">
        <v>72801.6043777624</v>
      </c>
    </row>
    <row r="8" spans="1:43" x14ac:dyDescent="0.3">
      <c r="A8" s="46">
        <v>5</v>
      </c>
      <c r="B8" s="15">
        <v>56000</v>
      </c>
      <c r="C8" s="15">
        <v>70000</v>
      </c>
      <c r="D8" s="15">
        <v>129107</v>
      </c>
      <c r="E8" s="16">
        <v>9.9930493634517266</v>
      </c>
      <c r="F8" s="17">
        <v>296308</v>
      </c>
      <c r="G8" s="18">
        <v>9.7031340309489877</v>
      </c>
      <c r="H8" s="15">
        <v>8225634.7549999999</v>
      </c>
      <c r="I8" s="16">
        <v>6.9639121673702755</v>
      </c>
      <c r="J8" s="15">
        <v>63711.764311772407</v>
      </c>
      <c r="K8" s="109"/>
      <c r="L8" s="37">
        <v>5</v>
      </c>
      <c r="M8" s="38">
        <v>59000</v>
      </c>
      <c r="N8" s="39">
        <v>75000</v>
      </c>
      <c r="O8" s="39">
        <v>129365</v>
      </c>
      <c r="P8" s="16">
        <v>10.018004762550094</v>
      </c>
      <c r="Q8" s="40">
        <v>271914</v>
      </c>
      <c r="R8" s="18">
        <v>8.8997538047025095</v>
      </c>
      <c r="S8" s="39">
        <v>8586666.9000000004</v>
      </c>
      <c r="T8" s="16">
        <v>6.9772820487420999</v>
      </c>
      <c r="U8" s="15">
        <v>66375.502647547633</v>
      </c>
      <c r="V8" s="17"/>
      <c r="W8" s="3">
        <v>5</v>
      </c>
      <c r="X8" s="15">
        <v>72000</v>
      </c>
      <c r="Y8" s="15">
        <v>90000</v>
      </c>
      <c r="Z8" s="15">
        <v>128827</v>
      </c>
      <c r="AA8" s="16">
        <v>9.9930493634517266</v>
      </c>
      <c r="AB8" s="17">
        <v>303979</v>
      </c>
      <c r="AC8" s="18" t="s">
        <v>25</v>
      </c>
      <c r="AD8" s="15">
        <v>10347831.752</v>
      </c>
      <c r="AE8" s="16" t="s">
        <v>26</v>
      </c>
      <c r="AF8" s="15">
        <v>80323</v>
      </c>
      <c r="AG8" s="17"/>
      <c r="AH8" s="3">
        <v>5</v>
      </c>
      <c r="AI8" s="15">
        <v>80000</v>
      </c>
      <c r="AJ8" s="15">
        <v>98000</v>
      </c>
      <c r="AK8" s="15">
        <v>133200</v>
      </c>
      <c r="AL8" s="16">
        <v>10.003372007531066</v>
      </c>
      <c r="AM8" s="17">
        <v>310042.99999999983</v>
      </c>
      <c r="AN8" s="18">
        <v>10.102519838108387</v>
      </c>
      <c r="AO8" s="15">
        <v>11651319.005000006</v>
      </c>
      <c r="AP8" s="16">
        <v>7.042584513263864</v>
      </c>
      <c r="AQ8" s="15">
        <v>87472.364902402449</v>
      </c>
    </row>
    <row r="9" spans="1:43" x14ac:dyDescent="0.3">
      <c r="A9" s="46">
        <v>6</v>
      </c>
      <c r="B9" s="15">
        <v>70000</v>
      </c>
      <c r="C9" s="15">
        <v>86900</v>
      </c>
      <c r="D9" s="15">
        <v>129470</v>
      </c>
      <c r="E9" s="16">
        <v>10.021146034576708</v>
      </c>
      <c r="F9" s="17">
        <v>295011.99999999959</v>
      </c>
      <c r="G9" s="18">
        <v>9.6606941990709636</v>
      </c>
      <c r="H9" s="15">
        <v>10127663.305999991</v>
      </c>
      <c r="I9" s="16">
        <v>8.5741902995160171</v>
      </c>
      <c r="J9" s="15">
        <v>78224.015648412693</v>
      </c>
      <c r="K9" s="109"/>
      <c r="L9" s="37">
        <v>6</v>
      </c>
      <c r="M9" s="38">
        <v>75000</v>
      </c>
      <c r="N9" s="39">
        <v>90000</v>
      </c>
      <c r="O9" s="39">
        <v>128953</v>
      </c>
      <c r="P9" s="16">
        <v>9.9860995489129376</v>
      </c>
      <c r="Q9" s="40">
        <v>313327.99999999994</v>
      </c>
      <c r="R9" s="18">
        <v>10.2552353322</v>
      </c>
      <c r="S9" s="39">
        <v>10456643.699999997</v>
      </c>
      <c r="T9" s="16">
        <v>8.4967721733915305</v>
      </c>
      <c r="U9" s="15">
        <v>81088.797468845223</v>
      </c>
      <c r="V9" s="17"/>
      <c r="W9" s="3">
        <v>6</v>
      </c>
      <c r="X9" s="15">
        <v>90000</v>
      </c>
      <c r="Y9" s="15">
        <v>110000</v>
      </c>
      <c r="Z9" s="15">
        <v>130049</v>
      </c>
      <c r="AA9" s="16">
        <v>10</v>
      </c>
      <c r="AB9" s="17">
        <v>318884</v>
      </c>
      <c r="AC9" s="18" t="s">
        <v>27</v>
      </c>
      <c r="AD9" s="15">
        <v>12878816.017000001</v>
      </c>
      <c r="AE9" s="16" t="s">
        <v>17</v>
      </c>
      <c r="AF9" s="15">
        <v>99030</v>
      </c>
      <c r="AG9" s="17"/>
      <c r="AH9" s="3">
        <v>6</v>
      </c>
      <c r="AI9" s="15">
        <v>98000</v>
      </c>
      <c r="AJ9" s="15">
        <v>120000</v>
      </c>
      <c r="AK9" s="15">
        <v>133048</v>
      </c>
      <c r="AL9" s="16">
        <v>9.9919567481831333</v>
      </c>
      <c r="AM9" s="17">
        <v>329519.00000000023</v>
      </c>
      <c r="AN9" s="18">
        <v>10.737130767453682</v>
      </c>
      <c r="AO9" s="15">
        <v>14456189.364999998</v>
      </c>
      <c r="AP9" s="16">
        <v>8.7379750995633056</v>
      </c>
      <c r="AQ9" s="15">
        <v>108653.93966839035</v>
      </c>
    </row>
    <row r="10" spans="1:43" x14ac:dyDescent="0.3">
      <c r="A10" s="46">
        <v>7</v>
      </c>
      <c r="B10" s="15">
        <v>87000</v>
      </c>
      <c r="C10" s="15">
        <v>106400</v>
      </c>
      <c r="D10" s="15">
        <v>128587</v>
      </c>
      <c r="E10" s="16">
        <v>9.9528006885619451</v>
      </c>
      <c r="F10" s="17">
        <v>320680.00000000017</v>
      </c>
      <c r="G10" s="18">
        <v>10.501238647099381</v>
      </c>
      <c r="H10" s="15">
        <v>12325323.871000003</v>
      </c>
      <c r="I10" s="16">
        <v>10.434753721572973</v>
      </c>
      <c r="J10" s="15">
        <v>95852.021362968298</v>
      </c>
      <c r="K10" s="109"/>
      <c r="L10" s="37">
        <v>7</v>
      </c>
      <c r="M10" s="38">
        <v>90000</v>
      </c>
      <c r="N10" s="39">
        <v>110000</v>
      </c>
      <c r="O10" s="39">
        <v>129368</v>
      </c>
      <c r="P10" s="16">
        <v>10.01823708206687</v>
      </c>
      <c r="Q10" s="40">
        <v>327514.99999999994</v>
      </c>
      <c r="R10" s="18">
        <v>10.7195762901033</v>
      </c>
      <c r="S10" s="39">
        <v>12783141.189000007</v>
      </c>
      <c r="T10" s="16">
        <v>10.3872180653177</v>
      </c>
      <c r="U10" s="15">
        <v>98812.234779852879</v>
      </c>
      <c r="V10" s="17"/>
      <c r="W10" s="3">
        <v>7</v>
      </c>
      <c r="X10" s="15">
        <v>110000</v>
      </c>
      <c r="Y10" s="15">
        <v>139000</v>
      </c>
      <c r="Z10" s="15">
        <v>128976</v>
      </c>
      <c r="AA10" s="16">
        <v>9.9528006885619451</v>
      </c>
      <c r="AB10" s="17">
        <v>325562</v>
      </c>
      <c r="AC10" s="18" t="s">
        <v>28</v>
      </c>
      <c r="AD10" s="15">
        <v>15905014.49</v>
      </c>
      <c r="AE10" s="16" t="s">
        <v>29</v>
      </c>
      <c r="AF10" s="15">
        <v>123318</v>
      </c>
      <c r="AG10" s="17"/>
      <c r="AH10" s="3">
        <v>7</v>
      </c>
      <c r="AI10" s="15">
        <v>120000</v>
      </c>
      <c r="AJ10" s="15">
        <v>148000</v>
      </c>
      <c r="AK10" s="15">
        <v>132034</v>
      </c>
      <c r="AL10" s="16">
        <v>9.9158049522699461</v>
      </c>
      <c r="AM10" s="17">
        <v>338239.99999999988</v>
      </c>
      <c r="AN10" s="18">
        <v>11.021298045889704</v>
      </c>
      <c r="AO10" s="15">
        <v>17444712.902000003</v>
      </c>
      <c r="AP10" s="16">
        <v>10.54437397767906</v>
      </c>
      <c r="AQ10" s="15">
        <v>132122.88427223294</v>
      </c>
    </row>
    <row r="11" spans="1:43" x14ac:dyDescent="0.3">
      <c r="A11" s="46">
        <v>8</v>
      </c>
      <c r="B11" s="15">
        <v>106500</v>
      </c>
      <c r="C11" s="15">
        <v>133174</v>
      </c>
      <c r="D11" s="15">
        <v>129825</v>
      </c>
      <c r="E11" s="16">
        <v>10.04862349531877</v>
      </c>
      <c r="F11" s="17">
        <v>337570.99999999988</v>
      </c>
      <c r="G11" s="18">
        <v>11.054364573219353</v>
      </c>
      <c r="H11" s="15">
        <v>15450555.304000009</v>
      </c>
      <c r="I11" s="16">
        <v>13.080608765025698</v>
      </c>
      <c r="J11" s="15">
        <v>119010.63203543238</v>
      </c>
      <c r="K11" s="109"/>
      <c r="L11" s="37">
        <v>8</v>
      </c>
      <c r="M11" s="38">
        <v>110000</v>
      </c>
      <c r="N11" s="39">
        <v>137000</v>
      </c>
      <c r="O11" s="39">
        <v>128845</v>
      </c>
      <c r="P11" s="16">
        <v>9.9777360463090243</v>
      </c>
      <c r="Q11" s="40">
        <v>352908.99999999988</v>
      </c>
      <c r="R11" s="18">
        <v>11.550722711827101</v>
      </c>
      <c r="S11" s="39">
        <v>15733532.699999996</v>
      </c>
      <c r="T11" s="16">
        <v>12.78462254906</v>
      </c>
      <c r="U11" s="15">
        <v>122112.09360083818</v>
      </c>
      <c r="V11" s="17"/>
      <c r="W11" s="3">
        <v>8</v>
      </c>
      <c r="X11" s="15">
        <v>139014</v>
      </c>
      <c r="Y11" s="15">
        <v>165000</v>
      </c>
      <c r="Z11" s="15">
        <v>129639</v>
      </c>
      <c r="AA11" s="16">
        <v>10.04862349531877</v>
      </c>
      <c r="AB11" s="17">
        <v>325719</v>
      </c>
      <c r="AC11" s="18" t="s">
        <v>28</v>
      </c>
      <c r="AD11" s="15">
        <v>19413015.280000001</v>
      </c>
      <c r="AE11" s="16" t="s">
        <v>30</v>
      </c>
      <c r="AF11" s="15">
        <v>149747</v>
      </c>
      <c r="AG11" s="17"/>
      <c r="AH11" s="3">
        <v>8</v>
      </c>
      <c r="AI11" s="15">
        <v>148000</v>
      </c>
      <c r="AJ11" s="15">
        <v>180000</v>
      </c>
      <c r="AK11" s="15">
        <v>133369</v>
      </c>
      <c r="AL11" s="16">
        <v>10.016063973516598</v>
      </c>
      <c r="AM11" s="17">
        <v>294935.00000000006</v>
      </c>
      <c r="AN11" s="18">
        <v>9.610236929885529</v>
      </c>
      <c r="AO11" s="15">
        <v>21505764.834000006</v>
      </c>
      <c r="AP11" s="16">
        <v>12.999057557417121</v>
      </c>
      <c r="AQ11" s="15">
        <v>161250.10185275445</v>
      </c>
    </row>
    <row r="12" spans="1:43" x14ac:dyDescent="0.3">
      <c r="A12" s="46">
        <v>9</v>
      </c>
      <c r="B12" s="15">
        <v>133550</v>
      </c>
      <c r="C12" s="15">
        <v>178347</v>
      </c>
      <c r="D12" s="15">
        <v>129432</v>
      </c>
      <c r="E12" s="16">
        <v>10.01820478525784</v>
      </c>
      <c r="F12" s="17">
        <v>333743.00000000012</v>
      </c>
      <c r="G12" s="18">
        <v>10.929009884616715</v>
      </c>
      <c r="H12" s="15">
        <v>19952281.847999986</v>
      </c>
      <c r="I12" s="16">
        <v>16.891819594059786</v>
      </c>
      <c r="J12" s="15">
        <v>154152.61950676792</v>
      </c>
      <c r="K12" s="109"/>
      <c r="L12" s="37">
        <v>9</v>
      </c>
      <c r="M12" s="38">
        <v>137300</v>
      </c>
      <c r="N12" s="39">
        <v>195000</v>
      </c>
      <c r="O12" s="39">
        <v>129149</v>
      </c>
      <c r="P12" s="16">
        <v>10.001277757342265</v>
      </c>
      <c r="Q12" s="40">
        <v>362707.00000000012</v>
      </c>
      <c r="R12" s="18">
        <v>11.871411561163599</v>
      </c>
      <c r="S12" s="39">
        <v>20947501.284000009</v>
      </c>
      <c r="T12" s="16">
        <v>17.021345578789699</v>
      </c>
      <c r="U12" s="15">
        <v>162196.38776916591</v>
      </c>
      <c r="V12" s="17"/>
      <c r="W12" s="3">
        <v>9</v>
      </c>
      <c r="X12" s="15">
        <v>165000</v>
      </c>
      <c r="Y12" s="15">
        <v>230000</v>
      </c>
      <c r="Z12" s="15">
        <v>129126</v>
      </c>
      <c r="AA12" s="16">
        <v>10.01820478525784</v>
      </c>
      <c r="AB12" s="17">
        <v>353196</v>
      </c>
      <c r="AC12" s="18" t="s">
        <v>31</v>
      </c>
      <c r="AD12" s="15">
        <v>25253570.552999999</v>
      </c>
      <c r="AE12" s="16" t="s">
        <v>32</v>
      </c>
      <c r="AF12" s="15">
        <v>195573</v>
      </c>
      <c r="AG12" s="17"/>
      <c r="AH12" s="3">
        <v>9</v>
      </c>
      <c r="AI12" s="15">
        <v>180000</v>
      </c>
      <c r="AJ12" s="15">
        <v>250000</v>
      </c>
      <c r="AK12" s="15">
        <v>134238</v>
      </c>
      <c r="AL12" s="16">
        <v>10.081326212814981</v>
      </c>
      <c r="AM12" s="17">
        <v>378358</v>
      </c>
      <c r="AN12" s="18">
        <v>12.328513144650953</v>
      </c>
      <c r="AO12" s="15">
        <v>28546778.580000006</v>
      </c>
      <c r="AP12" s="16">
        <v>17.254964922409702</v>
      </c>
      <c r="AQ12" s="15">
        <v>212657.95512448042</v>
      </c>
    </row>
    <row r="13" spans="1:43" x14ac:dyDescent="0.3">
      <c r="A13" s="46">
        <v>10</v>
      </c>
      <c r="B13" s="15">
        <v>179000</v>
      </c>
      <c r="C13" s="15">
        <v>1655000</v>
      </c>
      <c r="D13" s="15">
        <v>128786</v>
      </c>
      <c r="E13" s="16">
        <v>9.9682035468370742</v>
      </c>
      <c r="F13" s="17">
        <v>382465.00000000012</v>
      </c>
      <c r="G13" s="18">
        <v>12.524498687672644</v>
      </c>
      <c r="H13" s="15">
        <v>34172643.088</v>
      </c>
      <c r="I13" s="16">
        <v>28.930932636787727</v>
      </c>
      <c r="J13" s="15">
        <v>265344.39370739053</v>
      </c>
      <c r="K13" s="109"/>
      <c r="L13" s="37">
        <v>10</v>
      </c>
      <c r="M13" s="17">
        <v>195000</v>
      </c>
      <c r="N13" s="17">
        <v>1314000</v>
      </c>
      <c r="O13" s="17">
        <v>129199</v>
      </c>
      <c r="P13" s="16">
        <v>10.005149749288522</v>
      </c>
      <c r="Q13" s="17">
        <v>419269</v>
      </c>
      <c r="R13" s="18">
        <v>13.722687606904399</v>
      </c>
      <c r="S13" s="15">
        <v>36435843.400000006</v>
      </c>
      <c r="T13" s="16">
        <v>29.6067332116491</v>
      </c>
      <c r="U13" s="15">
        <v>282013.35459252784</v>
      </c>
      <c r="V13" s="17"/>
      <c r="W13" s="3">
        <v>10</v>
      </c>
      <c r="X13" s="15">
        <v>230000</v>
      </c>
      <c r="Y13" s="15">
        <v>2016000</v>
      </c>
      <c r="Z13" s="15">
        <v>129584</v>
      </c>
      <c r="AA13" s="16">
        <v>9.9682035468370742</v>
      </c>
      <c r="AB13" s="17">
        <v>384146</v>
      </c>
      <c r="AC13" s="18" t="s">
        <v>33</v>
      </c>
      <c r="AD13" s="15">
        <v>44749337.439000003</v>
      </c>
      <c r="AE13" s="16" t="s">
        <v>34</v>
      </c>
      <c r="AF13" s="15">
        <v>345331</v>
      </c>
      <c r="AG13" s="17"/>
      <c r="AH13" s="3">
        <v>10</v>
      </c>
      <c r="AI13" s="15">
        <v>250000</v>
      </c>
      <c r="AJ13" s="15">
        <v>1150000</v>
      </c>
      <c r="AK13" s="15">
        <v>133031</v>
      </c>
      <c r="AL13" s="16">
        <v>9.9906800415455361</v>
      </c>
      <c r="AM13" s="17">
        <v>390625.00000000006</v>
      </c>
      <c r="AN13" s="18">
        <v>12.728224187487191</v>
      </c>
      <c r="AO13" s="15">
        <v>45616316.600000009</v>
      </c>
      <c r="AP13" s="16">
        <v>27.572566222025024</v>
      </c>
      <c r="AQ13" s="15">
        <v>342899.90002330288</v>
      </c>
    </row>
    <row r="14" spans="1:43" ht="36.6" x14ac:dyDescent="0.3">
      <c r="A14" s="47" t="s">
        <v>11</v>
      </c>
      <c r="B14" s="19">
        <v>500</v>
      </c>
      <c r="C14" s="19">
        <v>1655000</v>
      </c>
      <c r="D14" s="19">
        <v>1291968</v>
      </c>
      <c r="E14" s="20">
        <v>98.835895454736701</v>
      </c>
      <c r="F14" s="21">
        <v>3053734.9999999991</v>
      </c>
      <c r="G14" s="22">
        <v>99.285175736030595</v>
      </c>
      <c r="H14" s="19">
        <v>118118014.0889999</v>
      </c>
      <c r="I14" s="20">
        <v>99.999999999999957</v>
      </c>
      <c r="J14" s="19">
        <v>91424.875917205296</v>
      </c>
      <c r="K14" s="21"/>
      <c r="L14" s="47" t="s">
        <v>11</v>
      </c>
      <c r="M14" s="21">
        <v>800</v>
      </c>
      <c r="N14" s="21">
        <v>1314000</v>
      </c>
      <c r="O14" s="21">
        <v>1291325</v>
      </c>
      <c r="P14" s="20">
        <v>99.017436024840904</v>
      </c>
      <c r="Q14" s="21">
        <v>3055298.0000000037</v>
      </c>
      <c r="R14" s="20">
        <v>99.338641498563703</v>
      </c>
      <c r="S14" s="19">
        <v>123066071.287</v>
      </c>
      <c r="T14" s="20">
        <v>100</v>
      </c>
      <c r="U14" s="19">
        <v>95302.167376144658</v>
      </c>
      <c r="V14" s="21"/>
      <c r="W14" s="8" t="s">
        <v>11</v>
      </c>
      <c r="X14" s="19">
        <v>2000</v>
      </c>
      <c r="Y14" s="19">
        <v>2016000</v>
      </c>
      <c r="Z14" s="19">
        <v>1293733</v>
      </c>
      <c r="AA14" s="20">
        <v>99</v>
      </c>
      <c r="AB14" s="21">
        <v>3059232</v>
      </c>
      <c r="AC14" s="22" t="s">
        <v>35</v>
      </c>
      <c r="AD14" s="19">
        <v>151036832.85600001</v>
      </c>
      <c r="AE14" s="20" t="s">
        <v>36</v>
      </c>
      <c r="AF14" s="19">
        <v>116745</v>
      </c>
      <c r="AG14" s="21"/>
      <c r="AH14" s="8" t="s">
        <v>11</v>
      </c>
      <c r="AI14" s="19">
        <v>2000</v>
      </c>
      <c r="AJ14" s="19">
        <v>1150000</v>
      </c>
      <c r="AK14" s="19">
        <v>1331551</v>
      </c>
      <c r="AL14" s="20">
        <v>99.492283759207254</v>
      </c>
      <c r="AM14" s="21">
        <v>3068967</v>
      </c>
      <c r="AN14" s="22">
        <v>99.680136675961393</v>
      </c>
      <c r="AO14" s="19">
        <v>165440954.00000018</v>
      </c>
      <c r="AP14" s="20">
        <v>100.00000000000011</v>
      </c>
      <c r="AQ14" s="19">
        <v>124246.80241312589</v>
      </c>
    </row>
    <row r="15" spans="1:43" ht="35.4" x14ac:dyDescent="0.3">
      <c r="A15" s="48" t="s">
        <v>12</v>
      </c>
      <c r="B15" s="23">
        <v>0</v>
      </c>
      <c r="C15" s="23">
        <v>0</v>
      </c>
      <c r="D15" s="23">
        <v>15217</v>
      </c>
      <c r="E15" s="24">
        <v>1.1641045452632948</v>
      </c>
      <c r="F15" s="25">
        <v>21986.000000000004</v>
      </c>
      <c r="G15" s="26">
        <v>0.71482426396932597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5">
        <v>0</v>
      </c>
      <c r="N15" s="25">
        <v>0</v>
      </c>
      <c r="O15" s="25">
        <v>12814</v>
      </c>
      <c r="P15" s="24">
        <v>0.98256397515908955</v>
      </c>
      <c r="Q15" s="25">
        <v>20341</v>
      </c>
      <c r="R15" s="24">
        <v>0.66135850143661301</v>
      </c>
      <c r="S15" s="23">
        <v>0</v>
      </c>
      <c r="T15" s="24">
        <v>0</v>
      </c>
      <c r="U15" s="23">
        <v>0</v>
      </c>
      <c r="V15" s="25"/>
      <c r="W15" s="9" t="s">
        <v>12</v>
      </c>
      <c r="X15" s="23">
        <v>0</v>
      </c>
      <c r="Y15" s="23">
        <v>0</v>
      </c>
      <c r="Z15" s="23">
        <v>12530</v>
      </c>
      <c r="AA15" s="24">
        <v>1</v>
      </c>
      <c r="AB15" s="25">
        <v>16354</v>
      </c>
      <c r="AC15" s="26" t="s">
        <v>37</v>
      </c>
      <c r="AD15" s="23">
        <v>0</v>
      </c>
      <c r="AE15" s="24" t="s">
        <v>38</v>
      </c>
      <c r="AF15" s="23">
        <v>0</v>
      </c>
      <c r="AG15" s="25"/>
      <c r="AH15" s="9" t="s">
        <v>12</v>
      </c>
      <c r="AI15" s="23">
        <v>0</v>
      </c>
      <c r="AJ15" s="23">
        <v>0</v>
      </c>
      <c r="AK15" s="23">
        <v>6795</v>
      </c>
      <c r="AL15" s="24">
        <v>0.50771624079273969</v>
      </c>
      <c r="AM15" s="25">
        <v>9848</v>
      </c>
      <c r="AN15" s="26">
        <v>0.31986332403863182</v>
      </c>
      <c r="AO15" s="23">
        <v>0</v>
      </c>
      <c r="AP15" s="27">
        <v>0</v>
      </c>
      <c r="AQ15" s="23">
        <v>0</v>
      </c>
    </row>
    <row r="16" spans="1:43" ht="15" thickBot="1" x14ac:dyDescent="0.35">
      <c r="A16" s="49" t="s">
        <v>13</v>
      </c>
      <c r="B16" s="28">
        <v>0</v>
      </c>
      <c r="C16" s="28">
        <v>1655000</v>
      </c>
      <c r="D16" s="28">
        <v>1307185</v>
      </c>
      <c r="E16" s="31">
        <v>100</v>
      </c>
      <c r="F16" s="30">
        <v>3075721.0000000014</v>
      </c>
      <c r="G16" s="29">
        <v>100</v>
      </c>
      <c r="H16" s="28">
        <v>118118014.08899994</v>
      </c>
      <c r="I16" s="31">
        <v>100</v>
      </c>
      <c r="J16" s="28">
        <v>90360.594781151813</v>
      </c>
      <c r="K16" s="99"/>
      <c r="L16" s="41" t="s">
        <v>13</v>
      </c>
      <c r="M16" s="30">
        <v>0</v>
      </c>
      <c r="N16" s="30">
        <v>1314000</v>
      </c>
      <c r="O16" s="30">
        <v>1304139</v>
      </c>
      <c r="P16" s="31">
        <v>100</v>
      </c>
      <c r="Q16" s="30">
        <v>3075638.9999999949</v>
      </c>
      <c r="R16" s="31">
        <v>100</v>
      </c>
      <c r="S16" s="28">
        <v>123066071.2869999</v>
      </c>
      <c r="T16" s="31">
        <v>100</v>
      </c>
      <c r="U16" s="28">
        <v>94365.762611960759</v>
      </c>
      <c r="V16" s="30"/>
      <c r="W16" s="10" t="s">
        <v>13</v>
      </c>
      <c r="X16" s="28">
        <v>0</v>
      </c>
      <c r="Y16" s="28">
        <v>2016000</v>
      </c>
      <c r="Z16" s="28">
        <v>1306263</v>
      </c>
      <c r="AA16" s="31">
        <v>100</v>
      </c>
      <c r="AB16" s="30">
        <v>3075586</v>
      </c>
      <c r="AC16" s="29" t="s">
        <v>36</v>
      </c>
      <c r="AD16" s="28">
        <v>151036832.85600001</v>
      </c>
      <c r="AE16" s="29" t="s">
        <v>36</v>
      </c>
      <c r="AF16" s="28">
        <v>115625</v>
      </c>
      <c r="AG16" s="30"/>
      <c r="AH16" s="10" t="s">
        <v>13</v>
      </c>
      <c r="AI16" s="28">
        <v>0</v>
      </c>
      <c r="AJ16" s="28">
        <v>1150000</v>
      </c>
      <c r="AK16" s="28">
        <v>1338346</v>
      </c>
      <c r="AL16" s="31">
        <v>100</v>
      </c>
      <c r="AM16" s="30">
        <v>3078814.9999999991</v>
      </c>
      <c r="AN16" s="29">
        <v>100</v>
      </c>
      <c r="AO16" s="28">
        <v>165440954</v>
      </c>
      <c r="AP16" s="29">
        <v>100</v>
      </c>
      <c r="AQ16" s="28">
        <v>123615.98121860865</v>
      </c>
    </row>
    <row r="17" spans="1:20" ht="14.25" customHeight="1" x14ac:dyDescent="0.3">
      <c r="A17" s="83" t="s">
        <v>106</v>
      </c>
    </row>
    <row r="18" spans="1:20" s="194" customFormat="1" ht="13.2" x14ac:dyDescent="0.25">
      <c r="A18" s="193" t="s">
        <v>116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A18" sqref="A18:XFD18"/>
    </sheetView>
  </sheetViews>
  <sheetFormatPr baseColWidth="10" defaultColWidth="8.88671875" defaultRowHeight="14.4" x14ac:dyDescent="0.3"/>
  <cols>
    <col min="11" max="11" width="1.44140625" customWidth="1"/>
    <col min="22" max="22" width="1.88671875" customWidth="1"/>
    <col min="33" max="33" width="1.88671875" customWidth="1"/>
  </cols>
  <sheetData>
    <row r="1" spans="1:43" ht="14.25" customHeight="1" x14ac:dyDescent="0.3">
      <c r="A1" s="198" t="s">
        <v>93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3">
      <c r="A2" s="203" t="s">
        <v>44</v>
      </c>
      <c r="B2" s="203"/>
      <c r="C2" s="203"/>
      <c r="D2" s="203"/>
      <c r="E2" s="203"/>
      <c r="F2" s="203"/>
      <c r="G2" s="203"/>
      <c r="H2" s="203"/>
      <c r="I2" s="203"/>
      <c r="J2" s="203"/>
      <c r="K2" s="108"/>
      <c r="L2" s="203" t="s">
        <v>43</v>
      </c>
      <c r="M2" s="203"/>
      <c r="N2" s="203"/>
      <c r="O2" s="203"/>
      <c r="P2" s="203"/>
      <c r="Q2" s="203"/>
      <c r="R2" s="203"/>
      <c r="S2" s="203"/>
      <c r="T2" s="203"/>
      <c r="U2" s="203"/>
      <c r="V2" s="108"/>
      <c r="W2" s="203" t="s">
        <v>42</v>
      </c>
      <c r="X2" s="203"/>
      <c r="Y2" s="203"/>
      <c r="Z2" s="203"/>
      <c r="AA2" s="203"/>
      <c r="AB2" s="203"/>
      <c r="AC2" s="203"/>
      <c r="AD2" s="203"/>
      <c r="AE2" s="203"/>
      <c r="AF2" s="203"/>
      <c r="AG2" s="108"/>
      <c r="AH2" s="203" t="s">
        <v>41</v>
      </c>
      <c r="AI2" s="203"/>
      <c r="AJ2" s="203"/>
      <c r="AK2" s="203"/>
      <c r="AL2" s="203"/>
      <c r="AM2" s="203"/>
      <c r="AN2" s="203"/>
      <c r="AO2" s="203"/>
      <c r="AP2" s="203"/>
      <c r="AQ2" s="203"/>
    </row>
    <row r="3" spans="1:43" ht="36" x14ac:dyDescent="0.3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3">
      <c r="A4" s="46">
        <v>1</v>
      </c>
      <c r="B4" s="51">
        <v>1000</v>
      </c>
      <c r="C4" s="51">
        <v>20000</v>
      </c>
      <c r="D4" s="51">
        <v>129333</v>
      </c>
      <c r="E4" s="12">
        <v>10.026295837474359</v>
      </c>
      <c r="F4" s="52">
        <v>257729</v>
      </c>
      <c r="G4" s="14">
        <v>8.4404343338014236</v>
      </c>
      <c r="H4" s="51">
        <v>1734223.2419999996</v>
      </c>
      <c r="I4" s="12">
        <v>1.801590520071485</v>
      </c>
      <c r="J4" s="51">
        <v>13408.977152002966</v>
      </c>
      <c r="K4" s="40"/>
      <c r="L4" s="46">
        <v>1</v>
      </c>
      <c r="M4" s="51">
        <v>220</v>
      </c>
      <c r="N4" s="51">
        <v>15500</v>
      </c>
      <c r="O4" s="51">
        <v>125878</v>
      </c>
      <c r="P4" s="12">
        <v>9.9759236276547014</v>
      </c>
      <c r="Q4" s="52">
        <v>291580.99999999994</v>
      </c>
      <c r="R4" s="14">
        <v>9.7933686244492097</v>
      </c>
      <c r="S4" s="51">
        <v>1259388.9440000001</v>
      </c>
      <c r="T4" s="12">
        <v>1.584054836186372</v>
      </c>
      <c r="U4" s="51">
        <v>10004.837572888036</v>
      </c>
      <c r="V4" s="40"/>
      <c r="W4" s="46">
        <v>1</v>
      </c>
      <c r="X4" s="11">
        <v>1000</v>
      </c>
      <c r="Y4" s="11">
        <v>19200</v>
      </c>
      <c r="Z4" s="11">
        <v>126365</v>
      </c>
      <c r="AA4" s="12">
        <v>10</v>
      </c>
      <c r="AB4" s="13">
        <v>246062</v>
      </c>
      <c r="AC4" s="14">
        <v>8.2000000000000011</v>
      </c>
      <c r="AD4" s="11">
        <v>1582371.673</v>
      </c>
      <c r="AE4" s="12">
        <v>1.7000000000000002</v>
      </c>
      <c r="AF4" s="11">
        <v>12522</v>
      </c>
      <c r="AG4" s="17"/>
      <c r="AH4" s="46">
        <v>1</v>
      </c>
      <c r="AI4" s="11">
        <v>500</v>
      </c>
      <c r="AJ4" s="11">
        <v>18100</v>
      </c>
      <c r="AK4" s="11">
        <v>127911</v>
      </c>
      <c r="AL4" s="12">
        <v>9.9493242586290709</v>
      </c>
      <c r="AM4" s="13">
        <v>240763.00000000012</v>
      </c>
      <c r="AN4" s="14">
        <v>7.8930407301529009</v>
      </c>
      <c r="AO4" s="11">
        <v>1747995.298</v>
      </c>
      <c r="AP4" s="12">
        <v>1.6752247591843488</v>
      </c>
      <c r="AQ4" s="11">
        <v>13665.715208230722</v>
      </c>
    </row>
    <row r="5" spans="1:43" x14ac:dyDescent="0.3">
      <c r="A5" s="46">
        <v>2</v>
      </c>
      <c r="B5" s="39">
        <v>20000</v>
      </c>
      <c r="C5" s="39">
        <v>28000</v>
      </c>
      <c r="D5" s="39">
        <v>128319</v>
      </c>
      <c r="E5" s="16">
        <v>9.9476874082320244</v>
      </c>
      <c r="F5" s="40">
        <v>272375</v>
      </c>
      <c r="G5" s="18">
        <v>8.9200800129948998</v>
      </c>
      <c r="H5" s="39">
        <v>3066035.3650000026</v>
      </c>
      <c r="I5" s="16">
        <v>3.1851379418820644</v>
      </c>
      <c r="J5" s="39">
        <v>23893.853326475444</v>
      </c>
      <c r="K5" s="40"/>
      <c r="L5" s="46">
        <v>2</v>
      </c>
      <c r="M5" s="39">
        <v>15500</v>
      </c>
      <c r="N5" s="39">
        <v>23000</v>
      </c>
      <c r="O5" s="39">
        <v>126738</v>
      </c>
      <c r="P5" s="16">
        <v>10.044079257071939</v>
      </c>
      <c r="Q5" s="40">
        <v>255109.99999999997</v>
      </c>
      <c r="R5" s="18">
        <v>8.5684124472556107</v>
      </c>
      <c r="S5" s="39">
        <v>2412126.1819999996</v>
      </c>
      <c r="T5" s="16">
        <v>3.0339635442193207</v>
      </c>
      <c r="U5" s="39">
        <v>19032.383199987373</v>
      </c>
      <c r="V5" s="40"/>
      <c r="W5" s="46">
        <v>2</v>
      </c>
      <c r="X5" s="15">
        <v>19500</v>
      </c>
      <c r="Y5" s="15">
        <v>28000</v>
      </c>
      <c r="Z5" s="15">
        <v>126425</v>
      </c>
      <c r="AA5" s="16">
        <v>10</v>
      </c>
      <c r="AB5" s="17">
        <v>266793</v>
      </c>
      <c r="AC5" s="18">
        <v>8.9</v>
      </c>
      <c r="AD5" s="15">
        <v>2948126.2259999998</v>
      </c>
      <c r="AE5" s="16">
        <v>3.1</v>
      </c>
      <c r="AF5" s="15">
        <v>23319</v>
      </c>
      <c r="AG5" s="17"/>
      <c r="AH5" s="46">
        <v>2</v>
      </c>
      <c r="AI5" s="15">
        <v>18129</v>
      </c>
      <c r="AJ5" s="15">
        <v>30000</v>
      </c>
      <c r="AK5" s="15">
        <v>128629</v>
      </c>
      <c r="AL5" s="16">
        <v>10.005172581429266</v>
      </c>
      <c r="AM5" s="17">
        <v>256045.99999999985</v>
      </c>
      <c r="AN5" s="18">
        <v>8.394070130346968</v>
      </c>
      <c r="AO5" s="15">
        <v>3133839.4940000004</v>
      </c>
      <c r="AP5" s="16">
        <v>3.0033750763891085</v>
      </c>
      <c r="AQ5" s="15">
        <v>24363.397787435184</v>
      </c>
    </row>
    <row r="6" spans="1:43" x14ac:dyDescent="0.3">
      <c r="A6" s="46">
        <v>3</v>
      </c>
      <c r="B6" s="39">
        <v>28000</v>
      </c>
      <c r="C6" s="39">
        <v>37000</v>
      </c>
      <c r="D6" s="39">
        <v>129289</v>
      </c>
      <c r="E6" s="16">
        <v>10.022884820820845</v>
      </c>
      <c r="F6" s="40">
        <v>275144.00000000006</v>
      </c>
      <c r="G6" s="18">
        <v>9.0107627171930957</v>
      </c>
      <c r="H6" s="39">
        <v>4179109.4430000014</v>
      </c>
      <c r="I6" s="16">
        <v>4.3414502657495975</v>
      </c>
      <c r="J6" s="39">
        <v>32323.7819381386</v>
      </c>
      <c r="K6" s="40"/>
      <c r="L6" s="46">
        <v>3</v>
      </c>
      <c r="M6" s="39">
        <v>23000</v>
      </c>
      <c r="N6" s="39">
        <v>30800</v>
      </c>
      <c r="O6" s="39">
        <v>125695</v>
      </c>
      <c r="P6" s="16">
        <v>9.9614207437205682</v>
      </c>
      <c r="Q6" s="40">
        <v>255661</v>
      </c>
      <c r="R6" s="18">
        <v>8.586918955265638</v>
      </c>
      <c r="S6" s="39">
        <v>3471744.9360000002</v>
      </c>
      <c r="T6" s="16">
        <v>4.366748161540432</v>
      </c>
      <c r="U6" s="39">
        <v>27620.3901189387</v>
      </c>
      <c r="V6" s="40"/>
      <c r="W6" s="46">
        <v>3</v>
      </c>
      <c r="X6" s="15">
        <v>28100</v>
      </c>
      <c r="Y6" s="15">
        <v>35000</v>
      </c>
      <c r="Z6" s="15">
        <v>127320</v>
      </c>
      <c r="AA6" s="16">
        <v>10.100000000000001</v>
      </c>
      <c r="AB6" s="17">
        <v>231812</v>
      </c>
      <c r="AC6" s="18">
        <v>7.8</v>
      </c>
      <c r="AD6" s="15">
        <v>4042693.9479999999</v>
      </c>
      <c r="AE6" s="16">
        <v>4.3</v>
      </c>
      <c r="AF6" s="15">
        <v>31752</v>
      </c>
      <c r="AG6" s="17"/>
      <c r="AH6" s="46">
        <v>3</v>
      </c>
      <c r="AI6" s="15">
        <v>30000</v>
      </c>
      <c r="AJ6" s="15">
        <v>40000</v>
      </c>
      <c r="AK6" s="15">
        <v>129126</v>
      </c>
      <c r="AL6" s="16">
        <v>10.043830821584832</v>
      </c>
      <c r="AM6" s="17">
        <v>251702.00000000006</v>
      </c>
      <c r="AN6" s="18">
        <v>8.2516588423509614</v>
      </c>
      <c r="AO6" s="15">
        <v>4561413.415</v>
      </c>
      <c r="AP6" s="16">
        <v>4.3715178744626311</v>
      </c>
      <c r="AQ6" s="15">
        <v>35325.290142961137</v>
      </c>
    </row>
    <row r="7" spans="1:43" x14ac:dyDescent="0.3">
      <c r="A7" s="46">
        <v>4</v>
      </c>
      <c r="B7" s="39">
        <v>37000</v>
      </c>
      <c r="C7" s="39">
        <v>46000</v>
      </c>
      <c r="D7" s="39">
        <v>128979</v>
      </c>
      <c r="E7" s="16">
        <v>9.9988526580347266</v>
      </c>
      <c r="F7" s="40">
        <v>286954.99999999983</v>
      </c>
      <c r="G7" s="18">
        <v>9.397564240950711</v>
      </c>
      <c r="H7" s="39">
        <v>5279163.0640000012</v>
      </c>
      <c r="I7" s="16">
        <v>5.4842363426322587</v>
      </c>
      <c r="J7" s="39">
        <v>40930.407771807819</v>
      </c>
      <c r="K7" s="40"/>
      <c r="L7" s="46">
        <v>4</v>
      </c>
      <c r="M7" s="39">
        <v>30892</v>
      </c>
      <c r="N7" s="39">
        <v>38000</v>
      </c>
      <c r="O7" s="39">
        <v>125704</v>
      </c>
      <c r="P7" s="16">
        <v>9.9621340003074934</v>
      </c>
      <c r="Q7" s="40">
        <v>289861.00000000023</v>
      </c>
      <c r="R7" s="18">
        <v>9.7355987627845266</v>
      </c>
      <c r="S7" s="39">
        <v>4316497.1679999996</v>
      </c>
      <c r="T7" s="16">
        <v>5.4292744484782274</v>
      </c>
      <c r="U7" s="39">
        <v>34338.582447654808</v>
      </c>
      <c r="V7" s="40"/>
      <c r="W7" s="46">
        <v>4</v>
      </c>
      <c r="X7" s="15">
        <v>35000</v>
      </c>
      <c r="Y7" s="15">
        <v>42800</v>
      </c>
      <c r="Z7" s="15">
        <v>126150</v>
      </c>
      <c r="AA7" s="16">
        <v>10</v>
      </c>
      <c r="AB7" s="17">
        <v>295563</v>
      </c>
      <c r="AC7" s="18">
        <v>9.9</v>
      </c>
      <c r="AD7" s="15">
        <v>4982139.3969999999</v>
      </c>
      <c r="AE7" s="16">
        <v>5.3</v>
      </c>
      <c r="AF7" s="15">
        <v>39494</v>
      </c>
      <c r="AG7" s="17"/>
      <c r="AH7" s="46">
        <v>4</v>
      </c>
      <c r="AI7" s="15">
        <v>40000</v>
      </c>
      <c r="AJ7" s="15">
        <v>50000</v>
      </c>
      <c r="AK7" s="15">
        <v>128198</v>
      </c>
      <c r="AL7" s="16">
        <v>9.971648031113272</v>
      </c>
      <c r="AM7" s="17">
        <v>284328</v>
      </c>
      <c r="AN7" s="18">
        <v>9.3212515408219403</v>
      </c>
      <c r="AO7" s="15">
        <v>5681381.7499999991</v>
      </c>
      <c r="AP7" s="16">
        <v>5.4448609700883202</v>
      </c>
      <c r="AQ7" s="15">
        <v>44317.241688637878</v>
      </c>
    </row>
    <row r="8" spans="1:43" x14ac:dyDescent="0.3">
      <c r="A8" s="46">
        <v>5</v>
      </c>
      <c r="B8" s="39">
        <v>46000</v>
      </c>
      <c r="C8" s="39">
        <v>57000</v>
      </c>
      <c r="D8" s="39">
        <v>129126</v>
      </c>
      <c r="E8" s="16">
        <v>10.010248554581693</v>
      </c>
      <c r="F8" s="40">
        <v>285472.99999999988</v>
      </c>
      <c r="G8" s="18">
        <v>9.349029835886892</v>
      </c>
      <c r="H8" s="39">
        <v>6662093.8190000011</v>
      </c>
      <c r="I8" s="16">
        <v>6.9208881402693381</v>
      </c>
      <c r="J8" s="39">
        <v>51593.74424205815</v>
      </c>
      <c r="K8" s="40"/>
      <c r="L8" s="46">
        <v>5</v>
      </c>
      <c r="M8" s="39">
        <v>38000</v>
      </c>
      <c r="N8" s="39">
        <v>48000</v>
      </c>
      <c r="O8" s="39">
        <v>127479</v>
      </c>
      <c r="P8" s="16">
        <v>10.102804049395397</v>
      </c>
      <c r="Q8" s="40">
        <v>280188.00000000006</v>
      </c>
      <c r="R8" s="18">
        <v>9.4107104651783775</v>
      </c>
      <c r="S8" s="39">
        <v>5435445.4800000023</v>
      </c>
      <c r="T8" s="16">
        <v>6.8366835682030223</v>
      </c>
      <c r="U8" s="39">
        <v>42637.967665262528</v>
      </c>
      <c r="V8" s="40"/>
      <c r="W8" s="46">
        <v>5</v>
      </c>
      <c r="X8" s="15">
        <v>43000</v>
      </c>
      <c r="Y8" s="15">
        <v>55000</v>
      </c>
      <c r="Z8" s="15">
        <v>126956</v>
      </c>
      <c r="AA8" s="16">
        <v>10</v>
      </c>
      <c r="AB8" s="17">
        <v>313637</v>
      </c>
      <c r="AC8" s="18">
        <v>10.5</v>
      </c>
      <c r="AD8" s="15">
        <v>6211225.8279999997</v>
      </c>
      <c r="AE8" s="16">
        <v>6.6000000000000005</v>
      </c>
      <c r="AF8" s="15">
        <v>48924</v>
      </c>
      <c r="AG8" s="17"/>
      <c r="AH8" s="46">
        <v>5</v>
      </c>
      <c r="AI8" s="15">
        <v>50000</v>
      </c>
      <c r="AJ8" s="15">
        <v>60000</v>
      </c>
      <c r="AK8" s="15">
        <v>128663</v>
      </c>
      <c r="AL8" s="16">
        <v>10.00781720952844</v>
      </c>
      <c r="AM8" s="17">
        <v>288525.99999999994</v>
      </c>
      <c r="AN8" s="18">
        <v>9.4588764457499455</v>
      </c>
      <c r="AO8" s="15">
        <v>7064257.8199999994</v>
      </c>
      <c r="AP8" s="16">
        <v>6.7701667269162478</v>
      </c>
      <c r="AQ8" s="15">
        <v>54905.12284028819</v>
      </c>
    </row>
    <row r="9" spans="1:43" x14ac:dyDescent="0.3">
      <c r="A9" s="46">
        <v>6</v>
      </c>
      <c r="B9" s="39">
        <v>57000</v>
      </c>
      <c r="C9" s="39">
        <v>70000</v>
      </c>
      <c r="D9" s="39">
        <v>128691</v>
      </c>
      <c r="E9" s="16">
        <v>9.9765260035753656</v>
      </c>
      <c r="F9" s="40">
        <v>279152.00000000017</v>
      </c>
      <c r="G9" s="18">
        <v>9.1420217559891839</v>
      </c>
      <c r="H9" s="39">
        <v>8116370.1129999962</v>
      </c>
      <c r="I9" s="16">
        <v>8.4316569509868931</v>
      </c>
      <c r="J9" s="39">
        <v>63068.669238719071</v>
      </c>
      <c r="K9" s="40"/>
      <c r="L9" s="46">
        <v>6</v>
      </c>
      <c r="M9" s="39">
        <v>48000</v>
      </c>
      <c r="N9" s="39">
        <v>56000</v>
      </c>
      <c r="O9" s="39">
        <v>126094</v>
      </c>
      <c r="P9" s="16">
        <v>9.9930417857408909</v>
      </c>
      <c r="Q9" s="40">
        <v>301009.99999999994</v>
      </c>
      <c r="R9" s="18">
        <v>10.110061662609898</v>
      </c>
      <c r="S9" s="39">
        <v>6552514.3680000007</v>
      </c>
      <c r="T9" s="16">
        <v>8.2417287552518719</v>
      </c>
      <c r="U9" s="39">
        <v>51965.314511396267</v>
      </c>
      <c r="V9" s="40"/>
      <c r="W9" s="46">
        <v>6</v>
      </c>
      <c r="X9" s="15">
        <v>55000</v>
      </c>
      <c r="Y9" s="15">
        <v>70000</v>
      </c>
      <c r="Z9" s="15">
        <v>126421</v>
      </c>
      <c r="AA9" s="16">
        <v>10</v>
      </c>
      <c r="AB9" s="17">
        <v>295312</v>
      </c>
      <c r="AC9" s="18">
        <v>9.9</v>
      </c>
      <c r="AD9" s="15">
        <v>7947308.8439999996</v>
      </c>
      <c r="AE9" s="16">
        <v>8.4</v>
      </c>
      <c r="AF9" s="15">
        <v>62864</v>
      </c>
      <c r="AG9" s="17"/>
      <c r="AH9" s="46">
        <v>6</v>
      </c>
      <c r="AI9" s="15">
        <v>60000</v>
      </c>
      <c r="AJ9" s="15">
        <v>76000</v>
      </c>
      <c r="AK9" s="15">
        <v>128849</v>
      </c>
      <c r="AL9" s="16">
        <v>10.022284880894507</v>
      </c>
      <c r="AM9" s="17">
        <v>305798</v>
      </c>
      <c r="AN9" s="18">
        <v>10.025112119384188</v>
      </c>
      <c r="AO9" s="15">
        <v>8771780.7310000006</v>
      </c>
      <c r="AP9" s="16">
        <v>8.4066039991758519</v>
      </c>
      <c r="AQ9" s="15">
        <v>68077.988428315308</v>
      </c>
    </row>
    <row r="10" spans="1:43" x14ac:dyDescent="0.3">
      <c r="A10" s="46">
        <v>7</v>
      </c>
      <c r="B10" s="39">
        <v>70000</v>
      </c>
      <c r="C10" s="39">
        <v>87000</v>
      </c>
      <c r="D10" s="39">
        <v>129063</v>
      </c>
      <c r="E10" s="16">
        <v>10.005364598918709</v>
      </c>
      <c r="F10" s="40">
        <v>289821.00000000017</v>
      </c>
      <c r="G10" s="18">
        <v>9.4914236234830529</v>
      </c>
      <c r="H10" s="39">
        <v>10057776.886000006</v>
      </c>
      <c r="I10" s="16">
        <v>10.448479210735728</v>
      </c>
      <c r="J10" s="39">
        <v>77929.204233591387</v>
      </c>
      <c r="K10" s="40"/>
      <c r="L10" s="46">
        <v>7</v>
      </c>
      <c r="M10" s="39">
        <v>57000</v>
      </c>
      <c r="N10" s="39">
        <v>72000</v>
      </c>
      <c r="O10" s="39">
        <v>125807</v>
      </c>
      <c r="P10" s="16">
        <v>9.9702968256911859</v>
      </c>
      <c r="Q10" s="40">
        <v>286557.99999999983</v>
      </c>
      <c r="R10" s="18">
        <v>9.6246604761109786</v>
      </c>
      <c r="S10" s="39">
        <v>8103721.8999999985</v>
      </c>
      <c r="T10" s="16">
        <v>10.192831950734046</v>
      </c>
      <c r="U10" s="39">
        <v>64413.918939327683</v>
      </c>
      <c r="V10" s="40"/>
      <c r="W10" s="46">
        <v>7</v>
      </c>
      <c r="X10" s="15">
        <v>70000</v>
      </c>
      <c r="Y10" s="15">
        <v>87000</v>
      </c>
      <c r="Z10" s="15">
        <v>126737</v>
      </c>
      <c r="AA10" s="16">
        <v>10</v>
      </c>
      <c r="AB10" s="17">
        <v>313665</v>
      </c>
      <c r="AC10" s="18">
        <v>10.5</v>
      </c>
      <c r="AD10" s="15">
        <v>9960885.659</v>
      </c>
      <c r="AE10" s="16">
        <v>10.5</v>
      </c>
      <c r="AF10" s="15">
        <v>78595</v>
      </c>
      <c r="AG10" s="17"/>
      <c r="AH10" s="46">
        <v>7</v>
      </c>
      <c r="AI10" s="15">
        <v>76000</v>
      </c>
      <c r="AJ10" s="15">
        <v>95000</v>
      </c>
      <c r="AK10" s="15">
        <v>129352</v>
      </c>
      <c r="AL10" s="16">
        <v>10.061409820126398</v>
      </c>
      <c r="AM10" s="17">
        <v>302584</v>
      </c>
      <c r="AN10" s="18">
        <v>9.9197461249967134</v>
      </c>
      <c r="AO10" s="15">
        <v>10925987.950000003</v>
      </c>
      <c r="AP10" s="16">
        <v>10.471129729772221</v>
      </c>
      <c r="AQ10" s="15">
        <v>84467.097145772801</v>
      </c>
    </row>
    <row r="11" spans="1:43" x14ac:dyDescent="0.3">
      <c r="A11" s="46">
        <v>8</v>
      </c>
      <c r="B11" s="39">
        <v>87000</v>
      </c>
      <c r="C11" s="39">
        <v>110000</v>
      </c>
      <c r="D11" s="39">
        <v>129163</v>
      </c>
      <c r="E11" s="16">
        <v>10.013116909494874</v>
      </c>
      <c r="F11" s="40">
        <v>361369.00000000017</v>
      </c>
      <c r="G11" s="18">
        <v>11.834567762151282</v>
      </c>
      <c r="H11" s="39">
        <v>12824199.326999998</v>
      </c>
      <c r="I11" s="16">
        <v>13.322365526819716</v>
      </c>
      <c r="J11" s="39">
        <v>99286.942289974671</v>
      </c>
      <c r="K11" s="40"/>
      <c r="L11" s="46">
        <v>8</v>
      </c>
      <c r="M11" s="39">
        <v>72000</v>
      </c>
      <c r="N11" s="39">
        <v>90000</v>
      </c>
      <c r="O11" s="39">
        <v>126069</v>
      </c>
      <c r="P11" s="16">
        <v>9.9910605174438789</v>
      </c>
      <c r="Q11" s="40">
        <v>333566.99999999994</v>
      </c>
      <c r="R11" s="18">
        <v>11.203557817387448</v>
      </c>
      <c r="S11" s="39">
        <v>10368929.709000006</v>
      </c>
      <c r="T11" s="16">
        <v>13.042002099407036</v>
      </c>
      <c r="U11" s="39">
        <v>82248.052328486825</v>
      </c>
      <c r="V11" s="40"/>
      <c r="W11" s="46">
        <v>8</v>
      </c>
      <c r="X11" s="15">
        <v>87000</v>
      </c>
      <c r="Y11" s="15">
        <v>110000</v>
      </c>
      <c r="Z11" s="15">
        <v>126941</v>
      </c>
      <c r="AA11" s="16">
        <v>10</v>
      </c>
      <c r="AB11" s="17">
        <v>325926</v>
      </c>
      <c r="AC11" s="18">
        <v>10.9</v>
      </c>
      <c r="AD11" s="15">
        <v>12419928.789000001</v>
      </c>
      <c r="AE11" s="16">
        <v>13.100000000000001</v>
      </c>
      <c r="AF11" s="15">
        <v>97840</v>
      </c>
      <c r="AG11" s="17"/>
      <c r="AH11" s="46">
        <v>8</v>
      </c>
      <c r="AI11" s="15">
        <v>95000</v>
      </c>
      <c r="AJ11" s="15">
        <v>120000</v>
      </c>
      <c r="AK11" s="15">
        <v>127669</v>
      </c>
      <c r="AL11" s="16">
        <v>9.9305007292173073</v>
      </c>
      <c r="AM11" s="17">
        <v>357001.99999999994</v>
      </c>
      <c r="AN11" s="18">
        <v>11.70375567153609</v>
      </c>
      <c r="AO11" s="15">
        <v>13754202.882000003</v>
      </c>
      <c r="AP11" s="16">
        <v>13.181603655990576</v>
      </c>
      <c r="AQ11" s="15">
        <v>107733.30160023188</v>
      </c>
    </row>
    <row r="12" spans="1:43" x14ac:dyDescent="0.3">
      <c r="A12" s="46">
        <v>9</v>
      </c>
      <c r="B12" s="39">
        <v>110000</v>
      </c>
      <c r="C12" s="39">
        <v>147000</v>
      </c>
      <c r="D12" s="39">
        <v>128977</v>
      </c>
      <c r="E12" s="16">
        <v>9.9986976118232036</v>
      </c>
      <c r="F12" s="40">
        <v>363968</v>
      </c>
      <c r="G12" s="18">
        <v>11.919683091949436</v>
      </c>
      <c r="H12" s="39">
        <v>16078132.057000004</v>
      </c>
      <c r="I12" s="16">
        <v>16.702699855955835</v>
      </c>
      <c r="J12" s="39">
        <v>124658.90861936627</v>
      </c>
      <c r="K12" s="40"/>
      <c r="L12" s="46">
        <v>9</v>
      </c>
      <c r="M12" s="39">
        <v>90000</v>
      </c>
      <c r="N12" s="39">
        <v>130000</v>
      </c>
      <c r="O12" s="39">
        <v>125517</v>
      </c>
      <c r="P12" s="16">
        <v>9.947314113445838</v>
      </c>
      <c r="Q12" s="40">
        <v>316208.99999999977</v>
      </c>
      <c r="R12" s="18">
        <v>10.620552434378299</v>
      </c>
      <c r="S12" s="39">
        <v>13483094.753000002</v>
      </c>
      <c r="T12" s="16">
        <v>16.958987572507027</v>
      </c>
      <c r="U12" s="39">
        <v>107420.46697260134</v>
      </c>
      <c r="V12" s="40"/>
      <c r="W12" s="46">
        <v>9</v>
      </c>
      <c r="X12" s="15">
        <v>110000</v>
      </c>
      <c r="Y12" s="15">
        <v>149000</v>
      </c>
      <c r="Z12" s="15">
        <v>126288</v>
      </c>
      <c r="AA12" s="16">
        <v>10</v>
      </c>
      <c r="AB12" s="17">
        <v>342663</v>
      </c>
      <c r="AC12" s="18">
        <v>11.5</v>
      </c>
      <c r="AD12" s="15">
        <v>15859611.054</v>
      </c>
      <c r="AE12" s="16">
        <v>16.8</v>
      </c>
      <c r="AF12" s="15">
        <v>125583</v>
      </c>
      <c r="AG12" s="17"/>
      <c r="AH12" s="46">
        <v>9</v>
      </c>
      <c r="AI12" s="15">
        <v>120000</v>
      </c>
      <c r="AJ12" s="15">
        <v>160000</v>
      </c>
      <c r="AK12" s="15">
        <v>128669</v>
      </c>
      <c r="AL12" s="16">
        <v>10.008283908604763</v>
      </c>
      <c r="AM12" s="17">
        <v>361082.99999999994</v>
      </c>
      <c r="AN12" s="18">
        <v>11.837544913320558</v>
      </c>
      <c r="AO12" s="15">
        <v>18003915.254999999</v>
      </c>
      <c r="AP12" s="16">
        <v>17.254396869340319</v>
      </c>
      <c r="AQ12" s="15">
        <v>139924.26501332878</v>
      </c>
    </row>
    <row r="13" spans="1:43" x14ac:dyDescent="0.3">
      <c r="A13" s="46">
        <v>10</v>
      </c>
      <c r="B13" s="39">
        <v>147500</v>
      </c>
      <c r="C13" s="39">
        <v>1975000</v>
      </c>
      <c r="D13" s="39">
        <v>128998</v>
      </c>
      <c r="E13" s="16">
        <v>10.000325597044199</v>
      </c>
      <c r="F13" s="40">
        <v>381518</v>
      </c>
      <c r="G13" s="18">
        <v>12.494432625599957</v>
      </c>
      <c r="H13" s="39">
        <v>28263574.272999991</v>
      </c>
      <c r="I13" s="16">
        <v>29.361495244897149</v>
      </c>
      <c r="J13" s="39">
        <v>219100.87189723866</v>
      </c>
      <c r="K13" s="40"/>
      <c r="L13" s="46">
        <v>10</v>
      </c>
      <c r="M13" s="39">
        <v>130000</v>
      </c>
      <c r="N13" s="39">
        <v>502500</v>
      </c>
      <c r="O13" s="39">
        <v>126837</v>
      </c>
      <c r="P13" s="16">
        <v>10.051925079528109</v>
      </c>
      <c r="Q13" s="40">
        <v>367586</v>
      </c>
      <c r="R13" s="18">
        <v>12.346158354579989</v>
      </c>
      <c r="S13" s="39">
        <v>24100662</v>
      </c>
      <c r="T13" s="16">
        <v>30.313725063472617</v>
      </c>
      <c r="U13" s="39">
        <v>190012.86690792118</v>
      </c>
      <c r="V13" s="40"/>
      <c r="W13" s="46">
        <v>10</v>
      </c>
      <c r="X13" s="15">
        <v>150000</v>
      </c>
      <c r="Y13" s="15">
        <v>810000</v>
      </c>
      <c r="Z13" s="15">
        <v>126710</v>
      </c>
      <c r="AA13" s="16">
        <v>10</v>
      </c>
      <c r="AB13" s="17">
        <v>359575</v>
      </c>
      <c r="AC13" s="18">
        <v>12</v>
      </c>
      <c r="AD13" s="15">
        <v>28662897.017999999</v>
      </c>
      <c r="AE13" s="16">
        <v>30.3</v>
      </c>
      <c r="AF13" s="15">
        <v>226209</v>
      </c>
      <c r="AG13" s="17"/>
      <c r="AH13" s="46">
        <v>10</v>
      </c>
      <c r="AI13" s="15">
        <v>160000</v>
      </c>
      <c r="AJ13" s="15">
        <v>2155000</v>
      </c>
      <c r="AK13" s="15">
        <v>128559</v>
      </c>
      <c r="AL13" s="16">
        <v>9.9997277588721438</v>
      </c>
      <c r="AM13" s="17">
        <v>402487.99999999983</v>
      </c>
      <c r="AN13" s="18">
        <v>13.194943481339646</v>
      </c>
      <c r="AO13" s="15">
        <v>30699152.296999987</v>
      </c>
      <c r="AP13" s="16">
        <v>29.421120338680375</v>
      </c>
      <c r="AQ13" s="15">
        <v>238794.26797812668</v>
      </c>
    </row>
    <row r="14" spans="1:43" ht="36" x14ac:dyDescent="0.3">
      <c r="A14" s="47" t="s">
        <v>11</v>
      </c>
      <c r="B14" s="19">
        <v>1000</v>
      </c>
      <c r="C14" s="19">
        <v>1975000</v>
      </c>
      <c r="D14" s="19">
        <v>1289938</v>
      </c>
      <c r="E14" s="20">
        <v>98.731507044334109</v>
      </c>
      <c r="F14" s="21">
        <v>3053504.0000000023</v>
      </c>
      <c r="G14" s="22">
        <v>99.394810578836328</v>
      </c>
      <c r="H14" s="19">
        <v>96260677.588999942</v>
      </c>
      <c r="I14" s="20">
        <v>100.00000000000003</v>
      </c>
      <c r="J14" s="19">
        <v>74624.266894222776</v>
      </c>
      <c r="K14" s="21"/>
      <c r="L14" s="47" t="s">
        <v>11</v>
      </c>
      <c r="M14" s="19">
        <v>220</v>
      </c>
      <c r="N14" s="19">
        <v>502500</v>
      </c>
      <c r="O14" s="19">
        <v>1261818</v>
      </c>
      <c r="P14" s="20">
        <v>96.320587716666708</v>
      </c>
      <c r="Q14" s="21">
        <v>2977331.0000000005</v>
      </c>
      <c r="R14" s="22">
        <v>96.916055352869265</v>
      </c>
      <c r="S14" s="19">
        <v>79504125.440000027</v>
      </c>
      <c r="T14" s="20">
        <v>100.00000000000003</v>
      </c>
      <c r="U14" s="19">
        <v>63007.601286397905</v>
      </c>
      <c r="V14" s="21"/>
      <c r="W14" s="47" t="s">
        <v>11</v>
      </c>
      <c r="X14" s="19">
        <v>1000</v>
      </c>
      <c r="Y14" s="19">
        <v>810000</v>
      </c>
      <c r="Z14" s="19">
        <v>1266313</v>
      </c>
      <c r="AA14" s="20">
        <v>96.8</v>
      </c>
      <c r="AB14" s="21">
        <v>2991008</v>
      </c>
      <c r="AC14" s="22">
        <v>97.399999999999991</v>
      </c>
      <c r="AD14" s="19">
        <v>94617188.436000004</v>
      </c>
      <c r="AE14" s="20">
        <v>100</v>
      </c>
      <c r="AF14" s="19">
        <v>74719</v>
      </c>
      <c r="AG14" s="21"/>
      <c r="AH14" s="47" t="s">
        <v>11</v>
      </c>
      <c r="AI14" s="19">
        <v>500</v>
      </c>
      <c r="AJ14" s="19">
        <v>2155000</v>
      </c>
      <c r="AK14" s="19">
        <v>1285625</v>
      </c>
      <c r="AL14" s="20">
        <v>98.479405213117673</v>
      </c>
      <c r="AM14" s="21">
        <v>3050320.0000000023</v>
      </c>
      <c r="AN14" s="22">
        <v>99.17772409375695</v>
      </c>
      <c r="AO14" s="19">
        <v>104343926.892</v>
      </c>
      <c r="AP14" s="20">
        <v>99.999999999999858</v>
      </c>
      <c r="AQ14" s="19">
        <v>81162.023834321823</v>
      </c>
    </row>
    <row r="15" spans="1:43" ht="34.200000000000003" x14ac:dyDescent="0.3">
      <c r="A15" s="48" t="s">
        <v>12</v>
      </c>
      <c r="B15" s="23">
        <v>0</v>
      </c>
      <c r="C15" s="23">
        <v>0</v>
      </c>
      <c r="D15" s="23">
        <v>16573</v>
      </c>
      <c r="E15" s="24">
        <v>1.2684929556658919</v>
      </c>
      <c r="F15" s="25">
        <v>18592</v>
      </c>
      <c r="G15" s="26">
        <v>0.60518942116392305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48201</v>
      </c>
      <c r="P15" s="24">
        <v>3.6794122833332952</v>
      </c>
      <c r="Q15" s="25">
        <v>94740.999999999956</v>
      </c>
      <c r="R15" s="26">
        <v>3.0839446471306622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42214</v>
      </c>
      <c r="AA15" s="24">
        <v>3.2</v>
      </c>
      <c r="AB15" s="25">
        <v>80999</v>
      </c>
      <c r="AC15" s="26">
        <v>2.6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19851</v>
      </c>
      <c r="AL15" s="24">
        <v>1.5205947868823326</v>
      </c>
      <c r="AM15" s="25">
        <v>25290</v>
      </c>
      <c r="AN15" s="26">
        <v>0.82227590624298807</v>
      </c>
      <c r="AO15" s="23">
        <v>0</v>
      </c>
      <c r="AP15" s="24">
        <v>0</v>
      </c>
      <c r="AQ15" s="23">
        <v>0</v>
      </c>
    </row>
    <row r="16" spans="1:43" x14ac:dyDescent="0.3">
      <c r="A16" s="49" t="s">
        <v>13</v>
      </c>
      <c r="B16" s="53">
        <v>0</v>
      </c>
      <c r="C16" s="53">
        <v>1975000</v>
      </c>
      <c r="D16" s="53">
        <v>1306511</v>
      </c>
      <c r="E16" s="54">
        <v>100</v>
      </c>
      <c r="F16" s="55">
        <v>3072095.9999999944</v>
      </c>
      <c r="G16" s="56">
        <v>100</v>
      </c>
      <c r="H16" s="53">
        <v>96260677.588999927</v>
      </c>
      <c r="I16" s="54">
        <v>100</v>
      </c>
      <c r="J16" s="53">
        <v>73677.663325452231</v>
      </c>
      <c r="K16" s="55"/>
      <c r="L16" s="49" t="s">
        <v>13</v>
      </c>
      <c r="M16" s="53">
        <v>0</v>
      </c>
      <c r="N16" s="53">
        <v>502500</v>
      </c>
      <c r="O16" s="53">
        <v>1310019</v>
      </c>
      <c r="P16" s="54">
        <v>100</v>
      </c>
      <c r="Q16" s="55">
        <v>3072072.0000000028</v>
      </c>
      <c r="R16" s="56">
        <v>100</v>
      </c>
      <c r="S16" s="53">
        <v>79504125.440000013</v>
      </c>
      <c r="T16" s="54">
        <v>100</v>
      </c>
      <c r="U16" s="53">
        <v>60689.291865232495</v>
      </c>
      <c r="V16" s="55"/>
      <c r="W16" s="49" t="s">
        <v>13</v>
      </c>
      <c r="X16" s="28">
        <v>0</v>
      </c>
      <c r="Y16" s="28">
        <v>810000</v>
      </c>
      <c r="Z16" s="28">
        <v>1308527</v>
      </c>
      <c r="AA16" s="31">
        <v>100</v>
      </c>
      <c r="AB16" s="30">
        <v>3072007</v>
      </c>
      <c r="AC16" s="29">
        <v>100</v>
      </c>
      <c r="AD16" s="28">
        <v>94617188.436000004</v>
      </c>
      <c r="AE16" s="31">
        <v>100</v>
      </c>
      <c r="AF16" s="28">
        <v>72308</v>
      </c>
      <c r="AG16" s="30"/>
      <c r="AH16" s="49" t="s">
        <v>13</v>
      </c>
      <c r="AI16" s="28">
        <v>0</v>
      </c>
      <c r="AJ16" s="28">
        <v>2155000</v>
      </c>
      <c r="AK16" s="28">
        <v>1305476</v>
      </c>
      <c r="AL16" s="31">
        <v>100</v>
      </c>
      <c r="AM16" s="30">
        <v>3075610.0000000042</v>
      </c>
      <c r="AN16" s="29">
        <v>100</v>
      </c>
      <c r="AO16" s="28">
        <v>104343926.89200015</v>
      </c>
      <c r="AP16" s="31">
        <v>100</v>
      </c>
      <c r="AQ16" s="28">
        <v>79927.878330969048</v>
      </c>
    </row>
    <row r="17" spans="1:20" ht="14.25" customHeight="1" x14ac:dyDescent="0.3">
      <c r="A17" s="83" t="s">
        <v>106</v>
      </c>
    </row>
    <row r="18" spans="1:20" s="194" customFormat="1" ht="13.2" x14ac:dyDescent="0.25">
      <c r="A18" s="193" t="s">
        <v>116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A18" sqref="A18:XFD18"/>
    </sheetView>
  </sheetViews>
  <sheetFormatPr baseColWidth="10" defaultColWidth="8.88671875" defaultRowHeight="14.4" x14ac:dyDescent="0.3"/>
  <cols>
    <col min="11" max="11" width="1.6640625" customWidth="1"/>
    <col min="22" max="22" width="1.109375" customWidth="1"/>
    <col min="33" max="33" width="1.6640625" customWidth="1"/>
  </cols>
  <sheetData>
    <row r="1" spans="1:43" ht="14.25" customHeight="1" x14ac:dyDescent="0.3">
      <c r="A1" s="198" t="s">
        <v>94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3">
      <c r="A2" s="203" t="s">
        <v>48</v>
      </c>
      <c r="B2" s="203"/>
      <c r="C2" s="203"/>
      <c r="D2" s="203"/>
      <c r="E2" s="203"/>
      <c r="F2" s="203"/>
      <c r="G2" s="203"/>
      <c r="H2" s="203"/>
      <c r="I2" s="203"/>
      <c r="J2" s="203"/>
      <c r="K2" s="108"/>
      <c r="L2" s="203" t="s">
        <v>47</v>
      </c>
      <c r="M2" s="203"/>
      <c r="N2" s="203"/>
      <c r="O2" s="203"/>
      <c r="P2" s="203"/>
      <c r="Q2" s="203"/>
      <c r="R2" s="203"/>
      <c r="S2" s="203"/>
      <c r="T2" s="203"/>
      <c r="U2" s="203"/>
      <c r="V2" s="108"/>
      <c r="W2" s="203" t="s">
        <v>46</v>
      </c>
      <c r="X2" s="203"/>
      <c r="Y2" s="203"/>
      <c r="Z2" s="203"/>
      <c r="AA2" s="203"/>
      <c r="AB2" s="203"/>
      <c r="AC2" s="203"/>
      <c r="AD2" s="203"/>
      <c r="AE2" s="203"/>
      <c r="AF2" s="203"/>
      <c r="AG2" s="108"/>
      <c r="AH2" s="203" t="s">
        <v>45</v>
      </c>
      <c r="AI2" s="203"/>
      <c r="AJ2" s="203"/>
      <c r="AK2" s="203"/>
      <c r="AL2" s="203"/>
      <c r="AM2" s="203"/>
      <c r="AN2" s="203"/>
      <c r="AO2" s="203"/>
      <c r="AP2" s="203"/>
      <c r="AQ2" s="203"/>
    </row>
    <row r="3" spans="1:43" ht="36" x14ac:dyDescent="0.3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3">
      <c r="A4" s="46">
        <v>1</v>
      </c>
      <c r="B4" s="51">
        <v>1000</v>
      </c>
      <c r="C4" s="51">
        <v>12900</v>
      </c>
      <c r="D4" s="51">
        <v>127014</v>
      </c>
      <c r="E4" s="12">
        <v>9.9351004390517481</v>
      </c>
      <c r="F4" s="52">
        <v>235305.00000000009</v>
      </c>
      <c r="G4" s="14">
        <v>7.7267310645751222</v>
      </c>
      <c r="H4" s="51">
        <v>1091947.0569999998</v>
      </c>
      <c r="I4" s="12">
        <v>1.5930958271403106</v>
      </c>
      <c r="J4" s="51">
        <v>8597.0606153652334</v>
      </c>
      <c r="K4" s="40"/>
      <c r="L4" s="46">
        <v>1</v>
      </c>
      <c r="M4" s="51">
        <v>600</v>
      </c>
      <c r="N4" s="51">
        <v>14000</v>
      </c>
      <c r="O4" s="51">
        <v>129178</v>
      </c>
      <c r="P4" s="12">
        <v>10.1</v>
      </c>
      <c r="Q4" s="52">
        <v>215180</v>
      </c>
      <c r="R4" s="14">
        <v>7.1</v>
      </c>
      <c r="S4" s="51">
        <v>1219153.9210000001</v>
      </c>
      <c r="T4" s="12">
        <v>1.7</v>
      </c>
      <c r="U4" s="51">
        <v>9438</v>
      </c>
      <c r="V4" s="40"/>
      <c r="W4" s="46">
        <v>1</v>
      </c>
      <c r="X4" s="51">
        <v>425</v>
      </c>
      <c r="Y4" s="51">
        <v>16000</v>
      </c>
      <c r="Z4" s="51">
        <v>128183</v>
      </c>
      <c r="AA4" s="12">
        <v>10.001700982824755</v>
      </c>
      <c r="AB4" s="52">
        <v>218562.00000000003</v>
      </c>
      <c r="AC4" s="14">
        <v>7.1494554870652829</v>
      </c>
      <c r="AD4" s="51">
        <v>1357816.9470000002</v>
      </c>
      <c r="AE4" s="12">
        <v>1.6101569802805464</v>
      </c>
      <c r="AF4" s="51">
        <v>10592.800503966986</v>
      </c>
      <c r="AG4" s="40"/>
      <c r="AH4" s="46">
        <v>1</v>
      </c>
      <c r="AI4" s="51">
        <v>1000</v>
      </c>
      <c r="AJ4" s="51">
        <v>16500</v>
      </c>
      <c r="AK4" s="51">
        <v>129400</v>
      </c>
      <c r="AL4" s="12">
        <v>9.9879588749266723</v>
      </c>
      <c r="AM4" s="52">
        <v>234959.99999999997</v>
      </c>
      <c r="AN4" s="14">
        <v>7.6870504150241548</v>
      </c>
      <c r="AO4" s="51">
        <v>1472435.1189999995</v>
      </c>
      <c r="AP4" s="12">
        <v>1.7435328361380498</v>
      </c>
      <c r="AQ4" s="51">
        <v>11378.942187016997</v>
      </c>
    </row>
    <row r="5" spans="1:43" x14ac:dyDescent="0.3">
      <c r="A5" s="46">
        <v>2</v>
      </c>
      <c r="B5" s="39">
        <v>12900</v>
      </c>
      <c r="C5" s="39">
        <v>20000</v>
      </c>
      <c r="D5" s="39">
        <v>128557</v>
      </c>
      <c r="E5" s="16">
        <v>10.055794693050968</v>
      </c>
      <c r="F5" s="40">
        <v>232237.99999999991</v>
      </c>
      <c r="G5" s="18">
        <v>7.6260197147310764</v>
      </c>
      <c r="H5" s="39">
        <v>2163822.2800000003</v>
      </c>
      <c r="I5" s="16">
        <v>3.1569078581629753</v>
      </c>
      <c r="J5" s="39">
        <v>16831.617725989254</v>
      </c>
      <c r="K5" s="40"/>
      <c r="L5" s="46">
        <v>2</v>
      </c>
      <c r="M5" s="39">
        <v>14000</v>
      </c>
      <c r="N5" s="39">
        <v>20000</v>
      </c>
      <c r="O5" s="39">
        <v>126941</v>
      </c>
      <c r="P5" s="16">
        <v>9.9</v>
      </c>
      <c r="Q5" s="40">
        <v>227585</v>
      </c>
      <c r="R5" s="18">
        <v>7.5</v>
      </c>
      <c r="S5" s="39">
        <v>2237126.8339999998</v>
      </c>
      <c r="T5" s="16">
        <v>3.1</v>
      </c>
      <c r="U5" s="39">
        <v>17623</v>
      </c>
      <c r="V5" s="40"/>
      <c r="W5" s="46">
        <v>2</v>
      </c>
      <c r="X5" s="39">
        <v>16000</v>
      </c>
      <c r="Y5" s="39">
        <v>24300</v>
      </c>
      <c r="Z5" s="39">
        <v>128096</v>
      </c>
      <c r="AA5" s="16">
        <v>9.9949126568727511</v>
      </c>
      <c r="AB5" s="40">
        <v>233217</v>
      </c>
      <c r="AC5" s="18">
        <v>7.6288401475412204</v>
      </c>
      <c r="AD5" s="39">
        <v>2615456.0389999999</v>
      </c>
      <c r="AE5" s="16">
        <v>3.1015188071686057</v>
      </c>
      <c r="AF5" s="39">
        <v>20417.936852048464</v>
      </c>
      <c r="AG5" s="40"/>
      <c r="AH5" s="46">
        <v>2</v>
      </c>
      <c r="AI5" s="39">
        <v>16500</v>
      </c>
      <c r="AJ5" s="39">
        <v>25000</v>
      </c>
      <c r="AK5" s="39">
        <v>129369</v>
      </c>
      <c r="AL5" s="16">
        <v>9.9855660872518452</v>
      </c>
      <c r="AM5" s="40">
        <v>259088</v>
      </c>
      <c r="AN5" s="18">
        <v>8.4764322349667101</v>
      </c>
      <c r="AO5" s="39">
        <v>2766306.7769999998</v>
      </c>
      <c r="AP5" s="16">
        <v>3.2756259602163968</v>
      </c>
      <c r="AQ5" s="39">
        <v>21383.073046865942</v>
      </c>
    </row>
    <row r="6" spans="1:43" x14ac:dyDescent="0.3">
      <c r="A6" s="46">
        <v>3</v>
      </c>
      <c r="B6" s="39">
        <v>20000</v>
      </c>
      <c r="C6" s="39">
        <v>25800</v>
      </c>
      <c r="D6" s="39">
        <v>128139</v>
      </c>
      <c r="E6" s="16">
        <v>10.02309851795591</v>
      </c>
      <c r="F6" s="40">
        <v>267311.99999999983</v>
      </c>
      <c r="G6" s="18">
        <v>8.7777477500847958</v>
      </c>
      <c r="H6" s="39">
        <v>2946985.71</v>
      </c>
      <c r="I6" s="16">
        <v>4.2995039064820944</v>
      </c>
      <c r="J6" s="39">
        <v>22998.351087490926</v>
      </c>
      <c r="K6" s="40"/>
      <c r="L6" s="46">
        <v>3</v>
      </c>
      <c r="M6" s="39">
        <v>20000</v>
      </c>
      <c r="N6" s="39">
        <v>25000</v>
      </c>
      <c r="O6" s="39">
        <v>128022</v>
      </c>
      <c r="P6" s="16">
        <v>10</v>
      </c>
      <c r="Q6" s="40">
        <v>250391</v>
      </c>
      <c r="R6" s="18">
        <v>8.1999999999999993</v>
      </c>
      <c r="S6" s="39">
        <v>2899834.82</v>
      </c>
      <c r="T6" s="16">
        <v>4.0999999999999996</v>
      </c>
      <c r="U6" s="39">
        <v>22651</v>
      </c>
      <c r="V6" s="40"/>
      <c r="W6" s="46">
        <v>3</v>
      </c>
      <c r="X6" s="39">
        <v>24400</v>
      </c>
      <c r="Y6" s="39">
        <v>31000</v>
      </c>
      <c r="Z6" s="39">
        <v>128769</v>
      </c>
      <c r="AA6" s="16">
        <v>10.047424649581933</v>
      </c>
      <c r="AB6" s="40">
        <v>270161.00000000017</v>
      </c>
      <c r="AC6" s="18">
        <v>8.8373278238716928</v>
      </c>
      <c r="AD6" s="39">
        <v>3571722.9850000003</v>
      </c>
      <c r="AE6" s="16">
        <v>4.235500748928434</v>
      </c>
      <c r="AF6" s="39">
        <v>27737.444454798908</v>
      </c>
      <c r="AG6" s="40"/>
      <c r="AH6" s="46">
        <v>3</v>
      </c>
      <c r="AI6" s="39">
        <v>25000</v>
      </c>
      <c r="AJ6" s="39">
        <v>32000</v>
      </c>
      <c r="AK6" s="39">
        <v>129467</v>
      </c>
      <c r="AL6" s="16">
        <v>9.993130383772268</v>
      </c>
      <c r="AM6" s="40">
        <v>271515.99999999994</v>
      </c>
      <c r="AN6" s="18">
        <v>8.8830319223940162</v>
      </c>
      <c r="AO6" s="39">
        <v>3641686.8979999982</v>
      </c>
      <c r="AP6" s="16">
        <v>4.3121768855315619</v>
      </c>
      <c r="AQ6" s="39">
        <v>28128.302177388818</v>
      </c>
    </row>
    <row r="7" spans="1:43" x14ac:dyDescent="0.3">
      <c r="A7" s="46">
        <v>4</v>
      </c>
      <c r="B7" s="39">
        <v>25950</v>
      </c>
      <c r="C7" s="39">
        <v>33500</v>
      </c>
      <c r="D7" s="39">
        <v>127908</v>
      </c>
      <c r="E7" s="16">
        <v>10.005029579087589</v>
      </c>
      <c r="F7" s="40">
        <v>272953</v>
      </c>
      <c r="G7" s="18">
        <v>8.962981765236492</v>
      </c>
      <c r="H7" s="39">
        <v>3808683.6399999997</v>
      </c>
      <c r="I7" s="16">
        <v>5.5566778397220133</v>
      </c>
      <c r="J7" s="39">
        <v>29776.742971510768</v>
      </c>
      <c r="K7" s="40"/>
      <c r="L7" s="46">
        <v>4</v>
      </c>
      <c r="M7" s="39">
        <v>25000</v>
      </c>
      <c r="N7" s="39">
        <v>30864</v>
      </c>
      <c r="O7" s="39">
        <v>128341</v>
      </c>
      <c r="P7" s="16">
        <v>10</v>
      </c>
      <c r="Q7" s="40">
        <v>279774</v>
      </c>
      <c r="R7" s="18">
        <v>9.1999999999999993</v>
      </c>
      <c r="S7" s="39">
        <v>3582301.3760000002</v>
      </c>
      <c r="T7" s="16">
        <v>5</v>
      </c>
      <c r="U7" s="39">
        <v>27912</v>
      </c>
      <c r="V7" s="40"/>
      <c r="W7" s="46">
        <v>4</v>
      </c>
      <c r="X7" s="39">
        <v>31000</v>
      </c>
      <c r="Y7" s="39">
        <v>40000</v>
      </c>
      <c r="Z7" s="39">
        <v>127557</v>
      </c>
      <c r="AA7" s="16">
        <v>9.9528562466643571</v>
      </c>
      <c r="AB7" s="40">
        <v>293732.00000000006</v>
      </c>
      <c r="AC7" s="18">
        <v>9.6083667752246953</v>
      </c>
      <c r="AD7" s="39">
        <v>4484726.0530000022</v>
      </c>
      <c r="AE7" s="16">
        <v>5.3181785474386007</v>
      </c>
      <c r="AF7" s="39">
        <v>35158.604020163548</v>
      </c>
      <c r="AG7" s="40"/>
      <c r="AH7" s="46">
        <v>4</v>
      </c>
      <c r="AI7" s="39">
        <v>32300</v>
      </c>
      <c r="AJ7" s="39">
        <v>40000</v>
      </c>
      <c r="AK7" s="39">
        <v>130470</v>
      </c>
      <c r="AL7" s="16">
        <v>10.070548643057828</v>
      </c>
      <c r="AM7" s="40">
        <v>292706.99999999977</v>
      </c>
      <c r="AN7" s="18">
        <v>9.5763256121487643</v>
      </c>
      <c r="AO7" s="39">
        <v>4737492.4859999996</v>
      </c>
      <c r="AP7" s="16">
        <v>5.6097369613868073</v>
      </c>
      <c r="AQ7" s="39">
        <v>36310.97176362382</v>
      </c>
    </row>
    <row r="8" spans="1:43" x14ac:dyDescent="0.3">
      <c r="A8" s="46">
        <v>5</v>
      </c>
      <c r="B8" s="39">
        <v>34000</v>
      </c>
      <c r="C8" s="39">
        <v>40500</v>
      </c>
      <c r="D8" s="39">
        <v>127503</v>
      </c>
      <c r="E8" s="16">
        <v>9.97335027068209</v>
      </c>
      <c r="F8" s="40">
        <v>305735.99999999988</v>
      </c>
      <c r="G8" s="18">
        <v>10.039480031274039</v>
      </c>
      <c r="H8" s="39">
        <v>4758270.3809999973</v>
      </c>
      <c r="I8" s="16">
        <v>6.9420771270748816</v>
      </c>
      <c r="J8" s="39">
        <v>37318.889602597563</v>
      </c>
      <c r="K8" s="40"/>
      <c r="L8" s="46">
        <v>5</v>
      </c>
      <c r="M8" s="39">
        <v>31000</v>
      </c>
      <c r="N8" s="39">
        <v>39000</v>
      </c>
      <c r="O8" s="39">
        <v>128266</v>
      </c>
      <c r="P8" s="16">
        <v>10</v>
      </c>
      <c r="Q8" s="40">
        <v>301889</v>
      </c>
      <c r="R8" s="18">
        <v>9.9</v>
      </c>
      <c r="S8" s="39">
        <v>4472364.59</v>
      </c>
      <c r="T8" s="16">
        <v>6.3</v>
      </c>
      <c r="U8" s="39">
        <v>34868</v>
      </c>
      <c r="V8" s="40"/>
      <c r="W8" s="46">
        <v>5</v>
      </c>
      <c r="X8" s="39">
        <v>40000</v>
      </c>
      <c r="Y8" s="39">
        <v>47000</v>
      </c>
      <c r="Z8" s="39">
        <v>128538</v>
      </c>
      <c r="AA8" s="16">
        <v>10.029400473778335</v>
      </c>
      <c r="AB8" s="40">
        <v>287954</v>
      </c>
      <c r="AC8" s="18">
        <v>9.419360663438276</v>
      </c>
      <c r="AD8" s="39">
        <v>5569512.4539999999</v>
      </c>
      <c r="AE8" s="16">
        <v>6.6045643150803413</v>
      </c>
      <c r="AF8" s="39">
        <v>43329.695918716643</v>
      </c>
      <c r="AG8" s="40"/>
      <c r="AH8" s="46">
        <v>5</v>
      </c>
      <c r="AI8" s="39">
        <v>40000</v>
      </c>
      <c r="AJ8" s="39">
        <v>50000</v>
      </c>
      <c r="AK8" s="39">
        <v>128475</v>
      </c>
      <c r="AL8" s="16">
        <v>9.9165611781777763</v>
      </c>
      <c r="AM8" s="40">
        <v>288372.99999999994</v>
      </c>
      <c r="AN8" s="18">
        <v>9.4345326410102146</v>
      </c>
      <c r="AO8" s="39">
        <v>5705540.0029999986</v>
      </c>
      <c r="AP8" s="16">
        <v>6.7560167607831207</v>
      </c>
      <c r="AQ8" s="39">
        <v>44409.729542712579</v>
      </c>
    </row>
    <row r="9" spans="1:43" x14ac:dyDescent="0.3">
      <c r="A9" s="46">
        <v>6</v>
      </c>
      <c r="B9" s="39">
        <v>40500</v>
      </c>
      <c r="C9" s="39">
        <v>49000</v>
      </c>
      <c r="D9" s="39">
        <v>127988</v>
      </c>
      <c r="E9" s="16">
        <v>10.011287220254108</v>
      </c>
      <c r="F9" s="40">
        <v>312334.00000000012</v>
      </c>
      <c r="G9" s="18">
        <v>10.256139139937554</v>
      </c>
      <c r="H9" s="39">
        <v>5712233.4819999998</v>
      </c>
      <c r="I9" s="16">
        <v>8.3338613035204769</v>
      </c>
      <c r="J9" s="39">
        <v>44631.008235147048</v>
      </c>
      <c r="K9" s="40"/>
      <c r="L9" s="46">
        <v>6</v>
      </c>
      <c r="M9" s="39">
        <v>39000</v>
      </c>
      <c r="N9" s="39">
        <v>47000</v>
      </c>
      <c r="O9" s="39">
        <v>129237</v>
      </c>
      <c r="P9" s="16">
        <v>10.1</v>
      </c>
      <c r="Q9" s="40">
        <v>303808</v>
      </c>
      <c r="R9" s="18">
        <v>10</v>
      </c>
      <c r="S9" s="39">
        <v>5511535.8899999997</v>
      </c>
      <c r="T9" s="16">
        <v>7.8</v>
      </c>
      <c r="U9" s="39">
        <v>42647</v>
      </c>
      <c r="V9" s="40"/>
      <c r="W9" s="46">
        <v>6</v>
      </c>
      <c r="X9" s="39">
        <v>47000</v>
      </c>
      <c r="Y9" s="39">
        <v>57000</v>
      </c>
      <c r="Z9" s="39">
        <v>127893</v>
      </c>
      <c r="AA9" s="16">
        <v>9.9790732296514086</v>
      </c>
      <c r="AB9" s="40">
        <v>305302.99999999994</v>
      </c>
      <c r="AC9" s="18">
        <v>9.9868696688696641</v>
      </c>
      <c r="AD9" s="39">
        <v>6612732.0779999988</v>
      </c>
      <c r="AE9" s="16">
        <v>7.8416584338866553</v>
      </c>
      <c r="AF9" s="39">
        <v>51705.19166803499</v>
      </c>
      <c r="AG9" s="40"/>
      <c r="AH9" s="46">
        <v>6</v>
      </c>
      <c r="AI9" s="39">
        <v>50000</v>
      </c>
      <c r="AJ9" s="39">
        <v>60000</v>
      </c>
      <c r="AK9" s="39">
        <v>130444</v>
      </c>
      <c r="AL9" s="16">
        <v>10.068541788878941</v>
      </c>
      <c r="AM9" s="40">
        <v>274088.00000000006</v>
      </c>
      <c r="AN9" s="18">
        <v>8.9671785587042105</v>
      </c>
      <c r="AO9" s="39">
        <v>7045646.5109999971</v>
      </c>
      <c r="AP9" s="16">
        <v>8.3428572744806839</v>
      </c>
      <c r="AQ9" s="39">
        <v>54012.806346018195</v>
      </c>
    </row>
    <row r="10" spans="1:43" x14ac:dyDescent="0.3">
      <c r="A10" s="46">
        <v>7</v>
      </c>
      <c r="B10" s="39">
        <v>49350</v>
      </c>
      <c r="C10" s="39">
        <v>60000</v>
      </c>
      <c r="D10" s="39">
        <v>127892</v>
      </c>
      <c r="E10" s="16">
        <v>10.003778050854285</v>
      </c>
      <c r="F10" s="40">
        <v>324196.99999999988</v>
      </c>
      <c r="G10" s="18">
        <v>10.645685518548518</v>
      </c>
      <c r="H10" s="39">
        <v>6948080.2289999994</v>
      </c>
      <c r="I10" s="16">
        <v>10.136899539677952</v>
      </c>
      <c r="J10" s="39">
        <v>54327.715799268124</v>
      </c>
      <c r="K10" s="40"/>
      <c r="L10" s="46">
        <v>7</v>
      </c>
      <c r="M10" s="39">
        <v>47000</v>
      </c>
      <c r="N10" s="39">
        <v>60000</v>
      </c>
      <c r="O10" s="39">
        <v>127748</v>
      </c>
      <c r="P10" s="16">
        <v>10</v>
      </c>
      <c r="Q10" s="40">
        <v>341694</v>
      </c>
      <c r="R10" s="18">
        <v>11.2</v>
      </c>
      <c r="S10" s="39">
        <v>6775662.1349999998</v>
      </c>
      <c r="T10" s="16">
        <v>9.5</v>
      </c>
      <c r="U10" s="39">
        <v>53039</v>
      </c>
      <c r="V10" s="40"/>
      <c r="W10" s="46">
        <v>7</v>
      </c>
      <c r="X10" s="39">
        <v>57000</v>
      </c>
      <c r="Y10" s="39">
        <v>70000</v>
      </c>
      <c r="Z10" s="39">
        <v>128194</v>
      </c>
      <c r="AA10" s="16">
        <v>10.00255927691064</v>
      </c>
      <c r="AB10" s="40">
        <v>326988</v>
      </c>
      <c r="AC10" s="18">
        <v>10.696215036486228</v>
      </c>
      <c r="AD10" s="39">
        <v>8110590.1699999981</v>
      </c>
      <c r="AE10" s="16">
        <v>9.617882149190967</v>
      </c>
      <c r="AF10" s="39">
        <v>63268.094996645697</v>
      </c>
      <c r="AG10" s="40"/>
      <c r="AH10" s="46">
        <v>7</v>
      </c>
      <c r="AI10" s="39">
        <v>60000</v>
      </c>
      <c r="AJ10" s="39">
        <v>75000</v>
      </c>
      <c r="AK10" s="39">
        <v>129155</v>
      </c>
      <c r="AL10" s="16">
        <v>9.9690481336256127</v>
      </c>
      <c r="AM10" s="40">
        <v>345850.99999999994</v>
      </c>
      <c r="AN10" s="18">
        <v>11.31500712072914</v>
      </c>
      <c r="AO10" s="39">
        <v>8678991.1459999997</v>
      </c>
      <c r="AP10" s="16">
        <v>10.276925517695702</v>
      </c>
      <c r="AQ10" s="39">
        <v>67198.259037590498</v>
      </c>
    </row>
    <row r="11" spans="1:43" x14ac:dyDescent="0.3">
      <c r="A11" s="46">
        <v>8</v>
      </c>
      <c r="B11" s="39">
        <v>60000</v>
      </c>
      <c r="C11" s="39">
        <v>74000</v>
      </c>
      <c r="D11" s="39">
        <v>127726</v>
      </c>
      <c r="E11" s="16">
        <v>9.9907934454337592</v>
      </c>
      <c r="F11" s="40">
        <v>335051.99999999994</v>
      </c>
      <c r="G11" s="18">
        <v>11.002132112143908</v>
      </c>
      <c r="H11" s="39">
        <v>8435575.3320000004</v>
      </c>
      <c r="I11" s="16">
        <v>12.307080068385535</v>
      </c>
      <c r="J11" s="39">
        <v>66044.308378873524</v>
      </c>
      <c r="K11" s="40"/>
      <c r="L11" s="46">
        <v>8</v>
      </c>
      <c r="M11" s="39">
        <v>60000</v>
      </c>
      <c r="N11" s="39">
        <v>75000</v>
      </c>
      <c r="O11" s="39">
        <v>127679</v>
      </c>
      <c r="P11" s="16">
        <v>10</v>
      </c>
      <c r="Q11" s="40">
        <v>360714</v>
      </c>
      <c r="R11" s="18">
        <v>11.8</v>
      </c>
      <c r="S11" s="39">
        <v>8318383.9280000003</v>
      </c>
      <c r="T11" s="16">
        <v>11.7</v>
      </c>
      <c r="U11" s="39">
        <v>65151</v>
      </c>
      <c r="V11" s="40"/>
      <c r="W11" s="46">
        <v>8</v>
      </c>
      <c r="X11" s="39">
        <v>70000</v>
      </c>
      <c r="Y11" s="39">
        <v>90000</v>
      </c>
      <c r="Z11" s="39">
        <v>128345</v>
      </c>
      <c r="AA11" s="16">
        <v>10.014341313907797</v>
      </c>
      <c r="AB11" s="40">
        <v>354432.00000000012</v>
      </c>
      <c r="AC11" s="18">
        <v>11.593945000464505</v>
      </c>
      <c r="AD11" s="39">
        <v>10203676.991999997</v>
      </c>
      <c r="AE11" s="16">
        <v>12.099953362267764</v>
      </c>
      <c r="AF11" s="39">
        <v>79501.943916786753</v>
      </c>
      <c r="AG11" s="40"/>
      <c r="AH11" s="46">
        <v>8</v>
      </c>
      <c r="AI11" s="39">
        <v>75000</v>
      </c>
      <c r="AJ11" s="39">
        <v>95000</v>
      </c>
      <c r="AK11" s="39">
        <v>129933</v>
      </c>
      <c r="AL11" s="16">
        <v>10.029099385593874</v>
      </c>
      <c r="AM11" s="40">
        <v>347071.99999999994</v>
      </c>
      <c r="AN11" s="18">
        <v>11.354953871481372</v>
      </c>
      <c r="AO11" s="39">
        <v>10922468.059999997</v>
      </c>
      <c r="AP11" s="16">
        <v>12.933460679213168</v>
      </c>
      <c r="AQ11" s="39">
        <v>84062.309497972004</v>
      </c>
    </row>
    <row r="12" spans="1:43" x14ac:dyDescent="0.3">
      <c r="A12" s="46">
        <v>9</v>
      </c>
      <c r="B12" s="39">
        <v>74000</v>
      </c>
      <c r="C12" s="39">
        <v>100000</v>
      </c>
      <c r="D12" s="39">
        <v>127820</v>
      </c>
      <c r="E12" s="16">
        <v>9.9981461738044182</v>
      </c>
      <c r="F12" s="40">
        <v>377476.99999999971</v>
      </c>
      <c r="G12" s="18">
        <v>12.395245583657891</v>
      </c>
      <c r="H12" s="39">
        <v>11036496.091000006</v>
      </c>
      <c r="I12" s="16">
        <v>16.101692619720538</v>
      </c>
      <c r="J12" s="39">
        <v>86344.047027069362</v>
      </c>
      <c r="K12" s="40"/>
      <c r="L12" s="46">
        <v>9</v>
      </c>
      <c r="M12" s="39">
        <v>75000</v>
      </c>
      <c r="N12" s="39">
        <v>103000</v>
      </c>
      <c r="O12" s="39">
        <v>128417</v>
      </c>
      <c r="P12" s="16">
        <v>10</v>
      </c>
      <c r="Q12" s="40">
        <v>411106</v>
      </c>
      <c r="R12" s="18">
        <v>13.5</v>
      </c>
      <c r="S12" s="39">
        <v>11137794.132999999</v>
      </c>
      <c r="T12" s="16">
        <v>15.7</v>
      </c>
      <c r="U12" s="39">
        <v>86731</v>
      </c>
      <c r="V12" s="40"/>
      <c r="W12" s="46">
        <v>9</v>
      </c>
      <c r="X12" s="39">
        <v>90000</v>
      </c>
      <c r="Y12" s="39">
        <v>124000</v>
      </c>
      <c r="Z12" s="39">
        <v>127821</v>
      </c>
      <c r="AA12" s="16">
        <v>9.9734553047256114</v>
      </c>
      <c r="AB12" s="40">
        <v>374403.99999999971</v>
      </c>
      <c r="AC12" s="18">
        <v>12.247255845843231</v>
      </c>
      <c r="AD12" s="39">
        <v>13687436.037000002</v>
      </c>
      <c r="AE12" s="16">
        <v>16.231142736738171</v>
      </c>
      <c r="AF12" s="39">
        <v>107082.84270190346</v>
      </c>
      <c r="AG12" s="40"/>
      <c r="AH12" s="46">
        <v>9</v>
      </c>
      <c r="AI12" s="39">
        <v>95000</v>
      </c>
      <c r="AJ12" s="39">
        <v>126000</v>
      </c>
      <c r="AK12" s="39">
        <v>129311</v>
      </c>
      <c r="AL12" s="16">
        <v>9.9810892586989421</v>
      </c>
      <c r="AM12" s="40">
        <v>349266</v>
      </c>
      <c r="AN12" s="18">
        <v>11.426733700433379</v>
      </c>
      <c r="AO12" s="39">
        <v>13762731.790000005</v>
      </c>
      <c r="AP12" s="16">
        <v>16.296660193165369</v>
      </c>
      <c r="AQ12" s="39">
        <v>106431.2532576502</v>
      </c>
    </row>
    <row r="13" spans="1:43" x14ac:dyDescent="0.3">
      <c r="A13" s="46">
        <v>10</v>
      </c>
      <c r="B13" s="39">
        <v>100000</v>
      </c>
      <c r="C13" s="39">
        <v>1030000</v>
      </c>
      <c r="D13" s="39">
        <v>127890</v>
      </c>
      <c r="E13" s="16">
        <v>10.003621609825123</v>
      </c>
      <c r="F13" s="40">
        <v>382733</v>
      </c>
      <c r="G13" s="18">
        <v>12.567837319810582</v>
      </c>
      <c r="H13" s="39">
        <v>21640364.977000006</v>
      </c>
      <c r="I13" s="16">
        <v>31.572203910113235</v>
      </c>
      <c r="J13" s="39">
        <v>169210.76688560485</v>
      </c>
      <c r="K13" s="40"/>
      <c r="L13" s="46">
        <v>10</v>
      </c>
      <c r="M13" s="39">
        <v>103000</v>
      </c>
      <c r="N13" s="39">
        <v>1245000</v>
      </c>
      <c r="O13" s="39">
        <v>128431</v>
      </c>
      <c r="P13" s="16">
        <v>10</v>
      </c>
      <c r="Q13" s="40">
        <v>358563</v>
      </c>
      <c r="R13" s="18">
        <v>11.8</v>
      </c>
      <c r="S13" s="39">
        <v>24960909.008000001</v>
      </c>
      <c r="T13" s="16">
        <v>35.1</v>
      </c>
      <c r="U13" s="39">
        <v>194353</v>
      </c>
      <c r="V13" s="40"/>
      <c r="W13" s="46">
        <v>10</v>
      </c>
      <c r="X13" s="39">
        <v>124500</v>
      </c>
      <c r="Y13" s="39">
        <v>1400000</v>
      </c>
      <c r="Z13" s="39">
        <v>128216</v>
      </c>
      <c r="AA13" s="16">
        <v>10.004275865082411</v>
      </c>
      <c r="AB13" s="40">
        <v>392290.99999999983</v>
      </c>
      <c r="AC13" s="18">
        <v>12.832363551195201</v>
      </c>
      <c r="AD13" s="39">
        <v>28114564.300999999</v>
      </c>
      <c r="AE13" s="16">
        <v>33.339443919019971</v>
      </c>
      <c r="AF13" s="39">
        <v>219275.00702720409</v>
      </c>
      <c r="AG13" s="40"/>
      <c r="AH13" s="46">
        <v>10</v>
      </c>
      <c r="AI13" s="39">
        <v>126700</v>
      </c>
      <c r="AJ13" s="39">
        <v>1000000</v>
      </c>
      <c r="AK13" s="39">
        <v>129536</v>
      </c>
      <c r="AL13" s="16">
        <v>9.9984562660162393</v>
      </c>
      <c r="AM13" s="40">
        <v>393647.99999999988</v>
      </c>
      <c r="AN13" s="18">
        <v>12.878753923107883</v>
      </c>
      <c r="AO13" s="39">
        <v>25717942.303999998</v>
      </c>
      <c r="AP13" s="16">
        <v>30.453006931389183</v>
      </c>
      <c r="AQ13" s="39">
        <v>198538.95676877466</v>
      </c>
    </row>
    <row r="14" spans="1:43" ht="36" x14ac:dyDescent="0.3">
      <c r="A14" s="47" t="s">
        <v>11</v>
      </c>
      <c r="B14" s="19">
        <v>1000</v>
      </c>
      <c r="C14" s="19">
        <v>1030000</v>
      </c>
      <c r="D14" s="19">
        <v>1278437</v>
      </c>
      <c r="E14" s="20">
        <v>99.021509290743339</v>
      </c>
      <c r="F14" s="21">
        <v>3045337</v>
      </c>
      <c r="G14" s="22">
        <v>99.246462149241609</v>
      </c>
      <c r="H14" s="19">
        <v>68542459.179000005</v>
      </c>
      <c r="I14" s="20">
        <v>99.999999999999872</v>
      </c>
      <c r="J14" s="19">
        <v>53614.264276612768</v>
      </c>
      <c r="K14" s="21"/>
      <c r="L14" s="47" t="s">
        <v>11</v>
      </c>
      <c r="M14" s="19">
        <v>600</v>
      </c>
      <c r="N14" s="19">
        <v>1245000</v>
      </c>
      <c r="O14" s="19">
        <v>1282260</v>
      </c>
      <c r="P14" s="20">
        <v>99.3</v>
      </c>
      <c r="Q14" s="21">
        <v>3050704</v>
      </c>
      <c r="R14" s="22">
        <v>99.4</v>
      </c>
      <c r="S14" s="19">
        <v>71115066.635000005</v>
      </c>
      <c r="T14" s="20">
        <v>100</v>
      </c>
      <c r="U14" s="19">
        <v>55461</v>
      </c>
      <c r="V14" s="21"/>
      <c r="W14" s="47" t="s">
        <v>11</v>
      </c>
      <c r="X14" s="19">
        <v>425</v>
      </c>
      <c r="Y14" s="19">
        <v>1400000</v>
      </c>
      <c r="Z14" s="19">
        <v>1281612</v>
      </c>
      <c r="AA14" s="20">
        <v>99.438568395962918</v>
      </c>
      <c r="AB14" s="21">
        <v>3057044</v>
      </c>
      <c r="AC14" s="22">
        <v>99.641335468023925</v>
      </c>
      <c r="AD14" s="19">
        <v>84328234.05599995</v>
      </c>
      <c r="AE14" s="20">
        <v>99.999999999999972</v>
      </c>
      <c r="AF14" s="19">
        <v>65798.567784945801</v>
      </c>
      <c r="AG14" s="21"/>
      <c r="AH14" s="47" t="s">
        <v>11</v>
      </c>
      <c r="AI14" s="19">
        <v>1000</v>
      </c>
      <c r="AJ14" s="19">
        <v>1000000</v>
      </c>
      <c r="AK14" s="19">
        <v>1295560</v>
      </c>
      <c r="AL14" s="20">
        <v>99.478405624281578</v>
      </c>
      <c r="AM14" s="21">
        <v>3056569.0000000042</v>
      </c>
      <c r="AN14" s="22">
        <v>99.499113919600632</v>
      </c>
      <c r="AO14" s="19">
        <v>84451241.093999952</v>
      </c>
      <c r="AP14" s="20">
        <v>100.00000000000004</v>
      </c>
      <c r="AQ14" s="19">
        <v>65185.125423754944</v>
      </c>
    </row>
    <row r="15" spans="1:43" ht="34.200000000000003" x14ac:dyDescent="0.3">
      <c r="A15" s="48" t="s">
        <v>12</v>
      </c>
      <c r="B15" s="23">
        <v>0</v>
      </c>
      <c r="C15" s="23">
        <v>0</v>
      </c>
      <c r="D15" s="23">
        <v>12633</v>
      </c>
      <c r="E15" s="24">
        <v>0.97849070925666304</v>
      </c>
      <c r="F15" s="25">
        <v>23122.000000000004</v>
      </c>
      <c r="G15" s="26">
        <v>0.75353785075831181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9655</v>
      </c>
      <c r="P15" s="24">
        <v>0.7</v>
      </c>
      <c r="Q15" s="25">
        <v>17374</v>
      </c>
      <c r="R15" s="26">
        <v>0.6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7236</v>
      </c>
      <c r="AA15" s="24">
        <v>0.56143160403709358</v>
      </c>
      <c r="AB15" s="25">
        <v>11004</v>
      </c>
      <c r="AC15" s="26">
        <v>0.35866453197603149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6793</v>
      </c>
      <c r="AL15" s="24">
        <v>0.52159437571841116</v>
      </c>
      <c r="AM15" s="25">
        <v>15387</v>
      </c>
      <c r="AN15" s="26">
        <v>0.50088608039958959</v>
      </c>
      <c r="AO15" s="23">
        <v>0</v>
      </c>
      <c r="AP15" s="24">
        <v>0</v>
      </c>
      <c r="AQ15" s="23">
        <v>0</v>
      </c>
    </row>
    <row r="16" spans="1:43" x14ac:dyDescent="0.3">
      <c r="A16" s="49" t="s">
        <v>13</v>
      </c>
      <c r="B16" s="53">
        <v>0</v>
      </c>
      <c r="C16" s="53">
        <v>1030000</v>
      </c>
      <c r="D16" s="53">
        <v>1291070</v>
      </c>
      <c r="E16" s="54">
        <v>100</v>
      </c>
      <c r="F16" s="55">
        <v>3068459.0000000023</v>
      </c>
      <c r="G16" s="56">
        <v>100</v>
      </c>
      <c r="H16" s="53">
        <v>68542459.179000095</v>
      </c>
      <c r="I16" s="54">
        <v>100</v>
      </c>
      <c r="J16" s="53">
        <v>53089.65368182987</v>
      </c>
      <c r="K16" s="55"/>
      <c r="L16" s="49" t="s">
        <v>13</v>
      </c>
      <c r="M16" s="53">
        <v>0</v>
      </c>
      <c r="N16" s="53">
        <v>1245000</v>
      </c>
      <c r="O16" s="53">
        <v>1291915</v>
      </c>
      <c r="P16" s="54">
        <v>100</v>
      </c>
      <c r="Q16" s="55">
        <v>3068078</v>
      </c>
      <c r="R16" s="56">
        <v>100</v>
      </c>
      <c r="S16" s="53">
        <v>71115066.635000005</v>
      </c>
      <c r="T16" s="54">
        <v>100</v>
      </c>
      <c r="U16" s="53">
        <v>55046</v>
      </c>
      <c r="V16" s="55"/>
      <c r="W16" s="49" t="s">
        <v>13</v>
      </c>
      <c r="X16" s="53">
        <v>0</v>
      </c>
      <c r="Y16" s="53">
        <v>1400000</v>
      </c>
      <c r="Z16" s="53">
        <v>1288848</v>
      </c>
      <c r="AA16" s="54">
        <v>100</v>
      </c>
      <c r="AB16" s="55">
        <v>3068048.0000000014</v>
      </c>
      <c r="AC16" s="56">
        <v>100</v>
      </c>
      <c r="AD16" s="53">
        <v>84328234.055999964</v>
      </c>
      <c r="AE16" s="54">
        <v>100</v>
      </c>
      <c r="AF16" s="53">
        <v>65429.15383039735</v>
      </c>
      <c r="AG16" s="55"/>
      <c r="AH16" s="49" t="s">
        <v>13</v>
      </c>
      <c r="AI16" s="53">
        <v>0</v>
      </c>
      <c r="AJ16" s="53">
        <v>1000000</v>
      </c>
      <c r="AK16" s="53">
        <v>1302353</v>
      </c>
      <c r="AL16" s="54">
        <v>100</v>
      </c>
      <c r="AM16" s="55">
        <v>3071955.9999999972</v>
      </c>
      <c r="AN16" s="56">
        <v>100</v>
      </c>
      <c r="AO16" s="53">
        <v>84451241.093999922</v>
      </c>
      <c r="AP16" s="54">
        <v>100</v>
      </c>
      <c r="AQ16" s="53">
        <v>64845.123475739623</v>
      </c>
    </row>
    <row r="17" spans="1:20" ht="14.25" customHeight="1" x14ac:dyDescent="0.3">
      <c r="A17" s="83" t="s">
        <v>106</v>
      </c>
    </row>
    <row r="18" spans="1:20" s="194" customFormat="1" ht="13.2" x14ac:dyDescent="0.25">
      <c r="A18" s="193" t="s">
        <v>116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A18" sqref="A18:XFD18"/>
    </sheetView>
  </sheetViews>
  <sheetFormatPr baseColWidth="10" defaultColWidth="8.88671875" defaultRowHeight="14.4" x14ac:dyDescent="0.3"/>
  <cols>
    <col min="11" max="11" width="1.44140625" customWidth="1"/>
    <col min="22" max="22" width="1.88671875" customWidth="1"/>
    <col min="33" max="33" width="1.109375" customWidth="1"/>
  </cols>
  <sheetData>
    <row r="1" spans="1:43" ht="14.25" customHeight="1" x14ac:dyDescent="0.3">
      <c r="A1" s="198" t="s">
        <v>95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3">
      <c r="A2" s="203" t="s">
        <v>52</v>
      </c>
      <c r="B2" s="203"/>
      <c r="C2" s="203"/>
      <c r="D2" s="203"/>
      <c r="E2" s="203"/>
      <c r="F2" s="203"/>
      <c r="G2" s="203"/>
      <c r="H2" s="203"/>
      <c r="I2" s="203"/>
      <c r="J2" s="203"/>
      <c r="K2" s="108"/>
      <c r="L2" s="203" t="s">
        <v>51</v>
      </c>
      <c r="M2" s="203"/>
      <c r="N2" s="203"/>
      <c r="O2" s="203"/>
      <c r="P2" s="203"/>
      <c r="Q2" s="203"/>
      <c r="R2" s="203"/>
      <c r="S2" s="203"/>
      <c r="T2" s="203"/>
      <c r="U2" s="203"/>
      <c r="V2" s="108"/>
      <c r="W2" s="203" t="s">
        <v>50</v>
      </c>
      <c r="X2" s="203"/>
      <c r="Y2" s="203"/>
      <c r="Z2" s="203"/>
      <c r="AA2" s="203"/>
      <c r="AB2" s="203"/>
      <c r="AC2" s="203"/>
      <c r="AD2" s="203"/>
      <c r="AE2" s="203"/>
      <c r="AF2" s="203"/>
      <c r="AG2" s="108"/>
      <c r="AH2" s="203" t="s">
        <v>49</v>
      </c>
      <c r="AI2" s="203"/>
      <c r="AJ2" s="203"/>
      <c r="AK2" s="203"/>
      <c r="AL2" s="203"/>
      <c r="AM2" s="203"/>
      <c r="AN2" s="203"/>
      <c r="AO2" s="203"/>
      <c r="AP2" s="203"/>
      <c r="AQ2" s="203"/>
    </row>
    <row r="3" spans="1:43" ht="36" x14ac:dyDescent="0.3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3">
      <c r="A4" s="46">
        <v>1</v>
      </c>
      <c r="B4" s="51">
        <v>200</v>
      </c>
      <c r="C4" s="51">
        <v>10150</v>
      </c>
      <c r="D4" s="51">
        <v>128530</v>
      </c>
      <c r="E4" s="12">
        <v>10</v>
      </c>
      <c r="F4" s="52">
        <v>238046</v>
      </c>
      <c r="G4" s="14">
        <v>7.8</v>
      </c>
      <c r="H4" s="51">
        <v>897744.78700000001</v>
      </c>
      <c r="I4" s="12">
        <v>1.8</v>
      </c>
      <c r="J4" s="51">
        <v>6985</v>
      </c>
      <c r="K4" s="40"/>
      <c r="L4" s="46">
        <v>1</v>
      </c>
      <c r="M4" s="51">
        <v>500</v>
      </c>
      <c r="N4" s="51">
        <v>11440</v>
      </c>
      <c r="O4" s="51">
        <v>127771</v>
      </c>
      <c r="P4" s="12">
        <v>9.949710629761837</v>
      </c>
      <c r="Q4" s="52">
        <v>255495.99999999988</v>
      </c>
      <c r="R4" s="14">
        <v>8.3906071019473067</v>
      </c>
      <c r="S4" s="51">
        <v>1037901.583</v>
      </c>
      <c r="T4" s="12">
        <v>2.1040941328049017</v>
      </c>
      <c r="U4" s="51">
        <v>8123.1389204122997</v>
      </c>
      <c r="V4" s="40"/>
      <c r="W4" s="46">
        <v>1</v>
      </c>
      <c r="X4" s="51">
        <v>146</v>
      </c>
      <c r="Y4" s="51">
        <v>11500</v>
      </c>
      <c r="Z4" s="51">
        <v>128252</v>
      </c>
      <c r="AA4" s="12">
        <v>9.9907689071866201</v>
      </c>
      <c r="AB4" s="52">
        <v>240979.99999999997</v>
      </c>
      <c r="AC4" s="14">
        <v>7.9304902305364395</v>
      </c>
      <c r="AD4" s="51">
        <v>975123.8489999997</v>
      </c>
      <c r="AE4" s="12">
        <v>1.7820363421240129</v>
      </c>
      <c r="AF4" s="51">
        <v>7603.1862972897079</v>
      </c>
      <c r="AG4" s="40"/>
      <c r="AH4" s="46">
        <v>1</v>
      </c>
      <c r="AI4" s="51">
        <v>1300</v>
      </c>
      <c r="AJ4" s="51">
        <v>12000</v>
      </c>
      <c r="AK4" s="51">
        <v>128663</v>
      </c>
      <c r="AL4" s="12">
        <v>9.965270301460599</v>
      </c>
      <c r="AM4" s="52">
        <v>236542.99999999997</v>
      </c>
      <c r="AN4" s="14">
        <v>7.7280596491216631</v>
      </c>
      <c r="AO4" s="51">
        <v>1040805.1189999997</v>
      </c>
      <c r="AP4" s="12">
        <v>1.8753854081060339</v>
      </c>
      <c r="AQ4" s="51">
        <v>8089.3894826018341</v>
      </c>
    </row>
    <row r="5" spans="1:43" x14ac:dyDescent="0.3">
      <c r="A5" s="46">
        <v>2</v>
      </c>
      <c r="B5" s="39">
        <v>10200</v>
      </c>
      <c r="C5" s="39">
        <v>15000</v>
      </c>
      <c r="D5" s="39">
        <v>128727</v>
      </c>
      <c r="E5" s="16">
        <v>10</v>
      </c>
      <c r="F5" s="40">
        <v>252858</v>
      </c>
      <c r="G5" s="18">
        <v>8.3000000000000007</v>
      </c>
      <c r="H5" s="39">
        <v>1719314.4850000001</v>
      </c>
      <c r="I5" s="16">
        <v>3.5</v>
      </c>
      <c r="J5" s="39">
        <v>13356</v>
      </c>
      <c r="K5" s="40"/>
      <c r="L5" s="46">
        <v>2</v>
      </c>
      <c r="M5" s="39">
        <v>11460</v>
      </c>
      <c r="N5" s="39">
        <v>15200</v>
      </c>
      <c r="O5" s="39">
        <v>128940</v>
      </c>
      <c r="P5" s="16">
        <v>10.040742332778889</v>
      </c>
      <c r="Q5" s="40">
        <v>234034.00000000003</v>
      </c>
      <c r="R5" s="18">
        <v>7.6857850709879481</v>
      </c>
      <c r="S5" s="39">
        <v>1779284.4739999995</v>
      </c>
      <c r="T5" s="16">
        <v>3.6070684192551759</v>
      </c>
      <c r="U5" s="39">
        <v>13799.321188149523</v>
      </c>
      <c r="V5" s="40"/>
      <c r="W5" s="46">
        <v>2</v>
      </c>
      <c r="X5" s="39">
        <v>11500</v>
      </c>
      <c r="Y5" s="39">
        <v>16800</v>
      </c>
      <c r="Z5" s="39">
        <v>128789</v>
      </c>
      <c r="AA5" s="16">
        <v>10.032600948037127</v>
      </c>
      <c r="AB5" s="40">
        <v>299922.99999999983</v>
      </c>
      <c r="AC5" s="18">
        <v>9.8702648411203402</v>
      </c>
      <c r="AD5" s="39">
        <v>1841879.98</v>
      </c>
      <c r="AE5" s="16">
        <v>3.3660309565361182</v>
      </c>
      <c r="AF5" s="39">
        <v>14301.531807840733</v>
      </c>
      <c r="AG5" s="40"/>
      <c r="AH5" s="46">
        <v>2</v>
      </c>
      <c r="AI5" s="39">
        <v>12000</v>
      </c>
      <c r="AJ5" s="39">
        <v>17000</v>
      </c>
      <c r="AK5" s="39">
        <v>129327</v>
      </c>
      <c r="AL5" s="16">
        <v>10.016698757816894</v>
      </c>
      <c r="AM5" s="40">
        <v>274785.00000000017</v>
      </c>
      <c r="AN5" s="18">
        <v>8.9774580971911995</v>
      </c>
      <c r="AO5" s="39">
        <v>1917222.5150000004</v>
      </c>
      <c r="AP5" s="16">
        <v>3.4545671068354475</v>
      </c>
      <c r="AQ5" s="39">
        <v>14824.611372721864</v>
      </c>
    </row>
    <row r="6" spans="1:43" x14ac:dyDescent="0.3">
      <c r="A6" s="46">
        <v>3</v>
      </c>
      <c r="B6" s="39">
        <v>15120</v>
      </c>
      <c r="C6" s="39">
        <v>20000</v>
      </c>
      <c r="D6" s="39">
        <v>129270</v>
      </c>
      <c r="E6" s="16">
        <v>10.1</v>
      </c>
      <c r="F6" s="40">
        <v>271846</v>
      </c>
      <c r="G6" s="18">
        <v>8.9</v>
      </c>
      <c r="H6" s="39">
        <v>2254636.1150000002</v>
      </c>
      <c r="I6" s="16">
        <v>4.5999999999999996</v>
      </c>
      <c r="J6" s="39">
        <v>17441</v>
      </c>
      <c r="K6" s="40"/>
      <c r="L6" s="46">
        <v>3</v>
      </c>
      <c r="M6" s="39">
        <v>15200</v>
      </c>
      <c r="N6" s="39">
        <v>20000</v>
      </c>
      <c r="O6" s="39">
        <v>128133</v>
      </c>
      <c r="P6" s="16">
        <v>9.9779000878389734</v>
      </c>
      <c r="Q6" s="40">
        <v>281483.00000000023</v>
      </c>
      <c r="R6" s="18">
        <v>9.2440322309446579</v>
      </c>
      <c r="S6" s="39">
        <v>2246857.9119999995</v>
      </c>
      <c r="T6" s="16">
        <v>4.5549603424060594</v>
      </c>
      <c r="U6" s="39">
        <v>17535.357105507555</v>
      </c>
      <c r="V6" s="40"/>
      <c r="W6" s="46">
        <v>3</v>
      </c>
      <c r="X6" s="39">
        <v>16800</v>
      </c>
      <c r="Y6" s="39">
        <v>22000</v>
      </c>
      <c r="Z6" s="39">
        <v>127904</v>
      </c>
      <c r="AA6" s="16">
        <v>9.9636598751270729</v>
      </c>
      <c r="AB6" s="40">
        <v>270660.00000000012</v>
      </c>
      <c r="AC6" s="18">
        <v>8.9072391310357446</v>
      </c>
      <c r="AD6" s="39">
        <v>2490080.952000001</v>
      </c>
      <c r="AE6" s="16">
        <v>4.5506165763921986</v>
      </c>
      <c r="AF6" s="39">
        <v>19468.358706529903</v>
      </c>
      <c r="AG6" s="40"/>
      <c r="AH6" s="46">
        <v>3</v>
      </c>
      <c r="AI6" s="39">
        <v>17000</v>
      </c>
      <c r="AJ6" s="39">
        <v>20828</v>
      </c>
      <c r="AK6" s="39">
        <v>128947</v>
      </c>
      <c r="AL6" s="16">
        <v>9.9872668099021471</v>
      </c>
      <c r="AM6" s="40">
        <v>249482.99999999994</v>
      </c>
      <c r="AN6" s="18">
        <v>8.1508203812491598</v>
      </c>
      <c r="AO6" s="39">
        <v>2446902.2409999995</v>
      </c>
      <c r="AP6" s="16">
        <v>4.4089759687599637</v>
      </c>
      <c r="AQ6" s="39">
        <v>18976.030780087938</v>
      </c>
    </row>
    <row r="7" spans="1:43" x14ac:dyDescent="0.3">
      <c r="A7" s="46">
        <v>4</v>
      </c>
      <c r="B7" s="39">
        <v>20000</v>
      </c>
      <c r="C7" s="39">
        <v>24900</v>
      </c>
      <c r="D7" s="39">
        <v>127659</v>
      </c>
      <c r="E7" s="16">
        <v>9.9</v>
      </c>
      <c r="F7" s="40">
        <v>261566</v>
      </c>
      <c r="G7" s="18">
        <v>8.6</v>
      </c>
      <c r="H7" s="39">
        <v>2794241.09</v>
      </c>
      <c r="I7" s="16">
        <v>5.7</v>
      </c>
      <c r="J7" s="39">
        <v>21888</v>
      </c>
      <c r="K7" s="40"/>
      <c r="L7" s="46">
        <v>4</v>
      </c>
      <c r="M7" s="39">
        <v>20000</v>
      </c>
      <c r="N7" s="39">
        <v>24000</v>
      </c>
      <c r="O7" s="39">
        <v>128778</v>
      </c>
      <c r="P7" s="16">
        <v>10.028127160932215</v>
      </c>
      <c r="Q7" s="40">
        <v>260497.99999999988</v>
      </c>
      <c r="R7" s="18">
        <v>8.5548751011486246</v>
      </c>
      <c r="S7" s="39">
        <v>2777533.2790000001</v>
      </c>
      <c r="T7" s="16">
        <v>5.6307761465416899</v>
      </c>
      <c r="U7" s="39">
        <v>21568.383411762879</v>
      </c>
      <c r="V7" s="40"/>
      <c r="W7" s="46">
        <v>4</v>
      </c>
      <c r="X7" s="39">
        <v>22000</v>
      </c>
      <c r="Y7" s="39">
        <v>27500</v>
      </c>
      <c r="Z7" s="39">
        <v>128637</v>
      </c>
      <c r="AA7" s="16">
        <v>10.020760221390429</v>
      </c>
      <c r="AB7" s="40">
        <v>292230.00000000017</v>
      </c>
      <c r="AC7" s="18">
        <v>9.6170933690333857</v>
      </c>
      <c r="AD7" s="39">
        <v>3178564.6760000004</v>
      </c>
      <c r="AE7" s="16">
        <v>5.8088188225859305</v>
      </c>
      <c r="AF7" s="39">
        <v>24709.567822632682</v>
      </c>
      <c r="AG7" s="40"/>
      <c r="AH7" s="46">
        <v>4</v>
      </c>
      <c r="AI7" s="39">
        <v>20880</v>
      </c>
      <c r="AJ7" s="39">
        <v>27000</v>
      </c>
      <c r="AK7" s="39">
        <v>129216</v>
      </c>
      <c r="AL7" s="16">
        <v>10.008101530926007</v>
      </c>
      <c r="AM7" s="40">
        <v>275805.99999999994</v>
      </c>
      <c r="AN7" s="18">
        <v>9.0108150297647747</v>
      </c>
      <c r="AO7" s="39">
        <v>3084669.566000001</v>
      </c>
      <c r="AP7" s="16">
        <v>5.5581435825981709</v>
      </c>
      <c r="AQ7" s="39">
        <v>23872.195130633983</v>
      </c>
    </row>
    <row r="8" spans="1:43" x14ac:dyDescent="0.3">
      <c r="A8" s="46">
        <v>5</v>
      </c>
      <c r="B8" s="39">
        <v>25000</v>
      </c>
      <c r="C8" s="39">
        <v>30000</v>
      </c>
      <c r="D8" s="39">
        <v>128758</v>
      </c>
      <c r="E8" s="16">
        <v>10</v>
      </c>
      <c r="F8" s="40">
        <v>292231</v>
      </c>
      <c r="G8" s="18">
        <v>9.6</v>
      </c>
      <c r="H8" s="39">
        <v>3480281.6310000001</v>
      </c>
      <c r="I8" s="16">
        <v>7.1</v>
      </c>
      <c r="J8" s="39">
        <v>27030</v>
      </c>
      <c r="K8" s="40"/>
      <c r="L8" s="46">
        <v>5</v>
      </c>
      <c r="M8" s="39">
        <v>24000</v>
      </c>
      <c r="N8" s="39">
        <v>30000</v>
      </c>
      <c r="O8" s="39">
        <v>128252</v>
      </c>
      <c r="P8" s="16">
        <v>9.9871667881460997</v>
      </c>
      <c r="Q8" s="40">
        <v>257085.00000000003</v>
      </c>
      <c r="R8" s="18">
        <v>8.4427905986947902</v>
      </c>
      <c r="S8" s="39">
        <v>3433061.5520000001</v>
      </c>
      <c r="T8" s="16">
        <v>6.9597009845983537</v>
      </c>
      <c r="U8" s="39">
        <v>26768.093690546735</v>
      </c>
      <c r="V8" s="40"/>
      <c r="W8" s="46">
        <v>5</v>
      </c>
      <c r="X8" s="39">
        <v>27600</v>
      </c>
      <c r="Y8" s="39">
        <v>33000</v>
      </c>
      <c r="Z8" s="39">
        <v>127850</v>
      </c>
      <c r="AA8" s="16">
        <v>9.9594533011867998</v>
      </c>
      <c r="AB8" s="40">
        <v>264045.00000000017</v>
      </c>
      <c r="AC8" s="18">
        <v>8.6895439161838972</v>
      </c>
      <c r="AD8" s="39">
        <v>3862372.1649999996</v>
      </c>
      <c r="AE8" s="16">
        <v>7.0584752612672537</v>
      </c>
      <c r="AF8" s="39">
        <v>30210.185099726237</v>
      </c>
      <c r="AG8" s="40"/>
      <c r="AH8" s="46">
        <v>5</v>
      </c>
      <c r="AI8" s="39">
        <v>27000</v>
      </c>
      <c r="AJ8" s="39">
        <v>33000</v>
      </c>
      <c r="AK8" s="39">
        <v>129138</v>
      </c>
      <c r="AL8" s="16">
        <v>10.002060236354032</v>
      </c>
      <c r="AM8" s="40">
        <v>275513.99999999988</v>
      </c>
      <c r="AN8" s="18">
        <v>9.0012751430737978</v>
      </c>
      <c r="AO8" s="39">
        <v>3885616.631000001</v>
      </c>
      <c r="AP8" s="16">
        <v>7.0013382892206266</v>
      </c>
      <c r="AQ8" s="39">
        <v>30088.871060415997</v>
      </c>
    </row>
    <row r="9" spans="1:43" x14ac:dyDescent="0.3">
      <c r="A9" s="46">
        <v>6</v>
      </c>
      <c r="B9" s="39">
        <v>30000</v>
      </c>
      <c r="C9" s="39">
        <v>35700</v>
      </c>
      <c r="D9" s="39">
        <v>128617</v>
      </c>
      <c r="E9" s="16">
        <v>10</v>
      </c>
      <c r="F9" s="40">
        <v>295590</v>
      </c>
      <c r="G9" s="18">
        <v>9.6999999999999993</v>
      </c>
      <c r="H9" s="39">
        <v>4167448.7629999998</v>
      </c>
      <c r="I9" s="16">
        <v>8.5</v>
      </c>
      <c r="J9" s="39">
        <v>32402</v>
      </c>
      <c r="K9" s="40"/>
      <c r="L9" s="46">
        <v>6</v>
      </c>
      <c r="M9" s="39">
        <v>30000</v>
      </c>
      <c r="N9" s="39">
        <v>36000</v>
      </c>
      <c r="O9" s="39">
        <v>128300</v>
      </c>
      <c r="P9" s="16">
        <v>9.9909046168414104</v>
      </c>
      <c r="Q9" s="40">
        <v>305641.00000000012</v>
      </c>
      <c r="R9" s="18">
        <v>10.037392151917363</v>
      </c>
      <c r="S9" s="39">
        <v>4201851.9910000023</v>
      </c>
      <c r="T9" s="16">
        <v>8.5182374379110062</v>
      </c>
      <c r="U9" s="39">
        <v>32750.210374123162</v>
      </c>
      <c r="V9" s="40"/>
      <c r="W9" s="46">
        <v>6</v>
      </c>
      <c r="X9" s="39">
        <v>33000</v>
      </c>
      <c r="Y9" s="39">
        <v>40000</v>
      </c>
      <c r="Z9" s="39">
        <v>127228</v>
      </c>
      <c r="AA9" s="16">
        <v>9.9109998013562315</v>
      </c>
      <c r="AB9" s="40">
        <v>291817.00000000023</v>
      </c>
      <c r="AC9" s="18">
        <v>9.6035018159368164</v>
      </c>
      <c r="AD9" s="39">
        <v>4676150.200000002</v>
      </c>
      <c r="AE9" s="16">
        <v>8.5456525406245873</v>
      </c>
      <c r="AF9" s="39">
        <v>36754.096582513295</v>
      </c>
      <c r="AG9" s="40"/>
      <c r="AH9" s="46">
        <v>6</v>
      </c>
      <c r="AI9" s="39">
        <v>33000</v>
      </c>
      <c r="AJ9" s="39">
        <v>40000</v>
      </c>
      <c r="AK9" s="39">
        <v>129793</v>
      </c>
      <c r="AL9" s="16">
        <v>10.052791620259715</v>
      </c>
      <c r="AM9" s="40">
        <v>312345</v>
      </c>
      <c r="AN9" s="18">
        <v>10.204575029085225</v>
      </c>
      <c r="AO9" s="39">
        <v>4729687.8099999959</v>
      </c>
      <c r="AP9" s="16">
        <v>8.5222366241753438</v>
      </c>
      <c r="AQ9" s="39">
        <v>36440.23799434481</v>
      </c>
    </row>
    <row r="10" spans="1:43" x14ac:dyDescent="0.3">
      <c r="A10" s="46">
        <v>7</v>
      </c>
      <c r="B10" s="39">
        <v>35763</v>
      </c>
      <c r="C10" s="39">
        <v>44500</v>
      </c>
      <c r="D10" s="39">
        <v>128870</v>
      </c>
      <c r="E10" s="16">
        <v>10</v>
      </c>
      <c r="F10" s="40">
        <v>338127</v>
      </c>
      <c r="G10" s="18">
        <v>11.1</v>
      </c>
      <c r="H10" s="39">
        <v>5083933.1090000002</v>
      </c>
      <c r="I10" s="16">
        <v>10.4</v>
      </c>
      <c r="J10" s="39">
        <v>39450</v>
      </c>
      <c r="K10" s="40"/>
      <c r="L10" s="46">
        <v>7</v>
      </c>
      <c r="M10" s="39">
        <v>36000</v>
      </c>
      <c r="N10" s="39">
        <v>43000</v>
      </c>
      <c r="O10" s="39">
        <v>129133</v>
      </c>
      <c r="P10" s="16">
        <v>10.055771518991284</v>
      </c>
      <c r="Q10" s="40">
        <v>337526.00000000012</v>
      </c>
      <c r="R10" s="18">
        <v>11.084510335550727</v>
      </c>
      <c r="S10" s="39">
        <v>5062689.4400000032</v>
      </c>
      <c r="T10" s="16">
        <v>10.263376914916353</v>
      </c>
      <c r="U10" s="39">
        <v>39205.233673809198</v>
      </c>
      <c r="V10" s="40"/>
      <c r="W10" s="46">
        <v>7</v>
      </c>
      <c r="X10" s="39">
        <v>40000</v>
      </c>
      <c r="Y10" s="39">
        <v>50000</v>
      </c>
      <c r="Z10" s="39">
        <v>128994</v>
      </c>
      <c r="AA10" s="16">
        <v>10.048570349106688</v>
      </c>
      <c r="AB10" s="40">
        <v>327337</v>
      </c>
      <c r="AC10" s="18">
        <v>10.772441200900932</v>
      </c>
      <c r="AD10" s="39">
        <v>5801562.1530000037</v>
      </c>
      <c r="AE10" s="16">
        <v>10.602340008748204</v>
      </c>
      <c r="AF10" s="39">
        <v>44975.441904274645</v>
      </c>
      <c r="AG10" s="40"/>
      <c r="AH10" s="46">
        <v>7</v>
      </c>
      <c r="AI10" s="39">
        <v>40000</v>
      </c>
      <c r="AJ10" s="39">
        <v>50000</v>
      </c>
      <c r="AK10" s="39">
        <v>128678</v>
      </c>
      <c r="AL10" s="16">
        <v>9.9664320888782871</v>
      </c>
      <c r="AM10" s="40">
        <v>333545.00000000006</v>
      </c>
      <c r="AN10" s="18">
        <v>10.897196939525946</v>
      </c>
      <c r="AO10" s="39">
        <v>5762233.9330000002</v>
      </c>
      <c r="AP10" s="16">
        <v>10.382740475396956</v>
      </c>
      <c r="AQ10" s="39">
        <v>44780.257176828985</v>
      </c>
    </row>
    <row r="11" spans="1:43" x14ac:dyDescent="0.3">
      <c r="A11" s="46">
        <v>8</v>
      </c>
      <c r="B11" s="39">
        <v>44600</v>
      </c>
      <c r="C11" s="39">
        <v>55000</v>
      </c>
      <c r="D11" s="39">
        <v>128080</v>
      </c>
      <c r="E11" s="16">
        <v>10</v>
      </c>
      <c r="F11" s="40">
        <v>343390</v>
      </c>
      <c r="G11" s="18">
        <v>11.2</v>
      </c>
      <c r="H11" s="39">
        <v>6281010.557</v>
      </c>
      <c r="I11" s="16">
        <v>12.8</v>
      </c>
      <c r="J11" s="39">
        <v>49040</v>
      </c>
      <c r="K11" s="40"/>
      <c r="L11" s="46">
        <v>8</v>
      </c>
      <c r="M11" s="39">
        <v>43000</v>
      </c>
      <c r="N11" s="39">
        <v>55000</v>
      </c>
      <c r="O11" s="39">
        <v>128141</v>
      </c>
      <c r="P11" s="16">
        <v>9.9785230592881931</v>
      </c>
      <c r="Q11" s="40">
        <v>348628.99999999977</v>
      </c>
      <c r="R11" s="18">
        <v>11.449138003509983</v>
      </c>
      <c r="S11" s="39">
        <v>6188503.1099999985</v>
      </c>
      <c r="T11" s="16">
        <v>12.545691516298499</v>
      </c>
      <c r="U11" s="39">
        <v>48294.481157474955</v>
      </c>
      <c r="V11" s="40"/>
      <c r="W11" s="46">
        <v>8</v>
      </c>
      <c r="X11" s="39">
        <v>50000</v>
      </c>
      <c r="Y11" s="39">
        <v>63000</v>
      </c>
      <c r="Z11" s="39">
        <v>129405</v>
      </c>
      <c r="AA11" s="16">
        <v>10.080587050763221</v>
      </c>
      <c r="AB11" s="40">
        <v>322220.00000000012</v>
      </c>
      <c r="AC11" s="18">
        <v>10.604044161687495</v>
      </c>
      <c r="AD11" s="39">
        <v>7254052.9329999993</v>
      </c>
      <c r="AE11" s="16">
        <v>13.256763197366213</v>
      </c>
      <c r="AF11" s="39">
        <v>56056.975642363119</v>
      </c>
      <c r="AG11" s="40"/>
      <c r="AH11" s="46">
        <v>8</v>
      </c>
      <c r="AI11" s="39">
        <v>50000</v>
      </c>
      <c r="AJ11" s="39">
        <v>60000</v>
      </c>
      <c r="AK11" s="39">
        <v>129126</v>
      </c>
      <c r="AL11" s="16">
        <v>10.001130806419882</v>
      </c>
      <c r="AM11" s="40">
        <v>336428.00000000006</v>
      </c>
      <c r="AN11" s="18">
        <v>10.991386985176918</v>
      </c>
      <c r="AO11" s="39">
        <v>7047352.8999999976</v>
      </c>
      <c r="AP11" s="16">
        <v>12.698345303232255</v>
      </c>
      <c r="AQ11" s="39">
        <v>54577.33454145561</v>
      </c>
    </row>
    <row r="12" spans="1:43" x14ac:dyDescent="0.3">
      <c r="A12" s="46">
        <v>9</v>
      </c>
      <c r="B12" s="39">
        <v>55000</v>
      </c>
      <c r="C12" s="39">
        <v>75200</v>
      </c>
      <c r="D12" s="39">
        <v>128806</v>
      </c>
      <c r="E12" s="16">
        <v>10</v>
      </c>
      <c r="F12" s="40">
        <v>364758</v>
      </c>
      <c r="G12" s="18">
        <v>11.9</v>
      </c>
      <c r="H12" s="39">
        <v>8165185.1469999999</v>
      </c>
      <c r="I12" s="16">
        <v>16.600000000000001</v>
      </c>
      <c r="J12" s="39">
        <v>63391</v>
      </c>
      <c r="K12" s="40"/>
      <c r="L12" s="46">
        <v>9</v>
      </c>
      <c r="M12" s="39">
        <v>55000</v>
      </c>
      <c r="N12" s="39">
        <v>74000</v>
      </c>
      <c r="O12" s="39">
        <v>128194</v>
      </c>
      <c r="P12" s="16">
        <v>9.9826502451392649</v>
      </c>
      <c r="Q12" s="40">
        <v>357464.00000000012</v>
      </c>
      <c r="R12" s="18">
        <v>11.73928349990017</v>
      </c>
      <c r="S12" s="39">
        <v>8157399.5569999972</v>
      </c>
      <c r="T12" s="16">
        <v>16.537152296480308</v>
      </c>
      <c r="U12" s="39">
        <v>63633.239909824151</v>
      </c>
      <c r="V12" s="40"/>
      <c r="W12" s="46">
        <v>9</v>
      </c>
      <c r="X12" s="39">
        <v>63000</v>
      </c>
      <c r="Y12" s="39">
        <v>83137</v>
      </c>
      <c r="Z12" s="39">
        <v>127811</v>
      </c>
      <c r="AA12" s="16">
        <v>9.9564152200077132</v>
      </c>
      <c r="AB12" s="40">
        <v>355170.00000000029</v>
      </c>
      <c r="AC12" s="18">
        <v>11.688406569755291</v>
      </c>
      <c r="AD12" s="39">
        <v>9238346.6350000016</v>
      </c>
      <c r="AE12" s="16">
        <v>16.883054866919874</v>
      </c>
      <c r="AF12" s="39">
        <v>72281.310959150636</v>
      </c>
      <c r="AG12" s="40"/>
      <c r="AH12" s="46">
        <v>9</v>
      </c>
      <c r="AI12" s="39">
        <v>60000</v>
      </c>
      <c r="AJ12" s="39">
        <v>80000</v>
      </c>
      <c r="AK12" s="39">
        <v>128710</v>
      </c>
      <c r="AL12" s="16">
        <v>9.968910568702686</v>
      </c>
      <c r="AM12" s="40">
        <v>378177.99999999994</v>
      </c>
      <c r="AN12" s="18">
        <v>12.355394756917484</v>
      </c>
      <c r="AO12" s="39">
        <v>8896802.5110000018</v>
      </c>
      <c r="AP12" s="16">
        <v>16.030795105966931</v>
      </c>
      <c r="AQ12" s="39">
        <v>69122.853787584507</v>
      </c>
    </row>
    <row r="13" spans="1:43" x14ac:dyDescent="0.3">
      <c r="A13" s="46">
        <v>10</v>
      </c>
      <c r="B13" s="39">
        <v>76000</v>
      </c>
      <c r="C13" s="39">
        <v>360000</v>
      </c>
      <c r="D13" s="39">
        <v>128778</v>
      </c>
      <c r="E13" s="16">
        <v>10</v>
      </c>
      <c r="F13" s="40">
        <v>394159</v>
      </c>
      <c r="G13" s="18">
        <v>12.9</v>
      </c>
      <c r="H13" s="39">
        <v>14269617.58</v>
      </c>
      <c r="I13" s="16">
        <v>29.1</v>
      </c>
      <c r="J13" s="39">
        <v>110808</v>
      </c>
      <c r="K13" s="40"/>
      <c r="L13" s="46">
        <v>10</v>
      </c>
      <c r="M13" s="39">
        <v>74000</v>
      </c>
      <c r="N13" s="39">
        <v>402000</v>
      </c>
      <c r="O13" s="39">
        <v>128526</v>
      </c>
      <c r="P13" s="16">
        <v>10.008503560281833</v>
      </c>
      <c r="Q13" s="40">
        <v>407167.99999999994</v>
      </c>
      <c r="R13" s="18">
        <v>13.371585905398447</v>
      </c>
      <c r="S13" s="39">
        <v>14442633.330000006</v>
      </c>
      <c r="T13" s="16">
        <v>29.2789418087876</v>
      </c>
      <c r="U13" s="39">
        <v>112371.29709163909</v>
      </c>
      <c r="V13" s="40"/>
      <c r="W13" s="46">
        <v>10</v>
      </c>
      <c r="X13" s="39">
        <v>84000</v>
      </c>
      <c r="Y13" s="39">
        <v>626500</v>
      </c>
      <c r="Z13" s="39">
        <v>128835</v>
      </c>
      <c r="AA13" s="16">
        <v>10.036184325838102</v>
      </c>
      <c r="AB13" s="40">
        <v>374269.99999999971</v>
      </c>
      <c r="AC13" s="18">
        <v>12.316974763809741</v>
      </c>
      <c r="AD13" s="39">
        <v>15401505.217999998</v>
      </c>
      <c r="AE13" s="16">
        <v>28.146211427435432</v>
      </c>
      <c r="AF13" s="39">
        <v>119544.41897000038</v>
      </c>
      <c r="AG13" s="40"/>
      <c r="AH13" s="46">
        <v>10</v>
      </c>
      <c r="AI13" s="39">
        <v>80000</v>
      </c>
      <c r="AJ13" s="39">
        <v>450000</v>
      </c>
      <c r="AK13" s="39">
        <v>129516</v>
      </c>
      <c r="AL13" s="16">
        <v>10.031337279279754</v>
      </c>
      <c r="AM13" s="40">
        <v>388205.99999999988</v>
      </c>
      <c r="AN13" s="18">
        <v>12.683017988893875</v>
      </c>
      <c r="AO13" s="39">
        <v>16686905.411000004</v>
      </c>
      <c r="AP13" s="16">
        <v>30.067472135708272</v>
      </c>
      <c r="AQ13" s="39">
        <v>128840.49392353071</v>
      </c>
    </row>
    <row r="14" spans="1:43" ht="36" x14ac:dyDescent="0.3">
      <c r="A14" s="47" t="s">
        <v>11</v>
      </c>
      <c r="B14" s="19">
        <v>200</v>
      </c>
      <c r="C14" s="19">
        <v>360000</v>
      </c>
      <c r="D14" s="19">
        <v>1286095</v>
      </c>
      <c r="E14" s="20">
        <v>99.4</v>
      </c>
      <c r="F14" s="21">
        <v>3052571</v>
      </c>
      <c r="G14" s="22">
        <v>99.6</v>
      </c>
      <c r="H14" s="19">
        <v>49113413.263999999</v>
      </c>
      <c r="I14" s="20">
        <v>100</v>
      </c>
      <c r="J14" s="19">
        <v>38188</v>
      </c>
      <c r="K14" s="21"/>
      <c r="L14" s="47" t="s">
        <v>11</v>
      </c>
      <c r="M14" s="19">
        <v>500</v>
      </c>
      <c r="N14" s="19">
        <v>402000</v>
      </c>
      <c r="O14" s="19">
        <v>1284168</v>
      </c>
      <c r="P14" s="20">
        <v>99.239878702075117</v>
      </c>
      <c r="Q14" s="21">
        <v>3045023.9999999995</v>
      </c>
      <c r="R14" s="22">
        <v>99.38891801082751</v>
      </c>
      <c r="S14" s="19">
        <v>49327716.22800003</v>
      </c>
      <c r="T14" s="20">
        <v>100.00000000000009</v>
      </c>
      <c r="U14" s="19">
        <v>38412.198581494034</v>
      </c>
      <c r="V14" s="21"/>
      <c r="W14" s="47" t="s">
        <v>11</v>
      </c>
      <c r="X14" s="19">
        <v>146</v>
      </c>
      <c r="Y14" s="19">
        <v>626500</v>
      </c>
      <c r="Z14" s="19">
        <v>1283705</v>
      </c>
      <c r="AA14" s="20">
        <v>99.141120119614527</v>
      </c>
      <c r="AB14" s="21">
        <v>3038651.9999999981</v>
      </c>
      <c r="AC14" s="22">
        <v>99.180548855359888</v>
      </c>
      <c r="AD14" s="19">
        <v>54719638.761000097</v>
      </c>
      <c r="AE14" s="20">
        <v>100.00000000000031</v>
      </c>
      <c r="AF14" s="19">
        <v>42626.334524676698</v>
      </c>
      <c r="AG14" s="21"/>
      <c r="AH14" s="47" t="s">
        <v>11</v>
      </c>
      <c r="AI14" s="19">
        <v>1300</v>
      </c>
      <c r="AJ14" s="19">
        <v>450000</v>
      </c>
      <c r="AK14" s="19">
        <v>1291114</v>
      </c>
      <c r="AL14" s="20">
        <v>99.740281009458656</v>
      </c>
      <c r="AM14" s="21">
        <v>3060832.9999999986</v>
      </c>
      <c r="AN14" s="22">
        <v>99.762785635852211</v>
      </c>
      <c r="AO14" s="19">
        <v>55498198.637000002</v>
      </c>
      <c r="AP14" s="20">
        <v>100.00000000000003</v>
      </c>
      <c r="AQ14" s="19">
        <v>42984.739253853651</v>
      </c>
    </row>
    <row r="15" spans="1:43" ht="34.200000000000003" x14ac:dyDescent="0.3">
      <c r="A15" s="48" t="s">
        <v>12</v>
      </c>
      <c r="B15" s="23">
        <v>0</v>
      </c>
      <c r="C15" s="23">
        <v>0</v>
      </c>
      <c r="D15" s="23">
        <v>7742</v>
      </c>
      <c r="E15" s="24">
        <v>0.6</v>
      </c>
      <c r="F15" s="25">
        <v>11892</v>
      </c>
      <c r="G15" s="26">
        <v>0.4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9836</v>
      </c>
      <c r="P15" s="24">
        <v>0.76012129792489047</v>
      </c>
      <c r="Q15" s="25">
        <v>18722</v>
      </c>
      <c r="R15" s="26">
        <v>0.61108198917273326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11121</v>
      </c>
      <c r="AA15" s="24">
        <v>0.85887988038547258</v>
      </c>
      <c r="AB15" s="25">
        <v>25106</v>
      </c>
      <c r="AC15" s="26">
        <v>0.81945114464001356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3362</v>
      </c>
      <c r="AL15" s="24">
        <v>0.25971899054134645</v>
      </c>
      <c r="AM15" s="25">
        <v>7278.0000000000009</v>
      </c>
      <c r="AN15" s="26">
        <v>0.23721436414784239</v>
      </c>
      <c r="AO15" s="23">
        <v>0</v>
      </c>
      <c r="AP15" s="24">
        <v>0</v>
      </c>
      <c r="AQ15" s="23">
        <v>0</v>
      </c>
    </row>
    <row r="16" spans="1:43" x14ac:dyDescent="0.3">
      <c r="A16" s="49" t="s">
        <v>13</v>
      </c>
      <c r="B16" s="53">
        <v>0</v>
      </c>
      <c r="C16" s="53">
        <v>360000</v>
      </c>
      <c r="D16" s="53">
        <v>1293837</v>
      </c>
      <c r="E16" s="54">
        <v>100</v>
      </c>
      <c r="F16" s="55">
        <v>3064463</v>
      </c>
      <c r="G16" s="56">
        <v>100</v>
      </c>
      <c r="H16" s="53">
        <v>49113413.263999999</v>
      </c>
      <c r="I16" s="54">
        <v>100</v>
      </c>
      <c r="J16" s="53">
        <v>37960</v>
      </c>
      <c r="K16" s="55"/>
      <c r="L16" s="49" t="s">
        <v>13</v>
      </c>
      <c r="M16" s="53">
        <v>0</v>
      </c>
      <c r="N16" s="53">
        <v>402000</v>
      </c>
      <c r="O16" s="53">
        <v>1294004</v>
      </c>
      <c r="P16" s="54">
        <v>100</v>
      </c>
      <c r="Q16" s="55">
        <v>3063745.9999999921</v>
      </c>
      <c r="R16" s="56">
        <v>100</v>
      </c>
      <c r="S16" s="53">
        <v>49327716.227999985</v>
      </c>
      <c r="T16" s="54">
        <v>100</v>
      </c>
      <c r="U16" s="53">
        <v>38120.21927907486</v>
      </c>
      <c r="V16" s="55"/>
      <c r="W16" s="49" t="s">
        <v>13</v>
      </c>
      <c r="X16" s="53">
        <v>0</v>
      </c>
      <c r="Y16" s="53">
        <v>626500</v>
      </c>
      <c r="Z16" s="53">
        <v>1294826</v>
      </c>
      <c r="AA16" s="54">
        <v>100</v>
      </c>
      <c r="AB16" s="55">
        <v>3063758.0000000014</v>
      </c>
      <c r="AC16" s="56">
        <v>100</v>
      </c>
      <c r="AD16" s="53">
        <v>54719638.760999933</v>
      </c>
      <c r="AE16" s="54">
        <v>100</v>
      </c>
      <c r="AF16" s="53">
        <v>42260.225513698315</v>
      </c>
      <c r="AG16" s="55"/>
      <c r="AH16" s="49" t="s">
        <v>13</v>
      </c>
      <c r="AI16" s="53">
        <v>0</v>
      </c>
      <c r="AJ16" s="53">
        <v>450000</v>
      </c>
      <c r="AK16" s="53">
        <v>1294476</v>
      </c>
      <c r="AL16" s="54">
        <v>100</v>
      </c>
      <c r="AM16" s="55">
        <v>3068110.9999999967</v>
      </c>
      <c r="AN16" s="56">
        <v>100</v>
      </c>
      <c r="AO16" s="53">
        <v>55498198.636999995</v>
      </c>
      <c r="AP16" s="54">
        <v>100</v>
      </c>
      <c r="AQ16" s="53">
        <v>42873.099722976702</v>
      </c>
    </row>
    <row r="17" spans="1:20" ht="14.25" customHeight="1" x14ac:dyDescent="0.3">
      <c r="A17" s="83" t="s">
        <v>106</v>
      </c>
    </row>
    <row r="18" spans="1:20" s="194" customFormat="1" ht="13.2" x14ac:dyDescent="0.25">
      <c r="A18" s="193" t="s">
        <v>116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"/>
  <sheetViews>
    <sheetView workbookViewId="0">
      <selection activeCell="A18" sqref="A18:XFD18"/>
    </sheetView>
  </sheetViews>
  <sheetFormatPr baseColWidth="10" defaultColWidth="8.88671875" defaultRowHeight="14.4" x14ac:dyDescent="0.3"/>
  <cols>
    <col min="11" max="11" width="1" customWidth="1"/>
    <col min="22" max="22" width="1.5546875" customWidth="1"/>
    <col min="33" max="33" width="1.6640625" customWidth="1"/>
  </cols>
  <sheetData>
    <row r="1" spans="1:43" ht="14.25" customHeight="1" x14ac:dyDescent="0.3">
      <c r="A1" s="198" t="s">
        <v>96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10"/>
    </row>
    <row r="2" spans="1:43" x14ac:dyDescent="0.3">
      <c r="A2" s="203" t="s">
        <v>56</v>
      </c>
      <c r="B2" s="203"/>
      <c r="C2" s="203"/>
      <c r="D2" s="203"/>
      <c r="E2" s="203"/>
      <c r="F2" s="203"/>
      <c r="G2" s="203"/>
      <c r="H2" s="203"/>
      <c r="I2" s="203"/>
      <c r="J2" s="203"/>
      <c r="K2" s="108"/>
      <c r="L2" s="203" t="s">
        <v>55</v>
      </c>
      <c r="M2" s="203"/>
      <c r="N2" s="203"/>
      <c r="O2" s="203"/>
      <c r="P2" s="203"/>
      <c r="Q2" s="203"/>
      <c r="R2" s="203"/>
      <c r="S2" s="203"/>
      <c r="T2" s="203"/>
      <c r="U2" s="203"/>
      <c r="V2" s="108"/>
      <c r="W2" s="203" t="s">
        <v>54</v>
      </c>
      <c r="X2" s="203"/>
      <c r="Y2" s="203"/>
      <c r="Z2" s="203"/>
      <c r="AA2" s="203"/>
      <c r="AB2" s="203"/>
      <c r="AC2" s="203"/>
      <c r="AD2" s="203"/>
      <c r="AE2" s="203"/>
      <c r="AF2" s="203"/>
      <c r="AG2" s="108"/>
      <c r="AH2" s="203" t="s">
        <v>53</v>
      </c>
      <c r="AI2" s="203"/>
      <c r="AJ2" s="203"/>
      <c r="AK2" s="203"/>
      <c r="AL2" s="203"/>
      <c r="AM2" s="203"/>
      <c r="AN2" s="203"/>
      <c r="AO2" s="203"/>
      <c r="AP2" s="203"/>
      <c r="AQ2" s="203"/>
    </row>
    <row r="3" spans="1:43" ht="36" x14ac:dyDescent="0.3">
      <c r="A3" s="42" t="s">
        <v>1</v>
      </c>
      <c r="B3" s="43" t="s">
        <v>2</v>
      </c>
      <c r="C3" s="44" t="s">
        <v>3</v>
      </c>
      <c r="D3" s="43" t="s">
        <v>4</v>
      </c>
      <c r="E3" s="44" t="s">
        <v>5</v>
      </c>
      <c r="F3" s="43" t="s">
        <v>6</v>
      </c>
      <c r="G3" s="44" t="s">
        <v>7</v>
      </c>
      <c r="H3" s="43" t="s">
        <v>8</v>
      </c>
      <c r="I3" s="44" t="s">
        <v>9</v>
      </c>
      <c r="J3" s="45" t="s">
        <v>10</v>
      </c>
      <c r="K3" s="45"/>
      <c r="L3" s="42" t="s">
        <v>1</v>
      </c>
      <c r="M3" s="43" t="s">
        <v>2</v>
      </c>
      <c r="N3" s="44" t="s">
        <v>3</v>
      </c>
      <c r="O3" s="43" t="s">
        <v>4</v>
      </c>
      <c r="P3" s="44" t="s">
        <v>5</v>
      </c>
      <c r="Q3" s="43" t="s">
        <v>6</v>
      </c>
      <c r="R3" s="44" t="s">
        <v>7</v>
      </c>
      <c r="S3" s="43" t="s">
        <v>8</v>
      </c>
      <c r="T3" s="44" t="s">
        <v>9</v>
      </c>
      <c r="U3" s="45" t="s">
        <v>10</v>
      </c>
      <c r="V3" s="45"/>
      <c r="W3" s="42" t="s">
        <v>1</v>
      </c>
      <c r="X3" s="43" t="s">
        <v>2</v>
      </c>
      <c r="Y3" s="44" t="s">
        <v>3</v>
      </c>
      <c r="Z3" s="43" t="s">
        <v>4</v>
      </c>
      <c r="AA3" s="44" t="s">
        <v>5</v>
      </c>
      <c r="AB3" s="43" t="s">
        <v>6</v>
      </c>
      <c r="AC3" s="44" t="s">
        <v>7</v>
      </c>
      <c r="AD3" s="43" t="s">
        <v>8</v>
      </c>
      <c r="AE3" s="44" t="s">
        <v>9</v>
      </c>
      <c r="AF3" s="45" t="s">
        <v>10</v>
      </c>
      <c r="AG3" s="45"/>
      <c r="AH3" s="42" t="s">
        <v>1</v>
      </c>
      <c r="AI3" s="43" t="s">
        <v>2</v>
      </c>
      <c r="AJ3" s="44" t="s">
        <v>3</v>
      </c>
      <c r="AK3" s="43" t="s">
        <v>4</v>
      </c>
      <c r="AL3" s="44" t="s">
        <v>5</v>
      </c>
      <c r="AM3" s="43" t="s">
        <v>6</v>
      </c>
      <c r="AN3" s="44" t="s">
        <v>7</v>
      </c>
      <c r="AO3" s="43" t="s">
        <v>8</v>
      </c>
      <c r="AP3" s="44" t="s">
        <v>9</v>
      </c>
      <c r="AQ3" s="45" t="s">
        <v>10</v>
      </c>
    </row>
    <row r="4" spans="1:43" x14ac:dyDescent="0.3">
      <c r="A4" s="46">
        <v>1</v>
      </c>
      <c r="B4" s="51">
        <v>235</v>
      </c>
      <c r="C4" s="51">
        <v>8500</v>
      </c>
      <c r="D4" s="51">
        <v>128713</v>
      </c>
      <c r="E4" s="12">
        <v>10.048190532547151</v>
      </c>
      <c r="F4" s="52">
        <v>238009.00000000009</v>
      </c>
      <c r="G4" s="14">
        <v>7.8138265356707288</v>
      </c>
      <c r="H4" s="51">
        <v>755924.44899999956</v>
      </c>
      <c r="I4" s="12">
        <v>1.8930038053126985</v>
      </c>
      <c r="J4" s="51">
        <v>5872.9456154389964</v>
      </c>
      <c r="K4" s="40"/>
      <c r="L4" s="46">
        <v>1</v>
      </c>
      <c r="M4" s="51">
        <v>300</v>
      </c>
      <c r="N4" s="51">
        <v>9000</v>
      </c>
      <c r="O4" s="51">
        <v>128501</v>
      </c>
      <c r="P4" s="12">
        <v>10</v>
      </c>
      <c r="Q4" s="52">
        <v>236509</v>
      </c>
      <c r="R4" s="14">
        <v>7.8</v>
      </c>
      <c r="S4" s="51">
        <v>784289.02300000004</v>
      </c>
      <c r="T4" s="12">
        <v>2</v>
      </c>
      <c r="U4" s="51">
        <v>6103</v>
      </c>
      <c r="V4" s="40"/>
      <c r="W4" s="46">
        <v>1</v>
      </c>
      <c r="X4" s="51">
        <v>400</v>
      </c>
      <c r="Y4" s="51">
        <v>9000</v>
      </c>
      <c r="Z4" s="51">
        <v>127951</v>
      </c>
      <c r="AA4" s="12">
        <v>10.003979668506904</v>
      </c>
      <c r="AB4" s="52">
        <v>238594.9999999998</v>
      </c>
      <c r="AC4" s="14">
        <v>7.8429651631590946</v>
      </c>
      <c r="AD4" s="51">
        <v>785849.41600000032</v>
      </c>
      <c r="AE4" s="12">
        <v>1.8343380769376534</v>
      </c>
      <c r="AF4" s="51">
        <v>6141.7997202053939</v>
      </c>
      <c r="AG4" s="40"/>
      <c r="AH4" s="46">
        <v>1</v>
      </c>
      <c r="AI4" s="51">
        <v>500</v>
      </c>
      <c r="AJ4" s="51">
        <v>10000</v>
      </c>
      <c r="AK4" s="51">
        <v>128887</v>
      </c>
      <c r="AL4" s="12">
        <v>9.9993250356683738</v>
      </c>
      <c r="AM4" s="52">
        <v>222408</v>
      </c>
      <c r="AN4" s="14">
        <v>7.2776867736073116</v>
      </c>
      <c r="AO4" s="51">
        <v>863122.12200000009</v>
      </c>
      <c r="AP4" s="12">
        <v>1.9305893397374627</v>
      </c>
      <c r="AQ4" s="51">
        <v>6696.735295258638</v>
      </c>
    </row>
    <row r="5" spans="1:43" x14ac:dyDescent="0.3">
      <c r="A5" s="46">
        <v>2</v>
      </c>
      <c r="B5" s="39">
        <v>8500</v>
      </c>
      <c r="C5" s="39">
        <v>12000</v>
      </c>
      <c r="D5" s="39">
        <v>127390</v>
      </c>
      <c r="E5" s="16">
        <v>9.944908377096187</v>
      </c>
      <c r="F5" s="40">
        <v>233783.99999999997</v>
      </c>
      <c r="G5" s="18">
        <v>7.6751199442678413</v>
      </c>
      <c r="H5" s="39">
        <v>1311132.8770000008</v>
      </c>
      <c r="I5" s="16">
        <v>3.2833698244777754</v>
      </c>
      <c r="J5" s="39">
        <v>10292.274723290688</v>
      </c>
      <c r="K5" s="40"/>
      <c r="L5" s="46">
        <v>2</v>
      </c>
      <c r="M5" s="39">
        <v>9000</v>
      </c>
      <c r="N5" s="39">
        <v>12600</v>
      </c>
      <c r="O5" s="39">
        <v>128629</v>
      </c>
      <c r="P5" s="16">
        <v>10</v>
      </c>
      <c r="Q5" s="40">
        <v>237674</v>
      </c>
      <c r="R5" s="18">
        <v>7.8</v>
      </c>
      <c r="S5" s="39">
        <v>1410455.97</v>
      </c>
      <c r="T5" s="16">
        <v>3.7</v>
      </c>
      <c r="U5" s="39">
        <v>10965</v>
      </c>
      <c r="V5" s="40"/>
      <c r="W5" s="46">
        <v>2</v>
      </c>
      <c r="X5" s="39">
        <v>9000</v>
      </c>
      <c r="Y5" s="39">
        <v>13000</v>
      </c>
      <c r="Z5" s="39">
        <v>127866</v>
      </c>
      <c r="AA5" s="16">
        <v>9.9973338566584378</v>
      </c>
      <c r="AB5" s="40">
        <v>243743</v>
      </c>
      <c r="AC5" s="18">
        <v>8.0121874212112107</v>
      </c>
      <c r="AD5" s="39">
        <v>1426688.2139999992</v>
      </c>
      <c r="AE5" s="16">
        <v>3.3301908248263845</v>
      </c>
      <c r="AF5" s="39">
        <v>11157.682370606723</v>
      </c>
      <c r="AG5" s="40"/>
      <c r="AH5" s="46">
        <v>2</v>
      </c>
      <c r="AI5" s="39">
        <v>10000</v>
      </c>
      <c r="AJ5" s="39">
        <v>14000</v>
      </c>
      <c r="AK5" s="39">
        <v>129815</v>
      </c>
      <c r="AL5" s="16">
        <v>10.071321231041843</v>
      </c>
      <c r="AM5" s="40">
        <v>241919.99999999991</v>
      </c>
      <c r="AN5" s="18">
        <v>7.9161630169377011</v>
      </c>
      <c r="AO5" s="39">
        <v>1558828.6660000002</v>
      </c>
      <c r="AP5" s="16">
        <v>3.4867117043453209</v>
      </c>
      <c r="AQ5" s="39">
        <v>12008.078157377809</v>
      </c>
    </row>
    <row r="6" spans="1:43" x14ac:dyDescent="0.3">
      <c r="A6" s="46">
        <v>3</v>
      </c>
      <c r="B6" s="39">
        <v>12000</v>
      </c>
      <c r="C6" s="39">
        <v>15000</v>
      </c>
      <c r="D6" s="39">
        <v>128232</v>
      </c>
      <c r="E6" s="16">
        <v>10.010640482077072</v>
      </c>
      <c r="F6" s="40">
        <v>237696.00000000006</v>
      </c>
      <c r="G6" s="18">
        <v>7.8035507574200524</v>
      </c>
      <c r="H6" s="39">
        <v>1755822.6759999997</v>
      </c>
      <c r="I6" s="16">
        <v>4.3969724904642247</v>
      </c>
      <c r="J6" s="39">
        <v>13692.546914966621</v>
      </c>
      <c r="K6" s="40"/>
      <c r="L6" s="46">
        <v>3</v>
      </c>
      <c r="M6" s="39">
        <v>12600</v>
      </c>
      <c r="N6" s="39">
        <v>15700</v>
      </c>
      <c r="O6" s="39">
        <v>128888</v>
      </c>
      <c r="P6" s="16">
        <v>10</v>
      </c>
      <c r="Q6" s="40">
        <v>254165</v>
      </c>
      <c r="R6" s="18">
        <v>8.3000000000000007</v>
      </c>
      <c r="S6" s="39">
        <v>1821571.6540000001</v>
      </c>
      <c r="T6" s="16">
        <v>4.7</v>
      </c>
      <c r="U6" s="39">
        <v>14133</v>
      </c>
      <c r="V6" s="40"/>
      <c r="W6" s="46">
        <v>3</v>
      </c>
      <c r="X6" s="39">
        <v>13000</v>
      </c>
      <c r="Y6" s="39">
        <v>16600</v>
      </c>
      <c r="Z6" s="39">
        <v>127630</v>
      </c>
      <c r="AA6" s="16">
        <v>9.9788819555262265</v>
      </c>
      <c r="AB6" s="40">
        <v>247055.00000000003</v>
      </c>
      <c r="AC6" s="18">
        <v>8.1210576851328504</v>
      </c>
      <c r="AD6" s="39">
        <v>1903847.0459999996</v>
      </c>
      <c r="AE6" s="16">
        <v>4.4439800527167019</v>
      </c>
      <c r="AF6" s="39">
        <v>14916.924281125124</v>
      </c>
      <c r="AG6" s="40"/>
      <c r="AH6" s="46">
        <v>3</v>
      </c>
      <c r="AI6" s="39">
        <v>14000</v>
      </c>
      <c r="AJ6" s="39">
        <v>17900</v>
      </c>
      <c r="AK6" s="39">
        <v>128166</v>
      </c>
      <c r="AL6" s="16">
        <v>9.9433883364611848</v>
      </c>
      <c r="AM6" s="40">
        <v>261806.00000000006</v>
      </c>
      <c r="AN6" s="18">
        <v>8.5668773760432906</v>
      </c>
      <c r="AO6" s="39">
        <v>2021948.4630000005</v>
      </c>
      <c r="AP6" s="16">
        <v>4.5225954110887079</v>
      </c>
      <c r="AQ6" s="39">
        <v>15776.012850521984</v>
      </c>
    </row>
    <row r="7" spans="1:43" x14ac:dyDescent="0.3">
      <c r="A7" s="46">
        <v>4</v>
      </c>
      <c r="B7" s="39">
        <v>15000</v>
      </c>
      <c r="C7" s="39">
        <v>20000</v>
      </c>
      <c r="D7" s="39">
        <v>128097</v>
      </c>
      <c r="E7" s="16">
        <v>10.000101486622892</v>
      </c>
      <c r="F7" s="40">
        <v>268410</v>
      </c>
      <c r="G7" s="18">
        <v>8.8118902244847028</v>
      </c>
      <c r="H7" s="39">
        <v>2230193.9799999991</v>
      </c>
      <c r="I7" s="16">
        <v>5.5849042801967546</v>
      </c>
      <c r="J7" s="39">
        <v>17410.196803984472</v>
      </c>
      <c r="K7" s="40"/>
      <c r="L7" s="46">
        <v>4</v>
      </c>
      <c r="M7" s="39">
        <v>15700</v>
      </c>
      <c r="N7" s="39">
        <v>19100</v>
      </c>
      <c r="O7" s="39">
        <v>128476</v>
      </c>
      <c r="P7" s="16">
        <v>10</v>
      </c>
      <c r="Q7" s="40">
        <v>260025</v>
      </c>
      <c r="R7" s="18">
        <v>8.5</v>
      </c>
      <c r="S7" s="39">
        <v>2228028.29</v>
      </c>
      <c r="T7" s="16">
        <v>5.8</v>
      </c>
      <c r="U7" s="39">
        <v>17342</v>
      </c>
      <c r="V7" s="40"/>
      <c r="W7" s="46">
        <v>4</v>
      </c>
      <c r="X7" s="39">
        <v>16600</v>
      </c>
      <c r="Y7" s="39">
        <v>21300</v>
      </c>
      <c r="Z7" s="39">
        <v>128296</v>
      </c>
      <c r="AA7" s="16">
        <v>10.030953846009503</v>
      </c>
      <c r="AB7" s="40">
        <v>279365.99999999983</v>
      </c>
      <c r="AC7" s="18">
        <v>9.1831673160422671</v>
      </c>
      <c r="AD7" s="39">
        <v>2442241.9890000015</v>
      </c>
      <c r="AE7" s="16">
        <v>5.7007072631312488</v>
      </c>
      <c r="AF7" s="39">
        <v>19035.994801085002</v>
      </c>
      <c r="AG7" s="40"/>
      <c r="AH7" s="46">
        <v>4</v>
      </c>
      <c r="AI7" s="39">
        <v>17900</v>
      </c>
      <c r="AJ7" s="39">
        <v>21000</v>
      </c>
      <c r="AK7" s="39">
        <v>129344</v>
      </c>
      <c r="AL7" s="16">
        <v>10.034780058605524</v>
      </c>
      <c r="AM7" s="40">
        <v>258374.9999999998</v>
      </c>
      <c r="AN7" s="18">
        <v>8.4546073888114979</v>
      </c>
      <c r="AO7" s="39">
        <v>2554428.9430000004</v>
      </c>
      <c r="AP7" s="16">
        <v>5.7136217005368737</v>
      </c>
      <c r="AQ7" s="39">
        <v>19749.110457384963</v>
      </c>
    </row>
    <row r="8" spans="1:43" x14ac:dyDescent="0.3">
      <c r="A8" s="46">
        <v>5</v>
      </c>
      <c r="B8" s="39">
        <v>20000</v>
      </c>
      <c r="C8" s="39">
        <v>24500</v>
      </c>
      <c r="D8" s="39">
        <v>128280</v>
      </c>
      <c r="E8" s="16">
        <v>10.01438768046078</v>
      </c>
      <c r="F8" s="40">
        <v>322193</v>
      </c>
      <c r="G8" s="18">
        <v>10.577584095590327</v>
      </c>
      <c r="H8" s="39">
        <v>2836276.8330000015</v>
      </c>
      <c r="I8" s="16">
        <v>7.1026712324120833</v>
      </c>
      <c r="J8" s="39">
        <v>22110.047029934529</v>
      </c>
      <c r="K8" s="40"/>
      <c r="L8" s="46">
        <v>5</v>
      </c>
      <c r="M8" s="39">
        <v>19180</v>
      </c>
      <c r="N8" s="39">
        <v>22700</v>
      </c>
      <c r="O8" s="39">
        <v>128253</v>
      </c>
      <c r="P8" s="16">
        <v>10</v>
      </c>
      <c r="Q8" s="40">
        <v>301837</v>
      </c>
      <c r="R8" s="18">
        <v>9.9</v>
      </c>
      <c r="S8" s="39">
        <v>2693808.858</v>
      </c>
      <c r="T8" s="16">
        <v>7</v>
      </c>
      <c r="U8" s="39">
        <v>21004</v>
      </c>
      <c r="V8" s="40"/>
      <c r="W8" s="46">
        <v>5</v>
      </c>
      <c r="X8" s="39">
        <v>21300</v>
      </c>
      <c r="Y8" s="39">
        <v>26000</v>
      </c>
      <c r="Z8" s="39">
        <v>127643</v>
      </c>
      <c r="AA8" s="16">
        <v>9.9798983738089326</v>
      </c>
      <c r="AB8" s="40">
        <v>295083</v>
      </c>
      <c r="AC8" s="18">
        <v>9.6998079978225746</v>
      </c>
      <c r="AD8" s="39">
        <v>3017197.6430000025</v>
      </c>
      <c r="AE8" s="16">
        <v>7.0427748745714434</v>
      </c>
      <c r="AF8" s="39">
        <v>23637.783842435561</v>
      </c>
      <c r="AG8" s="40"/>
      <c r="AH8" s="46">
        <v>5</v>
      </c>
      <c r="AI8" s="39">
        <v>21000</v>
      </c>
      <c r="AJ8" s="39">
        <v>25900</v>
      </c>
      <c r="AK8" s="39">
        <v>128215</v>
      </c>
      <c r="AL8" s="16">
        <v>9.947189859708276</v>
      </c>
      <c r="AM8" s="40">
        <v>318514.00000000012</v>
      </c>
      <c r="AN8" s="18">
        <v>10.422489861015611</v>
      </c>
      <c r="AO8" s="39">
        <v>3019869.3840000001</v>
      </c>
      <c r="AP8" s="16">
        <v>6.7546961102567336</v>
      </c>
      <c r="AQ8" s="39">
        <v>23553.167601294699</v>
      </c>
    </row>
    <row r="9" spans="1:43" x14ac:dyDescent="0.3">
      <c r="A9" s="46">
        <v>6</v>
      </c>
      <c r="B9" s="39">
        <v>24500</v>
      </c>
      <c r="C9" s="39">
        <v>29000</v>
      </c>
      <c r="D9" s="39">
        <v>127796</v>
      </c>
      <c r="E9" s="16">
        <v>9.9766034300917212</v>
      </c>
      <c r="F9" s="40">
        <v>327392.99999999994</v>
      </c>
      <c r="G9" s="18">
        <v>10.748299900393873</v>
      </c>
      <c r="H9" s="39">
        <v>3402495.6860000002</v>
      </c>
      <c r="I9" s="16">
        <v>8.5206098171300777</v>
      </c>
      <c r="J9" s="39">
        <v>26624.430232558141</v>
      </c>
      <c r="K9" s="40"/>
      <c r="L9" s="46">
        <v>6</v>
      </c>
      <c r="M9" s="39">
        <v>22700</v>
      </c>
      <c r="N9" s="39">
        <v>29000</v>
      </c>
      <c r="O9" s="39">
        <v>128665</v>
      </c>
      <c r="P9" s="16">
        <v>10</v>
      </c>
      <c r="Q9" s="40">
        <v>306765</v>
      </c>
      <c r="R9" s="18">
        <v>10.1</v>
      </c>
      <c r="S9" s="39">
        <v>3352698.3730000001</v>
      </c>
      <c r="T9" s="16">
        <v>8.6999999999999993</v>
      </c>
      <c r="U9" s="39">
        <v>26058</v>
      </c>
      <c r="V9" s="40"/>
      <c r="W9" s="46">
        <v>6</v>
      </c>
      <c r="X9" s="39">
        <v>26000</v>
      </c>
      <c r="Y9" s="39">
        <v>30977</v>
      </c>
      <c r="Z9" s="39">
        <v>127718</v>
      </c>
      <c r="AA9" s="16">
        <v>9.9857623254399321</v>
      </c>
      <c r="AB9" s="40">
        <v>284147.00000000006</v>
      </c>
      <c r="AC9" s="18">
        <v>9.3403257495595877</v>
      </c>
      <c r="AD9" s="39">
        <v>3640724.8780000005</v>
      </c>
      <c r="AE9" s="16">
        <v>8.498218787719491</v>
      </c>
      <c r="AF9" s="39">
        <v>28505.965314207868</v>
      </c>
      <c r="AG9" s="40"/>
      <c r="AH9" s="46">
        <v>6</v>
      </c>
      <c r="AI9" s="39">
        <v>25990</v>
      </c>
      <c r="AJ9" s="39">
        <v>32000</v>
      </c>
      <c r="AK9" s="39">
        <v>129162</v>
      </c>
      <c r="AL9" s="16">
        <v>10.020660115116332</v>
      </c>
      <c r="AM9" s="40">
        <v>291153.00000000012</v>
      </c>
      <c r="AN9" s="18">
        <v>9.5271767975796298</v>
      </c>
      <c r="AO9" s="39">
        <v>3696318.8520000027</v>
      </c>
      <c r="AP9" s="16">
        <v>8.2677451892975817</v>
      </c>
      <c r="AQ9" s="39">
        <v>28617.696009662308</v>
      </c>
    </row>
    <row r="10" spans="1:43" x14ac:dyDescent="0.3">
      <c r="A10" s="46">
        <v>7</v>
      </c>
      <c r="B10" s="39">
        <v>29000</v>
      </c>
      <c r="C10" s="39">
        <v>35728</v>
      </c>
      <c r="D10" s="39">
        <v>128623</v>
      </c>
      <c r="E10" s="16">
        <v>10.041164535577698</v>
      </c>
      <c r="F10" s="40">
        <v>325366</v>
      </c>
      <c r="G10" s="18">
        <v>10.681753566482953</v>
      </c>
      <c r="H10" s="39">
        <v>4105350.1840000004</v>
      </c>
      <c r="I10" s="16">
        <v>10.280714601484192</v>
      </c>
      <c r="J10" s="39">
        <v>31917.698887446262</v>
      </c>
      <c r="K10" s="40"/>
      <c r="L10" s="46">
        <v>7</v>
      </c>
      <c r="M10" s="39">
        <v>29000</v>
      </c>
      <c r="N10" s="39">
        <v>35000</v>
      </c>
      <c r="O10" s="39">
        <v>128552</v>
      </c>
      <c r="P10" s="16">
        <v>10</v>
      </c>
      <c r="Q10" s="40">
        <v>327315</v>
      </c>
      <c r="R10" s="18">
        <v>10.7</v>
      </c>
      <c r="S10" s="39">
        <v>4060813.0090000001</v>
      </c>
      <c r="T10" s="16">
        <v>10.5</v>
      </c>
      <c r="U10" s="39">
        <v>31589</v>
      </c>
      <c r="V10" s="40"/>
      <c r="W10" s="46">
        <v>7</v>
      </c>
      <c r="X10" s="39">
        <v>31000</v>
      </c>
      <c r="Y10" s="39">
        <v>39000</v>
      </c>
      <c r="Z10" s="39">
        <v>128550</v>
      </c>
      <c r="AA10" s="16">
        <v>10.050813095533154</v>
      </c>
      <c r="AB10" s="40">
        <v>337548</v>
      </c>
      <c r="AC10" s="18">
        <v>11.095694398013491</v>
      </c>
      <c r="AD10" s="39">
        <v>4464816.0220000017</v>
      </c>
      <c r="AE10" s="16">
        <v>10.421821113468772</v>
      </c>
      <c r="AF10" s="39">
        <v>34732.135527032297</v>
      </c>
      <c r="AG10" s="40"/>
      <c r="AH10" s="46">
        <v>7</v>
      </c>
      <c r="AI10" s="39">
        <v>32000</v>
      </c>
      <c r="AJ10" s="39">
        <v>40000</v>
      </c>
      <c r="AK10" s="39">
        <v>128637</v>
      </c>
      <c r="AL10" s="16">
        <v>9.979929508897504</v>
      </c>
      <c r="AM10" s="40">
        <v>319855.00000000012</v>
      </c>
      <c r="AN10" s="18">
        <v>10.466370377738963</v>
      </c>
      <c r="AO10" s="39">
        <v>4599641.4960000031</v>
      </c>
      <c r="AP10" s="16">
        <v>10.288253090090164</v>
      </c>
      <c r="AQ10" s="39">
        <v>35756.753469064133</v>
      </c>
    </row>
    <row r="11" spans="1:43" x14ac:dyDescent="0.3">
      <c r="A11" s="46">
        <v>8</v>
      </c>
      <c r="B11" s="39">
        <v>36000</v>
      </c>
      <c r="C11" s="39">
        <v>44000</v>
      </c>
      <c r="D11" s="39">
        <v>127470</v>
      </c>
      <c r="E11" s="16">
        <v>9.9511537077357008</v>
      </c>
      <c r="F11" s="40">
        <v>326603.00000000012</v>
      </c>
      <c r="G11" s="18">
        <v>10.722364230048726</v>
      </c>
      <c r="H11" s="39">
        <v>5041046.0880000023</v>
      </c>
      <c r="I11" s="16">
        <v>12.623906317575265</v>
      </c>
      <c r="J11" s="39">
        <v>39546.921534478715</v>
      </c>
      <c r="K11" s="40"/>
      <c r="L11" s="46">
        <v>8</v>
      </c>
      <c r="M11" s="39">
        <v>35000</v>
      </c>
      <c r="N11" s="39">
        <v>42400</v>
      </c>
      <c r="O11" s="39">
        <v>128447</v>
      </c>
      <c r="P11" s="16">
        <v>10</v>
      </c>
      <c r="Q11" s="40">
        <v>339576</v>
      </c>
      <c r="R11" s="18">
        <v>11.1</v>
      </c>
      <c r="S11" s="39">
        <v>4974830.1220000004</v>
      </c>
      <c r="T11" s="16">
        <v>12.9</v>
      </c>
      <c r="U11" s="39">
        <v>38731</v>
      </c>
      <c r="V11" s="40"/>
      <c r="W11" s="46">
        <v>8</v>
      </c>
      <c r="X11" s="39">
        <v>39000</v>
      </c>
      <c r="Y11" s="39">
        <v>50000</v>
      </c>
      <c r="Z11" s="39">
        <v>127058</v>
      </c>
      <c r="AA11" s="16">
        <v>9.9341595510871379</v>
      </c>
      <c r="AB11" s="40">
        <v>347389.00000000023</v>
      </c>
      <c r="AC11" s="18">
        <v>11.41918240141109</v>
      </c>
      <c r="AD11" s="39">
        <v>5555826.214999998</v>
      </c>
      <c r="AE11" s="16">
        <v>12.968468726358248</v>
      </c>
      <c r="AF11" s="39">
        <v>43726.693439216724</v>
      </c>
      <c r="AG11" s="40"/>
      <c r="AH11" s="46">
        <v>8</v>
      </c>
      <c r="AI11" s="39">
        <v>40000</v>
      </c>
      <c r="AJ11" s="39">
        <v>49000</v>
      </c>
      <c r="AK11" s="39">
        <v>128524</v>
      </c>
      <c r="AL11" s="16">
        <v>9.9711627307970705</v>
      </c>
      <c r="AM11" s="40">
        <v>360707.00000000012</v>
      </c>
      <c r="AN11" s="18">
        <v>11.803139109418606</v>
      </c>
      <c r="AO11" s="39">
        <v>5661226.2350000022</v>
      </c>
      <c r="AP11" s="16">
        <v>12.662753903013801</v>
      </c>
      <c r="AQ11" s="39">
        <v>44048.008426441767</v>
      </c>
    </row>
    <row r="12" spans="1:43" x14ac:dyDescent="0.3">
      <c r="A12" s="46">
        <v>9</v>
      </c>
      <c r="B12" s="39">
        <v>44000</v>
      </c>
      <c r="C12" s="39">
        <v>60500</v>
      </c>
      <c r="D12" s="39">
        <v>128436</v>
      </c>
      <c r="E12" s="16">
        <v>10.026566075207832</v>
      </c>
      <c r="F12" s="40">
        <v>380189.00000000012</v>
      </c>
      <c r="G12" s="18">
        <v>12.481590598549293</v>
      </c>
      <c r="H12" s="39">
        <v>6615039.6359999971</v>
      </c>
      <c r="I12" s="16">
        <v>16.565538024081462</v>
      </c>
      <c r="J12" s="39">
        <v>51504.559749602893</v>
      </c>
      <c r="K12" s="40"/>
      <c r="L12" s="46">
        <v>9</v>
      </c>
      <c r="M12" s="39">
        <v>42400</v>
      </c>
      <c r="N12" s="39">
        <v>58000</v>
      </c>
      <c r="O12" s="39">
        <v>128743</v>
      </c>
      <c r="P12" s="16">
        <v>10</v>
      </c>
      <c r="Q12" s="40">
        <v>382095</v>
      </c>
      <c r="R12" s="18">
        <v>12.5</v>
      </c>
      <c r="S12" s="39">
        <v>6289023.5</v>
      </c>
      <c r="T12" s="16">
        <v>16.3</v>
      </c>
      <c r="U12" s="39">
        <v>48849</v>
      </c>
      <c r="V12" s="40"/>
      <c r="W12" s="46">
        <v>9</v>
      </c>
      <c r="X12" s="39">
        <v>50000</v>
      </c>
      <c r="Y12" s="39">
        <v>65000</v>
      </c>
      <c r="Z12" s="39">
        <v>128632</v>
      </c>
      <c r="AA12" s="16">
        <v>10.05722434931638</v>
      </c>
      <c r="AB12" s="40">
        <v>381453.99999999977</v>
      </c>
      <c r="AC12" s="18">
        <v>12.53894856701813</v>
      </c>
      <c r="AD12" s="39">
        <v>7241435.9930000016</v>
      </c>
      <c r="AE12" s="16">
        <v>16.903037023656353</v>
      </c>
      <c r="AF12" s="39">
        <v>56295.758388270428</v>
      </c>
      <c r="AG12" s="40"/>
      <c r="AH12" s="46">
        <v>9</v>
      </c>
      <c r="AI12" s="39">
        <v>49000</v>
      </c>
      <c r="AJ12" s="39">
        <v>66000</v>
      </c>
      <c r="AK12" s="39">
        <v>129066</v>
      </c>
      <c r="AL12" s="16">
        <v>10.013212232836317</v>
      </c>
      <c r="AM12" s="40">
        <v>358735</v>
      </c>
      <c r="AN12" s="18">
        <v>11.738610862603949</v>
      </c>
      <c r="AO12" s="39">
        <v>7358579.8479999993</v>
      </c>
      <c r="AP12" s="16">
        <v>16.459311432358021</v>
      </c>
      <c r="AQ12" s="39">
        <v>57014.084638866931</v>
      </c>
    </row>
    <row r="13" spans="1:43" x14ac:dyDescent="0.3">
      <c r="A13" s="46">
        <v>10</v>
      </c>
      <c r="B13" s="39">
        <v>60570</v>
      </c>
      <c r="C13" s="39">
        <v>390000</v>
      </c>
      <c r="D13" s="39">
        <v>127920</v>
      </c>
      <c r="E13" s="16">
        <v>9.9862836925829672</v>
      </c>
      <c r="F13" s="40">
        <v>386355.00000000012</v>
      </c>
      <c r="G13" s="18">
        <v>12.684020147091346</v>
      </c>
      <c r="H13" s="39">
        <v>11879254.804000001</v>
      </c>
      <c r="I13" s="16">
        <v>29.748309606865448</v>
      </c>
      <c r="J13" s="39">
        <v>92864.718605378381</v>
      </c>
      <c r="K13" s="40"/>
      <c r="L13" s="46">
        <v>10</v>
      </c>
      <c r="M13" s="39">
        <v>58000</v>
      </c>
      <c r="N13" s="39">
        <v>1019400</v>
      </c>
      <c r="O13" s="39">
        <v>128438</v>
      </c>
      <c r="P13" s="16">
        <v>10</v>
      </c>
      <c r="Q13" s="40">
        <v>404889</v>
      </c>
      <c r="R13" s="18">
        <v>13.3</v>
      </c>
      <c r="S13" s="39">
        <v>10978235.550000001</v>
      </c>
      <c r="T13" s="16">
        <v>28.4</v>
      </c>
      <c r="U13" s="39">
        <v>85475</v>
      </c>
      <c r="V13" s="40"/>
      <c r="W13" s="46">
        <v>10</v>
      </c>
      <c r="X13" s="39">
        <v>65000</v>
      </c>
      <c r="Y13" s="39">
        <v>365698</v>
      </c>
      <c r="Z13" s="39">
        <v>127657</v>
      </c>
      <c r="AA13" s="16">
        <v>9.9809929781133864</v>
      </c>
      <c r="AB13" s="40">
        <v>387773.00000000006</v>
      </c>
      <c r="AC13" s="18">
        <v>12.746663300629498</v>
      </c>
      <c r="AD13" s="39">
        <v>12362407.499000002</v>
      </c>
      <c r="AE13" s="16">
        <v>28.85646325661363</v>
      </c>
      <c r="AF13" s="39">
        <v>96840.811698535937</v>
      </c>
      <c r="AG13" s="40"/>
      <c r="AH13" s="46">
        <v>10</v>
      </c>
      <c r="AI13" s="39">
        <v>66000</v>
      </c>
      <c r="AJ13" s="39">
        <v>767000</v>
      </c>
      <c r="AK13" s="39">
        <v>129141</v>
      </c>
      <c r="AL13" s="16">
        <v>10.019030890867578</v>
      </c>
      <c r="AM13" s="40">
        <v>422553.00000000012</v>
      </c>
      <c r="AN13" s="18">
        <v>13.826878436243712</v>
      </c>
      <c r="AO13" s="39">
        <v>13373737.635999991</v>
      </c>
      <c r="AP13" s="16">
        <v>29.913722119275342</v>
      </c>
      <c r="AQ13" s="39">
        <v>103559.19216979883</v>
      </c>
    </row>
    <row r="14" spans="1:43" ht="36" x14ac:dyDescent="0.3">
      <c r="A14" s="47" t="s">
        <v>11</v>
      </c>
      <c r="B14" s="19">
        <v>235</v>
      </c>
      <c r="C14" s="19">
        <v>390000</v>
      </c>
      <c r="D14" s="19">
        <v>1280957</v>
      </c>
      <c r="E14" s="20">
        <v>99.194107935485263</v>
      </c>
      <c r="F14" s="21">
        <v>3045998.0000000051</v>
      </c>
      <c r="G14" s="22">
        <v>99.571313505357111</v>
      </c>
      <c r="H14" s="19">
        <v>39932537.213000007</v>
      </c>
      <c r="I14" s="20">
        <v>100.00000000000003</v>
      </c>
      <c r="J14" s="19">
        <v>31173.987271235499</v>
      </c>
      <c r="K14" s="21"/>
      <c r="L14" s="47" t="s">
        <v>11</v>
      </c>
      <c r="M14" s="19">
        <v>300</v>
      </c>
      <c r="N14" s="19">
        <v>1019400</v>
      </c>
      <c r="O14" s="19">
        <v>1285592</v>
      </c>
      <c r="P14" s="20">
        <v>99.5</v>
      </c>
      <c r="Q14" s="21">
        <v>3050850</v>
      </c>
      <c r="R14" s="22">
        <v>99.7</v>
      </c>
      <c r="S14" s="19">
        <v>38593754.348999999</v>
      </c>
      <c r="T14" s="20">
        <v>100</v>
      </c>
      <c r="U14" s="19">
        <v>30020</v>
      </c>
      <c r="V14" s="21"/>
      <c r="W14" s="47" t="s">
        <v>11</v>
      </c>
      <c r="X14" s="19">
        <v>400</v>
      </c>
      <c r="Y14" s="19">
        <v>365698</v>
      </c>
      <c r="Z14" s="19">
        <v>1279001</v>
      </c>
      <c r="AA14" s="20">
        <v>98.998023137189946</v>
      </c>
      <c r="AB14" s="21">
        <v>3042153.0000000061</v>
      </c>
      <c r="AC14" s="22">
        <v>99.440877493824047</v>
      </c>
      <c r="AD14" s="19">
        <v>42841034.915000036</v>
      </c>
      <c r="AE14" s="20">
        <v>100.00000000000011</v>
      </c>
      <c r="AF14" s="19">
        <v>33495.700875136172</v>
      </c>
      <c r="AG14" s="21"/>
      <c r="AH14" s="47" t="s">
        <v>11</v>
      </c>
      <c r="AI14" s="19">
        <v>500</v>
      </c>
      <c r="AJ14" s="19">
        <v>767000</v>
      </c>
      <c r="AK14" s="19">
        <v>1288957</v>
      </c>
      <c r="AL14" s="20">
        <v>99.601734317999004</v>
      </c>
      <c r="AM14" s="21">
        <v>3056025.9999999921</v>
      </c>
      <c r="AN14" s="22">
        <v>99.748086001963415</v>
      </c>
      <c r="AO14" s="19">
        <v>44707701.644999996</v>
      </c>
      <c r="AP14" s="20">
        <v>99.999999999999915</v>
      </c>
      <c r="AQ14" s="19">
        <v>34685.176964786253</v>
      </c>
    </row>
    <row r="15" spans="1:43" ht="34.200000000000003" x14ac:dyDescent="0.3">
      <c r="A15" s="48" t="s">
        <v>12</v>
      </c>
      <c r="B15" s="23">
        <v>0</v>
      </c>
      <c r="C15" s="23">
        <v>0</v>
      </c>
      <c r="D15" s="23">
        <v>10407</v>
      </c>
      <c r="E15" s="24">
        <v>0.80589206451473006</v>
      </c>
      <c r="F15" s="25">
        <v>13113.999999999998</v>
      </c>
      <c r="G15" s="26">
        <v>0.42868649464288905</v>
      </c>
      <c r="H15" s="23">
        <v>0</v>
      </c>
      <c r="I15" s="24">
        <v>0</v>
      </c>
      <c r="J15" s="23">
        <v>0</v>
      </c>
      <c r="K15" s="25"/>
      <c r="L15" s="48" t="s">
        <v>12</v>
      </c>
      <c r="M15" s="23">
        <v>0</v>
      </c>
      <c r="N15" s="23">
        <v>0</v>
      </c>
      <c r="O15" s="23">
        <v>6622</v>
      </c>
      <c r="P15" s="24">
        <v>0.5</v>
      </c>
      <c r="Q15" s="25">
        <v>8239</v>
      </c>
      <c r="R15" s="26">
        <v>0.3</v>
      </c>
      <c r="S15" s="23">
        <v>0</v>
      </c>
      <c r="T15" s="24">
        <v>0</v>
      </c>
      <c r="U15" s="23">
        <v>0</v>
      </c>
      <c r="V15" s="25"/>
      <c r="W15" s="48" t="s">
        <v>12</v>
      </c>
      <c r="X15" s="23">
        <v>0</v>
      </c>
      <c r="Y15" s="23">
        <v>0</v>
      </c>
      <c r="Z15" s="23">
        <v>12945</v>
      </c>
      <c r="AA15" s="24">
        <v>1.0019768628100556</v>
      </c>
      <c r="AB15" s="25">
        <v>17104.999999999996</v>
      </c>
      <c r="AC15" s="26">
        <v>0.55912250617633519</v>
      </c>
      <c r="AD15" s="23">
        <v>0</v>
      </c>
      <c r="AE15" s="24">
        <v>0</v>
      </c>
      <c r="AF15" s="23">
        <v>0</v>
      </c>
      <c r="AG15" s="25"/>
      <c r="AH15" s="48" t="s">
        <v>12</v>
      </c>
      <c r="AI15" s="23">
        <v>0</v>
      </c>
      <c r="AJ15" s="23">
        <v>0</v>
      </c>
      <c r="AK15" s="23">
        <v>5154</v>
      </c>
      <c r="AL15" s="24">
        <v>0.39826568200100299</v>
      </c>
      <c r="AM15" s="25">
        <v>7718</v>
      </c>
      <c r="AN15" s="26">
        <v>0.25191399803638959</v>
      </c>
      <c r="AO15" s="23">
        <v>0</v>
      </c>
      <c r="AP15" s="24">
        <v>0</v>
      </c>
      <c r="AQ15" s="23">
        <v>0</v>
      </c>
    </row>
    <row r="16" spans="1:43" x14ac:dyDescent="0.3">
      <c r="A16" s="49" t="s">
        <v>13</v>
      </c>
      <c r="B16" s="53">
        <v>0</v>
      </c>
      <c r="C16" s="53">
        <v>390000</v>
      </c>
      <c r="D16" s="53">
        <v>1291364</v>
      </c>
      <c r="E16" s="54">
        <v>100</v>
      </c>
      <c r="F16" s="55">
        <v>3059112.0000000051</v>
      </c>
      <c r="G16" s="54">
        <v>100</v>
      </c>
      <c r="H16" s="53">
        <v>39932537.213</v>
      </c>
      <c r="I16" s="54">
        <v>100</v>
      </c>
      <c r="J16" s="53">
        <v>30922.75858162377</v>
      </c>
      <c r="K16" s="55"/>
      <c r="L16" s="49" t="s">
        <v>13</v>
      </c>
      <c r="M16" s="53">
        <v>0</v>
      </c>
      <c r="N16" s="53">
        <v>1019400</v>
      </c>
      <c r="O16" s="53">
        <v>1292214</v>
      </c>
      <c r="P16" s="56">
        <v>100</v>
      </c>
      <c r="Q16" s="55">
        <v>3059089</v>
      </c>
      <c r="R16" s="54">
        <v>100</v>
      </c>
      <c r="S16" s="53">
        <v>38593754.348999999</v>
      </c>
      <c r="T16" s="54">
        <v>100</v>
      </c>
      <c r="U16" s="53">
        <v>29866</v>
      </c>
      <c r="V16" s="55"/>
      <c r="W16" s="49" t="s">
        <v>13</v>
      </c>
      <c r="X16" s="53">
        <v>0</v>
      </c>
      <c r="Y16" s="53">
        <v>365698</v>
      </c>
      <c r="Z16" s="53">
        <v>1291946</v>
      </c>
      <c r="AA16" s="54">
        <v>100</v>
      </c>
      <c r="AB16" s="55">
        <v>3059257.9999999944</v>
      </c>
      <c r="AC16" s="54">
        <v>100</v>
      </c>
      <c r="AD16" s="53">
        <v>42841034.914999992</v>
      </c>
      <c r="AE16" s="54">
        <v>100</v>
      </c>
      <c r="AF16" s="53">
        <v>33160.081702331205</v>
      </c>
      <c r="AG16" s="55"/>
      <c r="AH16" s="49" t="s">
        <v>13</v>
      </c>
      <c r="AI16" s="53">
        <v>0</v>
      </c>
      <c r="AJ16" s="53">
        <v>767000</v>
      </c>
      <c r="AK16" s="53">
        <v>1294111</v>
      </c>
      <c r="AL16" s="54">
        <v>100</v>
      </c>
      <c r="AM16" s="55">
        <v>3063743.9999999981</v>
      </c>
      <c r="AN16" s="54">
        <v>100</v>
      </c>
      <c r="AO16" s="53">
        <v>44707701.645000033</v>
      </c>
      <c r="AP16" s="54">
        <v>100</v>
      </c>
      <c r="AQ16" s="53">
        <v>34547.037808194218</v>
      </c>
    </row>
    <row r="17" spans="1:20" ht="14.25" customHeight="1" x14ac:dyDescent="0.3">
      <c r="A17" s="83" t="s">
        <v>106</v>
      </c>
    </row>
    <row r="18" spans="1:20" s="194" customFormat="1" ht="13.2" x14ac:dyDescent="0.25">
      <c r="A18" s="193" t="s">
        <v>116</v>
      </c>
      <c r="B18" s="193"/>
      <c r="C18" s="193"/>
      <c r="D18" s="193"/>
      <c r="E18" s="193"/>
      <c r="F18" s="193"/>
      <c r="G18" s="193"/>
      <c r="H18" s="193"/>
      <c r="I18" s="193"/>
      <c r="J18" s="193"/>
      <c r="K18" s="193"/>
      <c r="L18" s="193"/>
      <c r="M18" s="193"/>
      <c r="N18" s="193"/>
      <c r="O18" s="193"/>
      <c r="P18" s="193"/>
      <c r="Q18" s="193"/>
      <c r="R18" s="193"/>
      <c r="S18" s="193"/>
      <c r="T18" s="193"/>
    </row>
  </sheetData>
  <mergeCells count="5">
    <mergeCell ref="A2:J2"/>
    <mergeCell ref="L2:U2"/>
    <mergeCell ref="W2:AF2"/>
    <mergeCell ref="AH2:AQ2"/>
    <mergeCell ref="A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ETOI_I_ITFH_D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Ficha Tecnica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Sofia Reibel</dc:creator>
  <cp:lastModifiedBy>Paula Pentimalle Ramos</cp:lastModifiedBy>
  <dcterms:created xsi:type="dcterms:W3CDTF">2015-06-19T14:30:09Z</dcterms:created>
  <dcterms:modified xsi:type="dcterms:W3CDTF">2025-03-25T17:57:32Z</dcterms:modified>
</cp:coreProperties>
</file>