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3915" yWindow="-285" windowWidth="12600" windowHeight="11490"/>
  </bookViews>
  <sheets>
    <sheet name="VD_VG12" sheetId="1" r:id="rId1"/>
    <sheet name="2023" sheetId="10" r:id="rId2"/>
    <sheet name="2022" sheetId="8" r:id="rId3"/>
    <sheet name="2021" sheetId="2" r:id="rId4"/>
    <sheet name="2020" sheetId="3" r:id="rId5"/>
    <sheet name="2019" sheetId="4" r:id="rId6"/>
    <sheet name="Ficha técnica" sheetId="6" r:id="rId7"/>
  </sheets>
  <definedNames>
    <definedName name="Docu1Serv" localSheetId="2">#REF!</definedName>
    <definedName name="Docu1Serv" localSheetId="1">#REF!</definedName>
    <definedName name="Docu1Serv">#REF!</definedName>
  </definedNames>
  <calcPr calcId="144525"/>
</workbook>
</file>

<file path=xl/calcChain.xml><?xml version="1.0" encoding="utf-8"?>
<calcChain xmlns="http://schemas.openxmlformats.org/spreadsheetml/2006/main">
  <c r="F5" i="8" l="1"/>
  <c r="H5" i="8"/>
  <c r="C5" i="3" l="1"/>
</calcChain>
</file>

<file path=xl/sharedStrings.xml><?xml version="1.0" encoding="utf-8"?>
<sst xmlns="http://schemas.openxmlformats.org/spreadsheetml/2006/main" count="173" uniqueCount="76">
  <si>
    <t xml:space="preserve">FICHA TECNICA </t>
  </si>
  <si>
    <t>Archivo</t>
  </si>
  <si>
    <t xml:space="preserve">Área Temática </t>
  </si>
  <si>
    <t>Violencia de género y/o doméstica</t>
  </si>
  <si>
    <t xml:space="preserve">Tema </t>
  </si>
  <si>
    <t>Subtema</t>
  </si>
  <si>
    <t>No aplica</t>
  </si>
  <si>
    <t>Serie</t>
  </si>
  <si>
    <t>Objetivo</t>
  </si>
  <si>
    <t>Variable 1</t>
  </si>
  <si>
    <t xml:space="preserve">Definición operativa </t>
  </si>
  <si>
    <t>Unidad de medida</t>
  </si>
  <si>
    <t>Método de cálculo (formula)</t>
  </si>
  <si>
    <t>Porcentaje</t>
  </si>
  <si>
    <r>
      <rPr>
        <b/>
        <sz val="10"/>
        <rFont val="Arial"/>
        <family val="2"/>
      </rPr>
      <t>Ti</t>
    </r>
    <r>
      <rPr>
        <b/>
        <sz val="10"/>
        <color theme="1"/>
        <rFont val="Arial"/>
        <family val="2"/>
      </rPr>
      <t>po de violencia identificada</t>
    </r>
  </si>
  <si>
    <t>Periodicidad de recepción (información secundaria)</t>
  </si>
  <si>
    <t>Cuatrimestral</t>
  </si>
  <si>
    <t>Periodicidad de recolección (información primaria)</t>
  </si>
  <si>
    <t>Mensual</t>
  </si>
  <si>
    <t xml:space="preserve">Periodicidad de difusión </t>
  </si>
  <si>
    <t>Anual</t>
  </si>
  <si>
    <t>Fuente</t>
  </si>
  <si>
    <t>Total</t>
  </si>
  <si>
    <t>Otras Contravenciones</t>
  </si>
  <si>
    <t>(%)</t>
  </si>
  <si>
    <t>abs</t>
  </si>
  <si>
    <t>Violencia domèstica y de gènero</t>
  </si>
  <si>
    <t>Violencia doméstica</t>
  </si>
  <si>
    <t>Violencia de género</t>
  </si>
  <si>
    <t>Tipo de violencia identificada</t>
  </si>
  <si>
    <t>Pelear. Tomar parte en una agresión en lugar público o de acceso público (art. 51)</t>
  </si>
  <si>
    <t>Hostigar, maltratar, intimidar (arts. 52 y 53)</t>
  </si>
  <si>
    <t>Agravantes (conductas descriptas en los artículos 52 y 53)</t>
  </si>
  <si>
    <t>Discriminar (art.68)</t>
  </si>
  <si>
    <t>Acoso sexual en espacios públicos o de acceso público (incluye agravantes)( art.67 1er. Y 2do. Párr)</t>
  </si>
  <si>
    <t xml:space="preserve">Difusión no autorizada de imágenes y grabaciones íntimas. Incluye agravantes  (arts. 71 bis y 71 ter.). </t>
  </si>
  <si>
    <t>Suplantación digital de identidad (art. 71 quinquies 1er párr)</t>
  </si>
  <si>
    <t>Suplantación digital de identidad. Incluye agravantes (art. 71 quinquies 1er párr)</t>
  </si>
  <si>
    <t>Hostigamiento digital</t>
  </si>
  <si>
    <t>Otras contravenciones</t>
  </si>
  <si>
    <t>Hostigar, intimidar (arts.53)</t>
  </si>
  <si>
    <t xml:space="preserve"> Maltratar (art.54)</t>
  </si>
  <si>
    <t>Agravantes (conductas descriptas en los artículos 52, 53 y 54)</t>
  </si>
  <si>
    <t xml:space="preserve">   </t>
  </si>
  <si>
    <t>Acoso sexual en espacios públicos o de acceso público (incluye agravantes)( art.69 1er. Y 2do. Párr.)</t>
  </si>
  <si>
    <t>Discriminar (art.70)</t>
  </si>
  <si>
    <t xml:space="preserve">Difusión no autorizada de imágenes y grabaciones íntimas. Incluye agravantes  (arts. 74 y 75). </t>
  </si>
  <si>
    <t>Hostigamiento digital (art.75)</t>
  </si>
  <si>
    <t xml:space="preserve">Mostrar las figuras contravencionales que se presentan asociadas a indicadores de violencia de género y/o doméstica ngresadas a las fiscalías del Fuero Contravencional Penal y de Faltas de la Ciudad de Buenos Aires, y su incidencia en cada tipo de violencia identificada  </t>
  </si>
  <si>
    <t>Contravenciones asociadas a indicadores de violencia de género y/o doméstica</t>
  </si>
  <si>
    <t>VD_VG12</t>
  </si>
  <si>
    <r>
      <t>Refiere a las características en las que se enmarca la figura contravencional denunciada, en  que se observan situaciones que coinciden con las definiciones de violencia de género, violencia doméstica, o ambas, tomando como referencia lo enunciado en las leyes de la Ciudad nros.  1.265 (art.2) ,  4.203 (art. 6°) , y ley nacional Nº 26.485 .</t>
    </r>
    <r>
      <rPr>
        <b/>
        <sz val="10"/>
        <color theme="1"/>
        <rFont val="Arial"/>
        <family val="2"/>
      </rPr>
      <t xml:space="preserve"> Violencia doméstica (VD</t>
    </r>
    <r>
      <rPr>
        <sz val="10"/>
        <color theme="1"/>
        <rFont val="Arial"/>
        <family val="2"/>
      </rPr>
      <t xml:space="preserve">): “es el maltrato por acción u omisión de un miembro del grupo familiar, que afecta la dignidad e integridad física, psíquica, sexual y/o la libertad de otro integrante…” (Ley  1.265 CABA),  El agresor como la persona afectada abarca distintos géneros
</t>
    </r>
    <r>
      <rPr>
        <b/>
        <sz val="10"/>
        <color theme="1"/>
        <rFont val="Arial"/>
        <family val="2"/>
      </rPr>
      <t>Violencia de género (VG):</t>
    </r>
    <r>
      <rPr>
        <sz val="10"/>
        <color theme="1"/>
        <rFont val="Arial"/>
        <family val="2"/>
      </rPr>
      <t xml:space="preserve">  se entiende como violencia contra las mujeres “toda conducta, por  acción u omisión, que de manera directa o indirecta, tanto en el ámbito público como en el privado, basada en una relación desigual de poder afecte su vida, libertad, dignidad, integridad física, psicológica, sexual, económica o patrimonial…” de acuerdo a lo establecido en la Ley 26.485, y que reconozca como persona afectada a la mujer sis, trans o travesti y como agresor a una persona de sexo masculino.
</t>
    </r>
    <r>
      <rPr>
        <b/>
        <sz val="10"/>
        <color theme="1"/>
        <rFont val="Arial"/>
        <family val="2"/>
      </rPr>
      <t>Violencia doméstica y de género (VD y VG</t>
    </r>
    <r>
      <rPr>
        <sz val="10"/>
        <color theme="1"/>
        <rFont val="Arial"/>
        <family val="2"/>
      </rPr>
      <t>): es la violencia ejercida por un miembro del grupo familiar, entendiendo éste en los términos indicados en  la ley 1.265,  observando como agresor a una persona del círculo familiar de sexo masculino y siendo la persona afectada mujer sis, trans o travesti.</t>
    </r>
  </si>
  <si>
    <t>Expresa el peso relativo de cada artículo contravencional asociado a indicadores de violencia de género y/o doméstica en el conjunto de contravenciones asociadas a estas situaciones</t>
  </si>
  <si>
    <t>Cociente entre la sumatoria de cada artículo contravencional asociado a indicadores de violencia de género y/o doméstica  ingresados en un año y la cantidad total de las contraveciones asociadas a indicadores de violencia de ese año, multiplicado por cien.</t>
  </si>
  <si>
    <t>Articulo contravencional asociado  (descripción)</t>
  </si>
  <si>
    <t>Contravenciones con presencia de indicadores de violencia de género,  y/o doméstica ingresadas a las fiscalías del Fuero Penal, Contravencional y de Faltas de CABA y distribución porcentual por artículo contravencional asociado según tipo de violencia identificada. Ciudad de Buenos Aires. Año 2019</t>
  </si>
  <si>
    <t>Contravenciones con presencia de indicadores de violencia de género,  y/o doméstica ingresados a las fiscalías del Fuero Penal, Contravencional y de Faltas de CABA y distribución porcentual por artículo contravencional asociado según tipo de violencia identificada. Ciudad de Buenos Aires. Año 2020</t>
  </si>
  <si>
    <t>Contravenciones con presencia de indicadores de violencia de género,  y/o doméstica ingresados a las fiscalías del Fuero Penal, Contravencional y de Faltas de CABA y distribución porcentual por artículo contravencional asociado  según tipo de violencia identificada. Ciudad de Buenos Aires. Año 2021</t>
  </si>
  <si>
    <t>Artículo contravencional asociado</t>
  </si>
  <si>
    <t xml:space="preserve">Contravenciones asociadas a violencia de género </t>
  </si>
  <si>
    <r>
      <t xml:space="preserve"> </t>
    </r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:Dirección General de Estadística y Censos (Ministerio de Hacienda y Finanzas GCBA)  sobre lal base de datos de la Secretaría de Información Estadística y Análisis de Datos del Ministerio Público Fiscal de CABA,</t>
    </r>
  </si>
  <si>
    <r>
      <t xml:space="preserve"> </t>
    </r>
    <r>
      <rPr>
        <b/>
        <sz val="8"/>
        <color theme="1"/>
        <rFont val="Arial"/>
        <family val="2"/>
      </rPr>
      <t>Fuente</t>
    </r>
    <r>
      <rPr>
        <sz val="8"/>
        <color theme="1"/>
        <rFont val="Arial"/>
        <family val="2"/>
      </rPr>
      <t>: Dirección General de Estadística y Censos (Ministerio de Hacienda y Finanzas GCBA)  sobre lal base de datos de la Secretaría de Información Estadística y Análisis de Datos del Ministerio Público Fiscal de CABA,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</si>
  <si>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 sobre lal base de datos de la Secretaría de Información Estadística y Análisis de Datos del Ministerio Público Fiscal de CABA,</t>
    </r>
  </si>
  <si>
    <t xml:space="preserve"> </t>
  </si>
  <si>
    <t>Contravenciones con presencia de indicadores de violencia de género,  y/o doméstica ingresados a las fiscalías del Fuero Penal, Contravencional y deFaltas de CABA y distribución porcentual por artículo contravencional asociado  según tipo de violencia identificada. Ciudad de Buenos Aires. Año 2022</t>
  </si>
  <si>
    <t>Pelear. Tomar parte en una agresión en lugar público o de acceso público (art. 53)</t>
  </si>
  <si>
    <t>Portar armas no convencionales en la vía pública,(art.102)/Usar indebidamente armas(art.104)</t>
  </si>
  <si>
    <t>Suplantación digital de identidad. Incluye agravantes (art. 77 quinquies 1er párr)</t>
  </si>
  <si>
    <t xml:space="preserve">Difusión no autorizada de imágenes y grabaciones íntimas. Incluye agravantes de los arts. 74 y 75 </t>
  </si>
  <si>
    <t>Contravenciones con presencia de indicadores de violencia de género,  y/o doméstica ingresados a las fiscalías del Fuero Penal, Contravencional y de Faltas de CABA y distribución porcentual por artículo contravencional asociado según tipo de violencia identificada. Ciudad de Buenos Aires. Años 2019/2023.</t>
  </si>
  <si>
    <t>-</t>
  </si>
  <si>
    <t>s</t>
  </si>
  <si>
    <t xml:space="preserve">Difusión no autorizada de imágenes y grabaciones íntimas. Incluye agravantes de los arts. 75 y76 </t>
  </si>
  <si>
    <t>Contravenciones con presencia de indicadores de violencia de género,  y/o doméstica ingresados a las fiscalías del Fuero Penal, Contravencional y deFaltas de CABA y distribución porcentual por artículo contravencional asociado  según tipo de violencia identificada. Ciudad de Buenos Aires. Año 2023</t>
  </si>
  <si>
    <t>Variable 2</t>
  </si>
  <si>
    <t>Dirección General de Estadística y Censos (Ministerio de Hacienda y Finanzas GCBA)  sobre lal base de datos de la  Secretaría de Información Estadística y Análisis de Datos del Ministerio Público Fiscal de CABA.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</si>
</sst>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u/>
      <sz val="11"/>
      <color theme="10"/>
      <name val="Calibri"/>
      <family val="2"/>
      <scheme val="minor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7" fillId="0" borderId="0"/>
    <xf numFmtId="0" fontId="15" fillId="0" borderId="0" applyNumberFormat="0" applyFill="0" applyBorder="0" applyAlignment="0" applyProtection="0"/>
  </cellStyleXfs>
  <cellXfs count="82">
    <xf numFmtId="0" fontId="0" fillId="0" borderId="0" xfId="0"/>
    <xf numFmtId="0" fontId="3" fillId="0" borderId="0" xfId="1" applyFont="1"/>
    <xf numFmtId="0" fontId="2" fillId="0" borderId="0" xfId="1" applyFont="1" applyAlignment="1"/>
    <xf numFmtId="0" fontId="4" fillId="0" borderId="3" xfId="1" applyFont="1" applyBorder="1" applyAlignment="1">
      <alignment vertical="center"/>
    </xf>
    <xf numFmtId="0" fontId="4" fillId="0" borderId="5" xfId="1" applyFont="1" applyBorder="1" applyAlignment="1">
      <alignment vertical="center" wrapText="1"/>
    </xf>
    <xf numFmtId="0" fontId="4" fillId="0" borderId="8" xfId="1" applyFont="1" applyBorder="1" applyAlignment="1">
      <alignment vertical="center" wrapText="1"/>
    </xf>
    <xf numFmtId="0" fontId="4" fillId="0" borderId="3" xfId="1" applyFont="1" applyBorder="1" applyAlignment="1">
      <alignment vertical="center" wrapText="1"/>
    </xf>
    <xf numFmtId="0" fontId="4" fillId="0" borderId="10" xfId="1" applyFont="1" applyBorder="1" applyAlignment="1">
      <alignment vertical="center" wrapText="1"/>
    </xf>
    <xf numFmtId="0" fontId="9" fillId="0" borderId="11" xfId="2" applyFont="1" applyFill="1" applyBorder="1" applyAlignment="1">
      <alignment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4" fillId="0" borderId="15" xfId="1" applyFont="1" applyBorder="1" applyAlignment="1">
      <alignment vertical="center" wrapText="1"/>
    </xf>
    <xf numFmtId="3" fontId="0" fillId="0" borderId="0" xfId="0" applyNumberFormat="1"/>
    <xf numFmtId="0" fontId="0" fillId="0" borderId="0" xfId="0" applyAlignment="1">
      <alignment wrapText="1"/>
    </xf>
    <xf numFmtId="0" fontId="1" fillId="0" borderId="20" xfId="0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13" fillId="0" borderId="0" xfId="0" applyFont="1" applyBorder="1" applyAlignment="1">
      <alignment horizontal="left" vertical="center"/>
    </xf>
    <xf numFmtId="0" fontId="0" fillId="0" borderId="0" xfId="0" applyFill="1"/>
    <xf numFmtId="3" fontId="1" fillId="0" borderId="0" xfId="0" applyNumberFormat="1" applyFont="1"/>
    <xf numFmtId="3" fontId="13" fillId="0" borderId="0" xfId="0" applyNumberFormat="1" applyFont="1"/>
    <xf numFmtId="0" fontId="1" fillId="0" borderId="0" xfId="0" applyFont="1" applyFill="1" applyAlignment="1">
      <alignment wrapText="1"/>
    </xf>
    <xf numFmtId="0" fontId="1" fillId="0" borderId="0" xfId="0" applyFont="1" applyFill="1"/>
    <xf numFmtId="0" fontId="1" fillId="0" borderId="0" xfId="0" applyFont="1"/>
    <xf numFmtId="0" fontId="1" fillId="0" borderId="0" xfId="0" applyFont="1" applyAlignment="1">
      <alignment wrapText="1"/>
    </xf>
    <xf numFmtId="0" fontId="13" fillId="0" borderId="0" xfId="0" applyFont="1" applyFill="1"/>
    <xf numFmtId="0" fontId="13" fillId="0" borderId="0" xfId="0" applyFont="1"/>
    <xf numFmtId="0" fontId="1" fillId="0" borderId="24" xfId="0" applyFont="1" applyBorder="1"/>
    <xf numFmtId="0" fontId="13" fillId="0" borderId="24" xfId="0" applyFont="1" applyBorder="1"/>
    <xf numFmtId="164" fontId="1" fillId="0" borderId="0" xfId="0" applyNumberFormat="1" applyFont="1" applyFill="1"/>
    <xf numFmtId="164" fontId="1" fillId="0" borderId="0" xfId="0" applyNumberFormat="1" applyFont="1"/>
    <xf numFmtId="164" fontId="1" fillId="0" borderId="24" xfId="0" applyNumberFormat="1" applyFont="1" applyBorder="1"/>
    <xf numFmtId="165" fontId="13" fillId="0" borderId="0" xfId="0" applyNumberFormat="1" applyFont="1"/>
    <xf numFmtId="3" fontId="1" fillId="0" borderId="24" xfId="0" applyNumberFormat="1" applyFont="1" applyBorder="1"/>
    <xf numFmtId="3" fontId="13" fillId="0" borderId="24" xfId="0" applyNumberFormat="1" applyFont="1" applyBorder="1"/>
    <xf numFmtId="0" fontId="13" fillId="0" borderId="20" xfId="0" applyFont="1" applyBorder="1" applyAlignment="1">
      <alignment horizontal="center" wrapText="1"/>
    </xf>
    <xf numFmtId="164" fontId="13" fillId="0" borderId="0" xfId="0" applyNumberFormat="1" applyFont="1"/>
    <xf numFmtId="0" fontId="15" fillId="0" borderId="0" xfId="3"/>
    <xf numFmtId="0" fontId="3" fillId="0" borderId="15" xfId="1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3" fontId="1" fillId="0" borderId="0" xfId="0" applyNumberFormat="1" applyFont="1" applyFill="1"/>
    <xf numFmtId="0" fontId="1" fillId="0" borderId="0" xfId="0" applyFont="1" applyFill="1" applyAlignment="1">
      <alignment horizontal="right"/>
    </xf>
    <xf numFmtId="0" fontId="15" fillId="0" borderId="0" xfId="3" applyAlignment="1">
      <alignment horizontal="right" wrapText="1"/>
    </xf>
    <xf numFmtId="0" fontId="16" fillId="0" borderId="0" xfId="0" applyFont="1" applyFill="1" applyAlignment="1">
      <alignment horizontal="right"/>
    </xf>
    <xf numFmtId="3" fontId="1" fillId="0" borderId="0" xfId="0" applyNumberFormat="1" applyFont="1" applyFill="1" applyAlignment="1">
      <alignment horizontal="right"/>
    </xf>
    <xf numFmtId="0" fontId="10" fillId="0" borderId="0" xfId="0" applyFont="1" applyFill="1" applyAlignment="1">
      <alignment horizontal="right"/>
    </xf>
    <xf numFmtId="3" fontId="13" fillId="0" borderId="0" xfId="0" applyNumberFormat="1" applyFont="1" applyFill="1"/>
    <xf numFmtId="164" fontId="13" fillId="0" borderId="0" xfId="0" applyNumberFormat="1" applyFont="1" applyFill="1"/>
    <xf numFmtId="0" fontId="3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4" fillId="0" borderId="4" xfId="1" applyFont="1" applyBorder="1" applyAlignment="1">
      <alignment vertical="center"/>
    </xf>
    <xf numFmtId="0" fontId="3" fillId="0" borderId="6" xfId="1" applyFont="1" applyBorder="1" applyAlignment="1">
      <alignment vertical="center" wrapText="1"/>
    </xf>
    <xf numFmtId="0" fontId="7" fillId="0" borderId="6" xfId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0" fontId="3" fillId="0" borderId="7" xfId="1" applyFont="1" applyBorder="1" applyAlignment="1">
      <alignment vertical="center"/>
    </xf>
    <xf numFmtId="0" fontId="3" fillId="0" borderId="9" xfId="1" applyFont="1" applyBorder="1" applyAlignment="1">
      <alignment vertical="center" wrapText="1"/>
    </xf>
    <xf numFmtId="0" fontId="1" fillId="0" borderId="12" xfId="1" applyFont="1" applyBorder="1" applyAlignment="1">
      <alignment vertical="center" wrapText="1"/>
    </xf>
    <xf numFmtId="0" fontId="9" fillId="0" borderId="13" xfId="2" applyFont="1" applyFill="1" applyBorder="1" applyAlignment="1">
      <alignment vertical="center" wrapText="1"/>
    </xf>
    <xf numFmtId="0" fontId="3" fillId="0" borderId="16" xfId="1" applyFont="1" applyBorder="1" applyAlignment="1">
      <alignment vertical="center" wrapText="1"/>
    </xf>
    <xf numFmtId="0" fontId="3" fillId="0" borderId="17" xfId="1" applyFont="1" applyBorder="1" applyAlignment="1">
      <alignment vertical="center"/>
    </xf>
    <xf numFmtId="0" fontId="3" fillId="0" borderId="0" xfId="1" applyFont="1" applyBorder="1" applyAlignment="1">
      <alignment vertical="center"/>
    </xf>
    <xf numFmtId="0" fontId="3" fillId="0" borderId="18" xfId="1" applyFont="1" applyBorder="1" applyAlignment="1">
      <alignment vertical="center" wrapText="1"/>
    </xf>
    <xf numFmtId="0" fontId="3" fillId="0" borderId="19" xfId="1" applyFont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12" fillId="0" borderId="25" xfId="0" applyFont="1" applyBorder="1" applyAlignment="1">
      <alignment horizontal="left" wrapText="1"/>
    </xf>
    <xf numFmtId="0" fontId="4" fillId="0" borderId="22" xfId="0" applyFont="1" applyBorder="1" applyAlignment="1">
      <alignment horizontal="left" wrapText="1"/>
    </xf>
    <xf numFmtId="0" fontId="1" fillId="0" borderId="2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/>
    </xf>
    <xf numFmtId="0" fontId="10" fillId="0" borderId="2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vertical="center"/>
    </xf>
  </cellXfs>
  <cellStyles count="4">
    <cellStyle name="Hipervínculo" xfId="3" builtinId="8"/>
    <cellStyle name="Normal" xfId="0" builtinId="0"/>
    <cellStyle name="Normal 2" xfId="1"/>
    <cellStyle name="Normal 6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"/>
  <sheetViews>
    <sheetView tabSelected="1" workbookViewId="0">
      <selection sqref="A1:N1"/>
    </sheetView>
  </sheetViews>
  <sheetFormatPr baseColWidth="10" defaultColWidth="9.140625" defaultRowHeight="15" x14ac:dyDescent="0.25"/>
  <sheetData>
    <row r="1" spans="1:14" ht="37.5" customHeight="1" x14ac:dyDescent="0.25">
      <c r="A1" s="62" t="s">
        <v>69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</row>
    <row r="2" spans="1:14" ht="16.5" customHeight="1" x14ac:dyDescent="0.25">
      <c r="A2" s="37"/>
      <c r="B2" s="37"/>
      <c r="C2" s="40">
        <v>2023</v>
      </c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8" customHeight="1" x14ac:dyDescent="0.25">
      <c r="A3" s="37"/>
      <c r="B3" s="37"/>
      <c r="C3" s="40">
        <v>2022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x14ac:dyDescent="0.25">
      <c r="C4" s="35">
        <v>2021</v>
      </c>
    </row>
    <row r="5" spans="1:14" x14ac:dyDescent="0.25">
      <c r="C5" s="35">
        <v>2020</v>
      </c>
    </row>
    <row r="6" spans="1:14" x14ac:dyDescent="0.25">
      <c r="C6" s="35">
        <v>2019</v>
      </c>
    </row>
  </sheetData>
  <mergeCells count="1">
    <mergeCell ref="A1:N1"/>
  </mergeCells>
  <hyperlinks>
    <hyperlink ref="C4" location="'2021'!A1" display="'2021'!A1"/>
    <hyperlink ref="C5" location="'2020'!A1" display="'2020'!A1"/>
    <hyperlink ref="C6" location="'2019'!A1" display="'2019'!A1"/>
    <hyperlink ref="C3" location="'2022'!A1" display="'2022'!A1"/>
    <hyperlink ref="C2" location="'2023'!A1" display="'2023'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5" zoomScaleNormal="115" workbookViewId="0">
      <selection activeCell="A12" sqref="A12"/>
    </sheetView>
  </sheetViews>
  <sheetFormatPr baseColWidth="10" defaultColWidth="9.140625" defaultRowHeight="15" x14ac:dyDescent="0.25"/>
  <cols>
    <col min="1" max="1" width="53.28515625" customWidth="1"/>
    <col min="2" max="2" width="10.140625" customWidth="1"/>
    <col min="3" max="3" width="9.7109375" customWidth="1"/>
    <col min="4" max="4" width="8.42578125" customWidth="1"/>
    <col min="5" max="5" width="9.28515625" customWidth="1"/>
    <col min="6" max="6" width="10.140625" customWidth="1"/>
    <col min="7" max="8" width="8.42578125" customWidth="1"/>
    <col min="9" max="9" width="9.42578125" customWidth="1"/>
  </cols>
  <sheetData>
    <row r="1" spans="1:10" ht="43.5" customHeight="1" x14ac:dyDescent="0.25">
      <c r="A1" s="64" t="s">
        <v>73</v>
      </c>
      <c r="B1" s="64"/>
      <c r="C1" s="64"/>
      <c r="D1" s="64"/>
      <c r="E1" s="64"/>
      <c r="F1" s="64"/>
      <c r="G1" s="64"/>
      <c r="H1" s="64"/>
      <c r="I1" s="64"/>
    </row>
    <row r="2" spans="1:10" x14ac:dyDescent="0.25">
      <c r="A2" s="65" t="s">
        <v>54</v>
      </c>
      <c r="B2" s="68" t="s">
        <v>22</v>
      </c>
      <c r="C2" s="68"/>
      <c r="D2" s="70" t="s">
        <v>29</v>
      </c>
      <c r="E2" s="70"/>
      <c r="F2" s="70"/>
      <c r="G2" s="70"/>
      <c r="H2" s="70"/>
      <c r="I2" s="70"/>
    </row>
    <row r="3" spans="1:10" ht="26.25" customHeight="1" x14ac:dyDescent="0.25">
      <c r="A3" s="66"/>
      <c r="B3" s="69"/>
      <c r="C3" s="69"/>
      <c r="D3" s="71" t="s">
        <v>28</v>
      </c>
      <c r="E3" s="72"/>
      <c r="F3" s="71" t="s">
        <v>27</v>
      </c>
      <c r="G3" s="72"/>
      <c r="H3" s="71" t="s">
        <v>26</v>
      </c>
      <c r="I3" s="72"/>
    </row>
    <row r="4" spans="1:10" ht="15.75" thickBot="1" x14ac:dyDescent="0.3">
      <c r="A4" s="67"/>
      <c r="B4" s="33" t="s">
        <v>25</v>
      </c>
      <c r="C4" s="33" t="s">
        <v>24</v>
      </c>
      <c r="D4" s="13" t="s">
        <v>25</v>
      </c>
      <c r="E4" s="13" t="s">
        <v>24</v>
      </c>
      <c r="F4" s="13" t="s">
        <v>25</v>
      </c>
      <c r="G4" s="13" t="s">
        <v>24</v>
      </c>
      <c r="H4" s="13" t="s">
        <v>25</v>
      </c>
      <c r="I4" s="13" t="s">
        <v>24</v>
      </c>
    </row>
    <row r="5" spans="1:10" ht="15.75" thickTop="1" x14ac:dyDescent="0.25">
      <c r="A5" s="24" t="s">
        <v>22</v>
      </c>
      <c r="B5" s="18">
        <v>19139</v>
      </c>
      <c r="C5" s="30">
        <v>100</v>
      </c>
      <c r="D5" s="44">
        <v>2267</v>
      </c>
      <c r="E5" s="30">
        <v>100</v>
      </c>
      <c r="F5" s="44">
        <v>5488</v>
      </c>
      <c r="G5" s="30">
        <v>100</v>
      </c>
      <c r="H5" s="18">
        <v>11384</v>
      </c>
      <c r="I5" s="30">
        <v>100</v>
      </c>
      <c r="J5" s="21"/>
    </row>
    <row r="6" spans="1:10" x14ac:dyDescent="0.25">
      <c r="A6" s="20" t="s">
        <v>40</v>
      </c>
      <c r="B6" s="44">
        <v>6024</v>
      </c>
      <c r="C6" s="45">
        <v>31.474998693766654</v>
      </c>
      <c r="D6" s="38">
        <v>985</v>
      </c>
      <c r="E6" s="27">
        <v>43.449492721658579</v>
      </c>
      <c r="F6" s="38">
        <v>1860</v>
      </c>
      <c r="G6" s="27">
        <v>33.89212827988338</v>
      </c>
      <c r="H6" s="38">
        <v>3179</v>
      </c>
      <c r="I6" s="27">
        <v>27.925158116654952</v>
      </c>
      <c r="J6" s="21"/>
    </row>
    <row r="7" spans="1:10" x14ac:dyDescent="0.25">
      <c r="A7" s="20" t="s">
        <v>41</v>
      </c>
      <c r="B7" s="44">
        <v>5777</v>
      </c>
      <c r="C7" s="45">
        <v>30.184440148388109</v>
      </c>
      <c r="D7" s="38">
        <v>386</v>
      </c>
      <c r="E7" s="27">
        <v>17.026907807675343</v>
      </c>
      <c r="F7" s="38">
        <v>1840</v>
      </c>
      <c r="G7" s="27">
        <v>33.527696793002917</v>
      </c>
      <c r="H7" s="38">
        <v>3551</v>
      </c>
      <c r="I7" s="27">
        <v>31.192902319044276</v>
      </c>
      <c r="J7" s="21"/>
    </row>
    <row r="8" spans="1:10" x14ac:dyDescent="0.25">
      <c r="A8" s="20" t="s">
        <v>42</v>
      </c>
      <c r="B8" s="44">
        <v>6240</v>
      </c>
      <c r="C8" s="45">
        <v>32.603584304300121</v>
      </c>
      <c r="D8" s="38">
        <v>311</v>
      </c>
      <c r="E8" s="27">
        <v>13.718570798411998</v>
      </c>
      <c r="F8" s="20">
        <v>1575</v>
      </c>
      <c r="G8" s="27">
        <v>28.698979591836739</v>
      </c>
      <c r="H8" s="38">
        <v>4354</v>
      </c>
      <c r="I8" s="27">
        <v>38.246661981728742</v>
      </c>
      <c r="J8" s="21"/>
    </row>
    <row r="9" spans="1:10" ht="24.75" x14ac:dyDescent="0.25">
      <c r="A9" s="19" t="s">
        <v>44</v>
      </c>
      <c r="B9" s="44">
        <v>366</v>
      </c>
      <c r="C9" s="45">
        <v>1.9123256178483725</v>
      </c>
      <c r="D9" s="38">
        <v>342</v>
      </c>
      <c r="E9" s="27">
        <v>15.086016762240847</v>
      </c>
      <c r="F9" s="43">
        <v>0</v>
      </c>
      <c r="G9" s="27">
        <v>0</v>
      </c>
      <c r="H9" s="20">
        <v>24</v>
      </c>
      <c r="I9" s="27">
        <v>0.21082220660576245</v>
      </c>
      <c r="J9" s="21"/>
    </row>
    <row r="10" spans="1:10" x14ac:dyDescent="0.25">
      <c r="A10" s="20" t="s">
        <v>45</v>
      </c>
      <c r="B10" s="44">
        <v>27</v>
      </c>
      <c r="C10" s="45">
        <v>0.14107320131668322</v>
      </c>
      <c r="D10" s="38">
        <v>20</v>
      </c>
      <c r="E10" s="27">
        <v>0.88222320247022501</v>
      </c>
      <c r="F10" s="20">
        <v>5</v>
      </c>
      <c r="G10" s="27">
        <v>9.1107871720116612E-2</v>
      </c>
      <c r="H10" s="20">
        <v>2</v>
      </c>
      <c r="I10" s="27">
        <v>1.7568517217146872E-2</v>
      </c>
      <c r="J10" s="21"/>
    </row>
    <row r="11" spans="1:10" ht="24.75" x14ac:dyDescent="0.25">
      <c r="A11" s="19" t="s">
        <v>72</v>
      </c>
      <c r="B11" s="44">
        <v>115</v>
      </c>
      <c r="C11" s="45">
        <v>0.60086733894142852</v>
      </c>
      <c r="D11" s="20">
        <v>38</v>
      </c>
      <c r="E11" s="27">
        <v>1.6762240846934273</v>
      </c>
      <c r="F11" s="16">
        <v>11</v>
      </c>
      <c r="G11" s="27">
        <v>0.20043731778425655</v>
      </c>
      <c r="H11" s="20">
        <v>66</v>
      </c>
      <c r="I11" s="27">
        <v>0.57976106816584683</v>
      </c>
      <c r="J11" s="21"/>
    </row>
    <row r="12" spans="1:10" x14ac:dyDescent="0.25">
      <c r="A12" s="20" t="s">
        <v>47</v>
      </c>
      <c r="B12" s="44">
        <v>268</v>
      </c>
      <c r="C12" s="45">
        <v>1.4002821464026334</v>
      </c>
      <c r="D12" s="38">
        <v>81</v>
      </c>
      <c r="E12" s="27">
        <v>3.5730039700044109</v>
      </c>
      <c r="F12" s="20">
        <v>80</v>
      </c>
      <c r="G12" s="27">
        <v>1.4577259475218658</v>
      </c>
      <c r="H12" s="20">
        <v>107</v>
      </c>
      <c r="I12" s="27">
        <v>0.93991567111735774</v>
      </c>
      <c r="J12" s="21"/>
    </row>
    <row r="13" spans="1:10" ht="24.75" x14ac:dyDescent="0.25">
      <c r="A13" s="19" t="s">
        <v>67</v>
      </c>
      <c r="B13" s="44">
        <v>34</v>
      </c>
      <c r="C13" s="45">
        <v>0.17764773499137884</v>
      </c>
      <c r="D13" s="20">
        <v>6</v>
      </c>
      <c r="E13" s="27">
        <v>0.26466696074106749</v>
      </c>
      <c r="F13" s="38">
        <v>13</v>
      </c>
      <c r="G13" s="27">
        <v>0.23688046647230321</v>
      </c>
      <c r="H13" s="20">
        <v>15</v>
      </c>
      <c r="I13" s="27">
        <v>0.13176387912860155</v>
      </c>
      <c r="J13" s="21"/>
    </row>
    <row r="14" spans="1:10" ht="24.75" x14ac:dyDescent="0.25">
      <c r="A14" s="19" t="s">
        <v>66</v>
      </c>
      <c r="B14" s="44">
        <v>31</v>
      </c>
      <c r="C14" s="45">
        <v>0.16197293484508071</v>
      </c>
      <c r="D14" s="42">
        <v>7</v>
      </c>
      <c r="E14" s="27">
        <v>0.30877812086457873</v>
      </c>
      <c r="F14" s="39">
        <v>2</v>
      </c>
      <c r="G14" s="27">
        <v>3.6443148688046649E-2</v>
      </c>
      <c r="H14" s="20">
        <v>22</v>
      </c>
      <c r="I14" s="27">
        <v>0.19325368938861559</v>
      </c>
      <c r="J14" s="21"/>
    </row>
    <row r="15" spans="1:10" x14ac:dyDescent="0.25">
      <c r="A15" s="25" t="s">
        <v>39</v>
      </c>
      <c r="B15" s="18">
        <v>257</v>
      </c>
      <c r="C15" s="45">
        <v>1.3428078791995404</v>
      </c>
      <c r="D15" s="31">
        <v>91</v>
      </c>
      <c r="E15" s="27">
        <v>4.0141155712395236</v>
      </c>
      <c r="F15" s="25">
        <v>102</v>
      </c>
      <c r="G15" s="27">
        <v>1.8586005830903789</v>
      </c>
      <c r="H15" s="25">
        <v>64</v>
      </c>
      <c r="I15" s="27">
        <v>0.56219255094869991</v>
      </c>
      <c r="J15" s="21"/>
    </row>
    <row r="16" spans="1:10" ht="26.25" customHeight="1" x14ac:dyDescent="0.25">
      <c r="A16" s="63" t="s">
        <v>60</v>
      </c>
      <c r="B16" s="63"/>
      <c r="C16" s="63"/>
      <c r="D16" s="63"/>
      <c r="E16" s="63"/>
      <c r="F16" s="63"/>
      <c r="G16" s="63"/>
      <c r="H16" s="63"/>
      <c r="I16" s="63"/>
    </row>
    <row r="17" spans="1:3" x14ac:dyDescent="0.25">
      <c r="A17" t="s">
        <v>43</v>
      </c>
    </row>
    <row r="29" spans="1:3" x14ac:dyDescent="0.25">
      <c r="C29" t="s">
        <v>63</v>
      </c>
    </row>
  </sheetData>
  <mergeCells count="8">
    <mergeCell ref="A16:I16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9"/>
  <sheetViews>
    <sheetView zoomScale="115" zoomScaleNormal="115" workbookViewId="0">
      <selection activeCell="L11" sqref="L11"/>
    </sheetView>
  </sheetViews>
  <sheetFormatPr baseColWidth="10" defaultColWidth="9.140625" defaultRowHeight="15" x14ac:dyDescent="0.25"/>
  <cols>
    <col min="1" max="1" width="53.28515625" customWidth="1"/>
    <col min="2" max="2" width="10.140625" customWidth="1"/>
    <col min="3" max="3" width="7.5703125" customWidth="1"/>
    <col min="4" max="4" width="8.42578125" customWidth="1"/>
    <col min="5" max="5" width="9.28515625" customWidth="1"/>
    <col min="6" max="6" width="10.140625" customWidth="1"/>
    <col min="7" max="8" width="8.42578125" customWidth="1"/>
    <col min="9" max="9" width="9.42578125" customWidth="1"/>
  </cols>
  <sheetData>
    <row r="1" spans="1:10" ht="43.5" customHeight="1" x14ac:dyDescent="0.25">
      <c r="A1" s="64" t="s">
        <v>64</v>
      </c>
      <c r="B1" s="64"/>
      <c r="C1" s="64"/>
      <c r="D1" s="64"/>
      <c r="E1" s="64"/>
      <c r="F1" s="64"/>
      <c r="G1" s="64"/>
      <c r="H1" s="64"/>
      <c r="I1" s="64"/>
    </row>
    <row r="2" spans="1:10" x14ac:dyDescent="0.25">
      <c r="A2" s="65" t="s">
        <v>54</v>
      </c>
      <c r="B2" s="68" t="s">
        <v>22</v>
      </c>
      <c r="C2" s="68"/>
      <c r="D2" s="70" t="s">
        <v>29</v>
      </c>
      <c r="E2" s="70"/>
      <c r="F2" s="70"/>
      <c r="G2" s="70"/>
      <c r="H2" s="70"/>
      <c r="I2" s="70"/>
    </row>
    <row r="3" spans="1:10" ht="26.25" customHeight="1" x14ac:dyDescent="0.25">
      <c r="A3" s="66"/>
      <c r="B3" s="69"/>
      <c r="C3" s="69"/>
      <c r="D3" s="71" t="s">
        <v>28</v>
      </c>
      <c r="E3" s="72"/>
      <c r="F3" s="71" t="s">
        <v>27</v>
      </c>
      <c r="G3" s="72"/>
      <c r="H3" s="71" t="s">
        <v>26</v>
      </c>
      <c r="I3" s="72"/>
    </row>
    <row r="4" spans="1:10" ht="15.75" thickBot="1" x14ac:dyDescent="0.3">
      <c r="A4" s="67"/>
      <c r="B4" s="33" t="s">
        <v>25</v>
      </c>
      <c r="C4" s="33" t="s">
        <v>24</v>
      </c>
      <c r="D4" s="13" t="s">
        <v>25</v>
      </c>
      <c r="E4" s="13" t="s">
        <v>24</v>
      </c>
      <c r="F4" s="13" t="s">
        <v>25</v>
      </c>
      <c r="G4" s="13" t="s">
        <v>24</v>
      </c>
      <c r="H4" s="13" t="s">
        <v>25</v>
      </c>
      <c r="I4" s="13" t="s">
        <v>24</v>
      </c>
    </row>
    <row r="5" spans="1:10" ht="15.75" thickTop="1" x14ac:dyDescent="0.25">
      <c r="A5" s="24" t="s">
        <v>22</v>
      </c>
      <c r="B5" s="18">
        <v>17495</v>
      </c>
      <c r="C5" s="30">
        <v>100</v>
      </c>
      <c r="D5" s="18">
        <v>1988</v>
      </c>
      <c r="E5" s="30">
        <v>100</v>
      </c>
      <c r="F5" s="18">
        <f t="shared" ref="F5:H5" si="0">SUM(F6:F15)</f>
        <v>4734</v>
      </c>
      <c r="G5" s="30">
        <v>100.00000000000001</v>
      </c>
      <c r="H5" s="18">
        <f t="shared" si="0"/>
        <v>10773</v>
      </c>
      <c r="I5" s="30">
        <v>100.00000000000001</v>
      </c>
      <c r="J5" s="21"/>
    </row>
    <row r="6" spans="1:10" x14ac:dyDescent="0.25">
      <c r="A6" s="20" t="s">
        <v>40</v>
      </c>
      <c r="B6" s="18">
        <v>6288</v>
      </c>
      <c r="C6" s="34">
        <v>35.941697627893681</v>
      </c>
      <c r="D6" s="17">
        <v>889</v>
      </c>
      <c r="E6" s="28">
        <v>44.718309859154928</v>
      </c>
      <c r="F6" s="17">
        <v>1862</v>
      </c>
      <c r="G6" s="28">
        <v>39.33248838191804</v>
      </c>
      <c r="H6" s="17">
        <v>3537</v>
      </c>
      <c r="I6" s="28">
        <v>32.832080200501252</v>
      </c>
      <c r="J6" s="21"/>
    </row>
    <row r="7" spans="1:10" x14ac:dyDescent="0.25">
      <c r="A7" s="20" t="s">
        <v>41</v>
      </c>
      <c r="B7" s="18">
        <v>5022</v>
      </c>
      <c r="C7" s="34">
        <v>28.705344384109743</v>
      </c>
      <c r="D7" s="17">
        <v>373</v>
      </c>
      <c r="E7" s="28">
        <v>18.762575452716298</v>
      </c>
      <c r="F7" s="17">
        <v>1470</v>
      </c>
      <c r="G7" s="28">
        <v>31.051964512040559</v>
      </c>
      <c r="H7" s="17">
        <v>3179</v>
      </c>
      <c r="I7" s="28">
        <v>29.508957579133018</v>
      </c>
      <c r="J7" s="21"/>
    </row>
    <row r="8" spans="1:10" x14ac:dyDescent="0.25">
      <c r="A8" s="20" t="s">
        <v>42</v>
      </c>
      <c r="B8" s="18">
        <v>5261</v>
      </c>
      <c r="C8" s="34">
        <v>30.071448985424411</v>
      </c>
      <c r="D8" s="17">
        <v>256</v>
      </c>
      <c r="E8" s="28">
        <v>12.877263581488934</v>
      </c>
      <c r="F8" s="21">
        <v>1206</v>
      </c>
      <c r="G8" s="28">
        <v>25.475285171102662</v>
      </c>
      <c r="H8" s="17">
        <v>3799</v>
      </c>
      <c r="I8" s="28">
        <v>35.264086141279122</v>
      </c>
      <c r="J8" s="21"/>
    </row>
    <row r="9" spans="1:10" ht="24.75" x14ac:dyDescent="0.25">
      <c r="A9" s="19" t="s">
        <v>44</v>
      </c>
      <c r="B9" s="18">
        <v>302</v>
      </c>
      <c r="C9" s="34">
        <v>1.7262074878536724</v>
      </c>
      <c r="D9" s="17">
        <v>273</v>
      </c>
      <c r="E9" s="28">
        <v>13.732394366197184</v>
      </c>
      <c r="F9" s="41" t="s">
        <v>70</v>
      </c>
      <c r="G9" s="28">
        <v>0</v>
      </c>
      <c r="H9" s="21">
        <v>29</v>
      </c>
      <c r="I9" s="28">
        <v>0.26919149726167269</v>
      </c>
      <c r="J9" s="21"/>
    </row>
    <row r="10" spans="1:10" x14ac:dyDescent="0.25">
      <c r="A10" s="20" t="s">
        <v>45</v>
      </c>
      <c r="B10" s="18">
        <v>30</v>
      </c>
      <c r="C10" s="34">
        <v>0.17147756501857675</v>
      </c>
      <c r="D10" s="17">
        <v>17</v>
      </c>
      <c r="E10" s="28">
        <v>0.85513078470824955</v>
      </c>
      <c r="F10" s="21">
        <v>10</v>
      </c>
      <c r="G10" s="28">
        <v>0.21123785382340513</v>
      </c>
      <c r="H10" s="21">
        <v>3</v>
      </c>
      <c r="I10" s="28">
        <v>2.7847396268448898E-2</v>
      </c>
      <c r="J10" s="21"/>
    </row>
    <row r="11" spans="1:10" ht="24.75" x14ac:dyDescent="0.25">
      <c r="A11" s="19" t="s">
        <v>68</v>
      </c>
      <c r="B11" s="18">
        <v>96</v>
      </c>
      <c r="C11" s="34">
        <v>0.54872820805944555</v>
      </c>
      <c r="D11" s="20">
        <v>32</v>
      </c>
      <c r="E11" s="28">
        <v>1.6096579476861168</v>
      </c>
      <c r="F11">
        <v>12</v>
      </c>
      <c r="G11" s="28">
        <v>0.25348542458808615</v>
      </c>
      <c r="H11" s="20">
        <v>52</v>
      </c>
      <c r="I11" s="28">
        <v>0.48268820198644757</v>
      </c>
      <c r="J11" s="21"/>
    </row>
    <row r="12" spans="1:10" x14ac:dyDescent="0.25">
      <c r="A12" s="20" t="s">
        <v>47</v>
      </c>
      <c r="B12" s="18">
        <v>257</v>
      </c>
      <c r="C12" s="34">
        <v>1.4689911403258074</v>
      </c>
      <c r="D12" s="38">
        <v>85</v>
      </c>
      <c r="E12" s="28">
        <v>4.2756539235412481</v>
      </c>
      <c r="F12" s="20">
        <v>71</v>
      </c>
      <c r="G12" s="28">
        <v>1.4997887621461765</v>
      </c>
      <c r="H12" s="20">
        <v>101</v>
      </c>
      <c r="I12" s="28">
        <v>0.93752900770444625</v>
      </c>
      <c r="J12" s="21"/>
    </row>
    <row r="13" spans="1:10" ht="24.75" x14ac:dyDescent="0.25">
      <c r="A13" s="19" t="s">
        <v>67</v>
      </c>
      <c r="B13" s="18">
        <v>36</v>
      </c>
      <c r="C13" s="34">
        <v>0.20577307802229208</v>
      </c>
      <c r="D13" s="20">
        <v>8</v>
      </c>
      <c r="E13" s="28">
        <v>0.4024144869215292</v>
      </c>
      <c r="F13" s="38">
        <v>12</v>
      </c>
      <c r="G13" s="28">
        <v>0.25348542458808615</v>
      </c>
      <c r="H13" s="20">
        <v>16</v>
      </c>
      <c r="I13" s="28">
        <v>0.14851944676506079</v>
      </c>
      <c r="J13" s="21"/>
    </row>
    <row r="14" spans="1:10" ht="24.75" x14ac:dyDescent="0.25">
      <c r="A14" s="19" t="s">
        <v>66</v>
      </c>
      <c r="B14" s="18">
        <v>17</v>
      </c>
      <c r="C14" s="34">
        <v>9.7170620177193481E-2</v>
      </c>
      <c r="D14" s="42" t="s">
        <v>71</v>
      </c>
      <c r="E14" s="28">
        <v>0.1006036217303823</v>
      </c>
      <c r="F14" s="39">
        <v>4</v>
      </c>
      <c r="G14" s="28">
        <v>8.4495141529362064E-2</v>
      </c>
      <c r="H14" s="21">
        <v>11</v>
      </c>
      <c r="I14" s="28">
        <v>0.10210711965097929</v>
      </c>
      <c r="J14" s="21"/>
    </row>
    <row r="15" spans="1:10" x14ac:dyDescent="0.25">
      <c r="A15" s="25" t="s">
        <v>39</v>
      </c>
      <c r="B15" s="18">
        <v>186</v>
      </c>
      <c r="C15" s="34">
        <v>1.0631609031151759</v>
      </c>
      <c r="D15" s="31">
        <v>53</v>
      </c>
      <c r="E15" s="28">
        <v>2.665995975855131</v>
      </c>
      <c r="F15" s="25">
        <v>87</v>
      </c>
      <c r="G15" s="28">
        <v>1.8377693282636249</v>
      </c>
      <c r="H15" s="25">
        <v>46</v>
      </c>
      <c r="I15" s="28">
        <v>0.42699340944954978</v>
      </c>
      <c r="J15" s="21"/>
    </row>
    <row r="16" spans="1:10" ht="26.25" customHeight="1" x14ac:dyDescent="0.25">
      <c r="A16" s="63" t="s">
        <v>60</v>
      </c>
      <c r="B16" s="63"/>
      <c r="C16" s="63"/>
      <c r="D16" s="63"/>
      <c r="E16" s="63"/>
      <c r="F16" s="63"/>
      <c r="G16" s="63"/>
      <c r="H16" s="63"/>
      <c r="I16" s="63"/>
    </row>
    <row r="17" spans="1:3" x14ac:dyDescent="0.25">
      <c r="A17" t="s">
        <v>43</v>
      </c>
    </row>
    <row r="29" spans="1:3" x14ac:dyDescent="0.25">
      <c r="C29" t="s">
        <v>63</v>
      </c>
    </row>
  </sheetData>
  <mergeCells count="8">
    <mergeCell ref="A16:I16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workbookViewId="0">
      <selection activeCell="A22" sqref="A22"/>
    </sheetView>
  </sheetViews>
  <sheetFormatPr baseColWidth="10" defaultColWidth="9.140625" defaultRowHeight="15" x14ac:dyDescent="0.25"/>
  <cols>
    <col min="1" max="1" width="53.28515625" customWidth="1"/>
    <col min="2" max="2" width="10.140625" customWidth="1"/>
    <col min="3" max="3" width="7.5703125" customWidth="1"/>
    <col min="5" max="5" width="10.140625" customWidth="1"/>
    <col min="6" max="6" width="14.5703125" customWidth="1"/>
    <col min="7" max="7" width="12.42578125" customWidth="1"/>
    <col min="9" max="9" width="13.28515625" customWidth="1"/>
  </cols>
  <sheetData>
    <row r="1" spans="1:10" ht="43.5" customHeight="1" x14ac:dyDescent="0.25">
      <c r="A1" s="64" t="s">
        <v>57</v>
      </c>
      <c r="B1" s="64"/>
      <c r="C1" s="64"/>
      <c r="D1" s="64"/>
      <c r="E1" s="64"/>
      <c r="F1" s="64"/>
      <c r="G1" s="64"/>
      <c r="H1" s="64"/>
      <c r="I1" s="64"/>
    </row>
    <row r="2" spans="1:10" x14ac:dyDescent="0.25">
      <c r="A2" s="65" t="s">
        <v>54</v>
      </c>
      <c r="B2" s="68" t="s">
        <v>22</v>
      </c>
      <c r="C2" s="68"/>
      <c r="D2" s="70" t="s">
        <v>29</v>
      </c>
      <c r="E2" s="70"/>
      <c r="F2" s="70"/>
      <c r="G2" s="70"/>
      <c r="H2" s="70"/>
      <c r="I2" s="70"/>
    </row>
    <row r="3" spans="1:10" ht="26.25" customHeight="1" x14ac:dyDescent="0.25">
      <c r="A3" s="66"/>
      <c r="B3" s="69"/>
      <c r="C3" s="69"/>
      <c r="D3" s="71" t="s">
        <v>28</v>
      </c>
      <c r="E3" s="72"/>
      <c r="F3" s="71" t="s">
        <v>27</v>
      </c>
      <c r="G3" s="72"/>
      <c r="H3" s="71" t="s">
        <v>26</v>
      </c>
      <c r="I3" s="72"/>
    </row>
    <row r="4" spans="1:10" ht="15.75" thickBot="1" x14ac:dyDescent="0.3">
      <c r="A4" s="67"/>
      <c r="B4" s="33" t="s">
        <v>25</v>
      </c>
      <c r="C4" s="33" t="s">
        <v>24</v>
      </c>
      <c r="D4" s="13" t="s">
        <v>25</v>
      </c>
      <c r="E4" s="13" t="s">
        <v>24</v>
      </c>
      <c r="F4" s="13" t="s">
        <v>25</v>
      </c>
      <c r="G4" s="13" t="s">
        <v>24</v>
      </c>
      <c r="H4" s="13" t="s">
        <v>25</v>
      </c>
      <c r="I4" s="13" t="s">
        <v>24</v>
      </c>
    </row>
    <row r="5" spans="1:10" ht="15.75" thickTop="1" x14ac:dyDescent="0.25">
      <c r="A5" s="24" t="s">
        <v>22</v>
      </c>
      <c r="B5" s="18">
        <v>15866</v>
      </c>
      <c r="C5" s="34">
        <v>100</v>
      </c>
      <c r="D5" s="18">
        <v>2481</v>
      </c>
      <c r="E5" s="34">
        <v>99.999999999999986</v>
      </c>
      <c r="F5" s="18">
        <v>3674</v>
      </c>
      <c r="G5" s="34">
        <v>100</v>
      </c>
      <c r="H5" s="18">
        <v>9711</v>
      </c>
      <c r="I5" s="34">
        <v>100</v>
      </c>
      <c r="J5" s="21"/>
    </row>
    <row r="6" spans="1:10" x14ac:dyDescent="0.25">
      <c r="A6" s="21" t="s">
        <v>40</v>
      </c>
      <c r="B6" s="18">
        <v>6284</v>
      </c>
      <c r="C6" s="34">
        <v>39.606706164124546</v>
      </c>
      <c r="D6" s="17">
        <v>1214</v>
      </c>
      <c r="E6" s="28">
        <v>48.931882305521967</v>
      </c>
      <c r="F6" s="17">
        <v>1632</v>
      </c>
      <c r="G6" s="28">
        <v>44.420250408274356</v>
      </c>
      <c r="H6" s="17">
        <v>3438</v>
      </c>
      <c r="I6" s="28">
        <v>35.403151065801666</v>
      </c>
      <c r="J6" s="21"/>
    </row>
    <row r="7" spans="1:10" x14ac:dyDescent="0.25">
      <c r="A7" s="21" t="s">
        <v>41</v>
      </c>
      <c r="B7" s="18">
        <v>3955</v>
      </c>
      <c r="C7" s="34">
        <v>24.927517962939618</v>
      </c>
      <c r="D7" s="17">
        <v>355</v>
      </c>
      <c r="E7" s="28">
        <v>14.30874647319629</v>
      </c>
      <c r="F7" s="21">
        <v>971</v>
      </c>
      <c r="G7" s="28">
        <v>26.428960261295593</v>
      </c>
      <c r="H7" s="17">
        <v>2629</v>
      </c>
      <c r="I7" s="28">
        <v>27.072392132633095</v>
      </c>
      <c r="J7" s="21"/>
    </row>
    <row r="8" spans="1:10" x14ac:dyDescent="0.25">
      <c r="A8" s="21" t="s">
        <v>42</v>
      </c>
      <c r="B8" s="18">
        <v>4543</v>
      </c>
      <c r="C8" s="34">
        <v>28.633556031766037</v>
      </c>
      <c r="D8" s="17">
        <v>358</v>
      </c>
      <c r="E8" s="28">
        <v>14.429665457476823</v>
      </c>
      <c r="F8" s="21">
        <v>833</v>
      </c>
      <c r="G8" s="28">
        <v>22.672836145890038</v>
      </c>
      <c r="H8" s="17">
        <v>3352</v>
      </c>
      <c r="I8" s="28">
        <v>34.517557409123675</v>
      </c>
      <c r="J8" s="21"/>
    </row>
    <row r="9" spans="1:10" ht="24.75" x14ac:dyDescent="0.25">
      <c r="A9" s="22" t="s">
        <v>44</v>
      </c>
      <c r="B9" s="18">
        <v>260</v>
      </c>
      <c r="C9" s="34">
        <v>1.6387243161477372</v>
      </c>
      <c r="D9" s="17">
        <v>232</v>
      </c>
      <c r="E9" s="28">
        <v>9.3510681176944779</v>
      </c>
      <c r="F9" s="21">
        <v>0</v>
      </c>
      <c r="G9" s="28">
        <v>0</v>
      </c>
      <c r="H9" s="21">
        <v>28</v>
      </c>
      <c r="I9" s="28">
        <v>0.28833281845330039</v>
      </c>
      <c r="J9" s="21"/>
    </row>
    <row r="10" spans="1:10" x14ac:dyDescent="0.25">
      <c r="A10" s="21" t="s">
        <v>45</v>
      </c>
      <c r="B10" s="18">
        <v>37</v>
      </c>
      <c r="C10" s="34">
        <v>0.23320307575948568</v>
      </c>
      <c r="D10" s="17">
        <v>22</v>
      </c>
      <c r="E10" s="28">
        <v>0.8867392180572351</v>
      </c>
      <c r="F10" s="21">
        <v>11</v>
      </c>
      <c r="G10" s="28">
        <v>0.29940119760479045</v>
      </c>
      <c r="H10" s="21">
        <v>4</v>
      </c>
      <c r="I10" s="28">
        <v>4.1190402636185765E-2</v>
      </c>
      <c r="J10" s="21"/>
    </row>
    <row r="11" spans="1:10" ht="24.75" x14ac:dyDescent="0.25">
      <c r="A11" s="22" t="s">
        <v>46</v>
      </c>
      <c r="B11" s="18">
        <v>116</v>
      </c>
      <c r="C11" s="34">
        <v>0.73112315643514436</v>
      </c>
      <c r="D11" s="17">
        <v>46</v>
      </c>
      <c r="E11" s="28">
        <v>1.8540910923014913</v>
      </c>
      <c r="F11" s="21">
        <v>14</v>
      </c>
      <c r="G11" s="28">
        <v>0.38105606967882416</v>
      </c>
      <c r="H11" s="21">
        <v>56</v>
      </c>
      <c r="I11" s="28">
        <v>0.57666563690660078</v>
      </c>
      <c r="J11" s="21"/>
    </row>
    <row r="12" spans="1:10" ht="24.75" x14ac:dyDescent="0.25">
      <c r="A12" s="22" t="s">
        <v>37</v>
      </c>
      <c r="B12" s="18">
        <v>58</v>
      </c>
      <c r="C12" s="34">
        <v>0.36556157821757218</v>
      </c>
      <c r="D12" s="17">
        <v>21</v>
      </c>
      <c r="E12" s="28">
        <v>0.84643288996372434</v>
      </c>
      <c r="F12" s="21">
        <v>16</v>
      </c>
      <c r="G12" s="28">
        <v>0.43549265106151336</v>
      </c>
      <c r="H12" s="21">
        <v>21</v>
      </c>
      <c r="I12" s="28">
        <v>0.21624961383997529</v>
      </c>
      <c r="J12" s="21"/>
    </row>
    <row r="13" spans="1:10" x14ac:dyDescent="0.25">
      <c r="A13" s="21" t="s">
        <v>47</v>
      </c>
      <c r="B13" s="18">
        <v>405</v>
      </c>
      <c r="C13" s="34">
        <v>2.5526282616916678</v>
      </c>
      <c r="D13" s="17">
        <v>167</v>
      </c>
      <c r="E13" s="28">
        <v>6.731156791616284</v>
      </c>
      <c r="F13" s="21">
        <v>119</v>
      </c>
      <c r="G13" s="28">
        <v>3.2389765922700056</v>
      </c>
      <c r="H13" s="21">
        <v>119</v>
      </c>
      <c r="I13" s="28">
        <v>1.2254144784265266</v>
      </c>
      <c r="J13" s="21"/>
    </row>
    <row r="14" spans="1:10" x14ac:dyDescent="0.25">
      <c r="A14" s="25" t="s">
        <v>39</v>
      </c>
      <c r="B14" s="32">
        <v>208</v>
      </c>
      <c r="C14" s="34">
        <v>1.31097945291819</v>
      </c>
      <c r="D14" s="31">
        <v>66</v>
      </c>
      <c r="E14" s="28">
        <v>2.6602176541717046</v>
      </c>
      <c r="F14" s="25">
        <v>78</v>
      </c>
      <c r="G14" s="28">
        <v>2.1230266739248775</v>
      </c>
      <c r="H14" s="25">
        <v>64</v>
      </c>
      <c r="I14" s="28">
        <v>0.65904644217897224</v>
      </c>
      <c r="J14" s="21"/>
    </row>
    <row r="15" spans="1:10" ht="26.25" customHeight="1" x14ac:dyDescent="0.25">
      <c r="A15" s="63" t="s">
        <v>60</v>
      </c>
      <c r="B15" s="63"/>
      <c r="C15" s="63"/>
      <c r="D15" s="63"/>
      <c r="E15" s="63"/>
      <c r="F15" s="63"/>
      <c r="G15" s="63"/>
      <c r="H15" s="63"/>
      <c r="I15" s="63"/>
    </row>
    <row r="16" spans="1:10" x14ac:dyDescent="0.25">
      <c r="A16" t="s">
        <v>43</v>
      </c>
    </row>
    <row r="28" spans="3:3" x14ac:dyDescent="0.25">
      <c r="C28" t="s">
        <v>63</v>
      </c>
    </row>
  </sheetData>
  <mergeCells count="8">
    <mergeCell ref="A15:I15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zoomScale="115" zoomScaleNormal="115" workbookViewId="0">
      <selection activeCell="C5" sqref="C5"/>
    </sheetView>
  </sheetViews>
  <sheetFormatPr baseColWidth="10" defaultColWidth="9.140625" defaultRowHeight="15" x14ac:dyDescent="0.25"/>
  <cols>
    <col min="1" max="1" width="52.7109375" customWidth="1"/>
    <col min="5" max="5" width="10.28515625" customWidth="1"/>
    <col min="9" max="9" width="11" bestFit="1" customWidth="1"/>
  </cols>
  <sheetData>
    <row r="1" spans="1:9" ht="41.25" customHeight="1" x14ac:dyDescent="0.25">
      <c r="A1" s="64" t="s">
        <v>56</v>
      </c>
      <c r="B1" s="64"/>
      <c r="C1" s="64"/>
      <c r="D1" s="64"/>
      <c r="E1" s="64"/>
      <c r="F1" s="64"/>
      <c r="G1" s="64"/>
      <c r="H1" s="64"/>
      <c r="I1" s="64"/>
    </row>
    <row r="2" spans="1:9" x14ac:dyDescent="0.25">
      <c r="A2" s="73" t="s">
        <v>54</v>
      </c>
      <c r="B2" s="76" t="s">
        <v>22</v>
      </c>
      <c r="C2" s="76"/>
      <c r="D2" s="70" t="s">
        <v>29</v>
      </c>
      <c r="E2" s="70"/>
      <c r="F2" s="70"/>
      <c r="G2" s="70"/>
      <c r="H2" s="70"/>
      <c r="I2" s="70"/>
    </row>
    <row r="3" spans="1:9" ht="21" customHeight="1" x14ac:dyDescent="0.25">
      <c r="A3" s="74"/>
      <c r="B3" s="77"/>
      <c r="C3" s="77"/>
      <c r="D3" s="71" t="s">
        <v>28</v>
      </c>
      <c r="E3" s="72"/>
      <c r="F3" s="71" t="s">
        <v>27</v>
      </c>
      <c r="G3" s="72"/>
      <c r="H3" s="71" t="s">
        <v>26</v>
      </c>
      <c r="I3" s="72"/>
    </row>
    <row r="4" spans="1:9" ht="15.75" thickBot="1" x14ac:dyDescent="0.3">
      <c r="A4" s="75"/>
      <c r="B4" s="13" t="s">
        <v>25</v>
      </c>
      <c r="C4" s="13" t="s">
        <v>24</v>
      </c>
      <c r="D4" s="13" t="s">
        <v>25</v>
      </c>
      <c r="E4" s="13" t="s">
        <v>24</v>
      </c>
      <c r="F4" s="13" t="s">
        <v>25</v>
      </c>
      <c r="G4" s="13" t="s">
        <v>24</v>
      </c>
      <c r="H4" s="13" t="s">
        <v>25</v>
      </c>
      <c r="I4" s="13" t="s">
        <v>24</v>
      </c>
    </row>
    <row r="5" spans="1:9" ht="15.75" thickTop="1" x14ac:dyDescent="0.25">
      <c r="A5" s="15" t="s">
        <v>22</v>
      </c>
      <c r="B5" s="18">
        <v>13403</v>
      </c>
      <c r="C5" s="30">
        <f t="shared" ref="C5" si="0">SUM(C6:C14)</f>
        <v>100.00000000000001</v>
      </c>
      <c r="D5" s="18">
        <v>2170</v>
      </c>
      <c r="E5" s="30">
        <v>100</v>
      </c>
      <c r="F5" s="18">
        <v>3135</v>
      </c>
      <c r="G5" s="30">
        <v>100.00000000000001</v>
      </c>
      <c r="H5" s="18">
        <v>8098</v>
      </c>
      <c r="I5" s="30">
        <v>100</v>
      </c>
    </row>
    <row r="6" spans="1:9" ht="24.75" x14ac:dyDescent="0.25">
      <c r="A6" s="19" t="s">
        <v>65</v>
      </c>
      <c r="B6" s="17">
        <v>8</v>
      </c>
      <c r="C6" s="28">
        <v>5.9688129523241061E-2</v>
      </c>
      <c r="D6" s="21">
        <v>2</v>
      </c>
      <c r="E6" s="28">
        <v>9.2165898617511524E-2</v>
      </c>
      <c r="F6" s="21">
        <v>5</v>
      </c>
      <c r="G6" s="28">
        <v>0.15948963317384371</v>
      </c>
      <c r="H6" s="21">
        <v>1</v>
      </c>
      <c r="I6" s="28">
        <v>1.2348728081007655E-2</v>
      </c>
    </row>
    <row r="7" spans="1:9" x14ac:dyDescent="0.25">
      <c r="A7" s="21" t="s">
        <v>31</v>
      </c>
      <c r="B7" s="17">
        <v>9119</v>
      </c>
      <c r="C7" s="28">
        <v>68.037006640304412</v>
      </c>
      <c r="D7" s="17">
        <v>1441</v>
      </c>
      <c r="E7" s="28">
        <v>66.405529953917053</v>
      </c>
      <c r="F7" s="17">
        <v>2185</v>
      </c>
      <c r="G7" s="28">
        <v>69.696969696969703</v>
      </c>
      <c r="H7" s="17">
        <v>5493</v>
      </c>
      <c r="I7" s="28">
        <v>67.831563348975052</v>
      </c>
    </row>
    <row r="8" spans="1:9" x14ac:dyDescent="0.25">
      <c r="A8" s="21" t="s">
        <v>32</v>
      </c>
      <c r="B8" s="17">
        <v>3345</v>
      </c>
      <c r="C8" s="28">
        <v>24.957099156905173</v>
      </c>
      <c r="D8" s="21">
        <v>284</v>
      </c>
      <c r="E8" s="28">
        <v>13.087557603686637</v>
      </c>
      <c r="F8" s="21">
        <v>672</v>
      </c>
      <c r="G8" s="28">
        <v>21.435406698564595</v>
      </c>
      <c r="H8" s="17">
        <v>2389</v>
      </c>
      <c r="I8" s="28">
        <v>29.501111385527288</v>
      </c>
    </row>
    <row r="9" spans="1:9" ht="27.75" customHeight="1" x14ac:dyDescent="0.25">
      <c r="A9" s="22" t="s">
        <v>34</v>
      </c>
      <c r="B9" s="17">
        <v>210</v>
      </c>
      <c r="C9" s="28">
        <v>1.566813399985078</v>
      </c>
      <c r="D9" s="21">
        <v>195</v>
      </c>
      <c r="E9" s="28">
        <v>8.9861751152073737</v>
      </c>
      <c r="F9" s="21">
        <v>2</v>
      </c>
      <c r="G9" s="28">
        <v>6.3795853269537475E-2</v>
      </c>
      <c r="H9" s="21">
        <v>13</v>
      </c>
      <c r="I9" s="28">
        <v>0.16053346505309954</v>
      </c>
    </row>
    <row r="10" spans="1:9" x14ac:dyDescent="0.25">
      <c r="A10" s="21" t="s">
        <v>33</v>
      </c>
      <c r="B10" s="17">
        <v>31</v>
      </c>
      <c r="C10" s="28">
        <v>0.23129150190255915</v>
      </c>
      <c r="D10" s="21">
        <v>20</v>
      </c>
      <c r="E10" s="28">
        <v>0.92165898617511521</v>
      </c>
      <c r="F10" s="21">
        <v>8</v>
      </c>
      <c r="G10" s="28">
        <v>0.2551834130781499</v>
      </c>
      <c r="H10" s="21">
        <v>3</v>
      </c>
      <c r="I10" s="28">
        <v>3.7046184243022966E-2</v>
      </c>
    </row>
    <row r="11" spans="1:9" ht="24.75" x14ac:dyDescent="0.25">
      <c r="A11" s="22" t="s">
        <v>35</v>
      </c>
      <c r="B11" s="21">
        <v>95</v>
      </c>
      <c r="C11" s="28">
        <v>0.70879653808848764</v>
      </c>
      <c r="D11" s="21">
        <v>41</v>
      </c>
      <c r="E11" s="28">
        <v>1.889400921658986</v>
      </c>
      <c r="F11" s="21">
        <v>7</v>
      </c>
      <c r="G11" s="28">
        <v>0.22328548644338117</v>
      </c>
      <c r="H11" s="21">
        <v>47</v>
      </c>
      <c r="I11" s="28">
        <v>0.58039021980735983</v>
      </c>
    </row>
    <row r="12" spans="1:9" ht="24.75" x14ac:dyDescent="0.25">
      <c r="A12" s="22" t="s">
        <v>37</v>
      </c>
      <c r="B12" s="21">
        <v>50</v>
      </c>
      <c r="C12" s="28">
        <v>0.37305080952025665</v>
      </c>
      <c r="D12" s="21">
        <v>18</v>
      </c>
      <c r="E12" s="28">
        <v>0.82949308755760376</v>
      </c>
      <c r="F12" s="21">
        <v>18</v>
      </c>
      <c r="G12" s="28">
        <v>0.57416267942583732</v>
      </c>
      <c r="H12" s="21">
        <v>14</v>
      </c>
      <c r="I12" s="28">
        <v>0.17288219313410719</v>
      </c>
    </row>
    <row r="13" spans="1:9" x14ac:dyDescent="0.25">
      <c r="A13" s="21" t="s">
        <v>38</v>
      </c>
      <c r="B13" s="21">
        <v>347</v>
      </c>
      <c r="C13" s="28">
        <v>2.5889726180705814</v>
      </c>
      <c r="D13" s="21">
        <v>100</v>
      </c>
      <c r="E13" s="28">
        <v>4.6082949308755765</v>
      </c>
      <c r="F13" s="21">
        <v>176</v>
      </c>
      <c r="G13" s="28">
        <v>5.6140350877192979</v>
      </c>
      <c r="H13" s="21">
        <v>71</v>
      </c>
      <c r="I13" s="28">
        <v>0.87675969375154361</v>
      </c>
    </row>
    <row r="14" spans="1:9" x14ac:dyDescent="0.25">
      <c r="A14" s="25" t="s">
        <v>39</v>
      </c>
      <c r="B14" s="25">
        <v>198</v>
      </c>
      <c r="C14" s="29">
        <v>1.4772812057002163</v>
      </c>
      <c r="D14" s="25">
        <v>69</v>
      </c>
      <c r="E14" s="29">
        <v>3.1797235023041472</v>
      </c>
      <c r="F14" s="25">
        <v>62</v>
      </c>
      <c r="G14" s="29">
        <v>1.9776714513556619</v>
      </c>
      <c r="H14" s="25">
        <v>67</v>
      </c>
      <c r="I14" s="29">
        <v>0.82736478142751302</v>
      </c>
    </row>
    <row r="15" spans="1:9" ht="26.25" customHeight="1" x14ac:dyDescent="0.25">
      <c r="A15" s="63" t="s">
        <v>61</v>
      </c>
      <c r="B15" s="63"/>
      <c r="C15" s="63"/>
      <c r="D15" s="63"/>
      <c r="E15" s="63"/>
      <c r="F15" s="63"/>
      <c r="G15" s="63"/>
      <c r="H15" s="63"/>
      <c r="I15" s="63"/>
    </row>
  </sheetData>
  <mergeCells count="8">
    <mergeCell ref="A15:I15"/>
    <mergeCell ref="A1:I1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workbookViewId="0">
      <selection sqref="A1:I1"/>
    </sheetView>
  </sheetViews>
  <sheetFormatPr baseColWidth="10" defaultRowHeight="15" x14ac:dyDescent="0.25"/>
  <cols>
    <col min="1" max="1" width="50.7109375" customWidth="1"/>
    <col min="2" max="2" width="10" customWidth="1"/>
    <col min="3" max="3" width="9.7109375" customWidth="1"/>
    <col min="4" max="4" width="9.42578125" customWidth="1"/>
    <col min="5" max="5" width="9.7109375" customWidth="1"/>
    <col min="6" max="6" width="9.140625" customWidth="1"/>
    <col min="7" max="7" width="9.5703125" customWidth="1"/>
    <col min="8" max="8" width="9.42578125" customWidth="1"/>
    <col min="9" max="9" width="9" customWidth="1"/>
  </cols>
  <sheetData>
    <row r="1" spans="1:10" ht="43.5" customHeight="1" x14ac:dyDescent="0.25">
      <c r="A1" s="64" t="s">
        <v>55</v>
      </c>
      <c r="B1" s="64"/>
      <c r="C1" s="64"/>
      <c r="D1" s="64"/>
      <c r="E1" s="64"/>
      <c r="F1" s="64"/>
      <c r="G1" s="64"/>
      <c r="H1" s="64"/>
      <c r="I1" s="64"/>
      <c r="J1" s="12"/>
    </row>
    <row r="2" spans="1:10" ht="19.5" customHeight="1" x14ac:dyDescent="0.25">
      <c r="A2" s="73" t="s">
        <v>54</v>
      </c>
      <c r="B2" s="76" t="s">
        <v>22</v>
      </c>
      <c r="C2" s="76"/>
      <c r="D2" s="78" t="s">
        <v>29</v>
      </c>
      <c r="E2" s="78"/>
      <c r="F2" s="78"/>
      <c r="G2" s="78"/>
      <c r="H2" s="78"/>
      <c r="I2" s="78"/>
      <c r="J2" s="14"/>
    </row>
    <row r="3" spans="1:10" ht="28.5" customHeight="1" x14ac:dyDescent="0.25">
      <c r="A3" s="74"/>
      <c r="B3" s="77"/>
      <c r="C3" s="77"/>
      <c r="D3" s="71" t="s">
        <v>28</v>
      </c>
      <c r="E3" s="79"/>
      <c r="F3" s="71" t="s">
        <v>27</v>
      </c>
      <c r="G3" s="79"/>
      <c r="H3" s="71" t="s">
        <v>26</v>
      </c>
      <c r="I3" s="79"/>
      <c r="J3" s="14"/>
    </row>
    <row r="4" spans="1:10" ht="19.5" customHeight="1" thickBot="1" x14ac:dyDescent="0.3">
      <c r="A4" s="75"/>
      <c r="B4" s="13" t="s">
        <v>25</v>
      </c>
      <c r="C4" s="13" t="s">
        <v>24</v>
      </c>
      <c r="D4" s="13" t="s">
        <v>25</v>
      </c>
      <c r="E4" s="13" t="s">
        <v>24</v>
      </c>
      <c r="F4" s="13" t="s">
        <v>25</v>
      </c>
      <c r="G4" s="13" t="s">
        <v>24</v>
      </c>
      <c r="H4" s="13" t="s">
        <v>25</v>
      </c>
      <c r="I4" s="13" t="s">
        <v>24</v>
      </c>
      <c r="J4" s="14"/>
    </row>
    <row r="5" spans="1:10" ht="19.5" customHeight="1" thickTop="1" x14ac:dyDescent="0.25">
      <c r="A5" s="15" t="s">
        <v>22</v>
      </c>
      <c r="B5" s="18">
        <v>12348</v>
      </c>
      <c r="C5" s="30">
        <v>100.00000000000001</v>
      </c>
      <c r="D5" s="18">
        <v>2296</v>
      </c>
      <c r="E5" s="30">
        <v>99.999999999999986</v>
      </c>
      <c r="F5" s="18">
        <v>2932</v>
      </c>
      <c r="G5" s="30">
        <v>99.999999999999986</v>
      </c>
      <c r="H5" s="18">
        <v>7120</v>
      </c>
      <c r="I5" s="30">
        <v>99.999999999999986</v>
      </c>
      <c r="J5" s="14"/>
    </row>
    <row r="6" spans="1:10" ht="24.75" x14ac:dyDescent="0.25">
      <c r="A6" s="19" t="s">
        <v>30</v>
      </c>
      <c r="B6" s="23">
        <v>15</v>
      </c>
      <c r="C6" s="27">
        <v>0.12147716229348883</v>
      </c>
      <c r="D6" s="20">
        <v>6</v>
      </c>
      <c r="E6" s="27">
        <v>0.26132404181184671</v>
      </c>
      <c r="F6" s="20">
        <v>6</v>
      </c>
      <c r="G6" s="27">
        <v>0.20463847203274216</v>
      </c>
      <c r="H6" s="20">
        <v>3</v>
      </c>
      <c r="I6" s="27">
        <v>4.2134831460674156E-2</v>
      </c>
      <c r="J6" s="16"/>
    </row>
    <row r="7" spans="1:10" x14ac:dyDescent="0.25">
      <c r="A7" s="21" t="s">
        <v>31</v>
      </c>
      <c r="B7" s="18">
        <v>9519</v>
      </c>
      <c r="C7" s="28">
        <v>77.089407191448018</v>
      </c>
      <c r="D7" s="17">
        <v>1600</v>
      </c>
      <c r="E7" s="28">
        <v>69.686411149825787</v>
      </c>
      <c r="F7" s="17">
        <v>2322</v>
      </c>
      <c r="G7" s="28">
        <v>79.195088676671205</v>
      </c>
      <c r="H7" s="17">
        <v>5597</v>
      </c>
      <c r="I7" s="27">
        <v>78.609550561797747</v>
      </c>
    </row>
    <row r="8" spans="1:10" ht="23.25" customHeight="1" x14ac:dyDescent="0.25">
      <c r="A8" s="22" t="s">
        <v>32</v>
      </c>
      <c r="B8" s="18">
        <v>2103</v>
      </c>
      <c r="C8" s="28">
        <v>17.031098153547134</v>
      </c>
      <c r="D8" s="21">
        <v>228</v>
      </c>
      <c r="E8" s="28">
        <v>9.9303135888501739</v>
      </c>
      <c r="F8" s="21">
        <v>498</v>
      </c>
      <c r="G8" s="28">
        <v>16.984993178717602</v>
      </c>
      <c r="H8" s="17">
        <v>1377</v>
      </c>
      <c r="I8" s="27">
        <v>19.339887640449437</v>
      </c>
    </row>
    <row r="9" spans="1:10" ht="24.75" x14ac:dyDescent="0.25">
      <c r="A9" s="22" t="s">
        <v>34</v>
      </c>
      <c r="B9" s="24">
        <v>279</v>
      </c>
      <c r="C9" s="28">
        <v>2.259475218658892</v>
      </c>
      <c r="D9" s="21">
        <v>268</v>
      </c>
      <c r="E9" s="28">
        <v>11.672473867595819</v>
      </c>
      <c r="F9" s="21">
        <v>2</v>
      </c>
      <c r="G9" s="28">
        <v>6.8212824010914053E-2</v>
      </c>
      <c r="H9" s="21">
        <v>9</v>
      </c>
      <c r="I9" s="27">
        <v>0.12640449438202248</v>
      </c>
    </row>
    <row r="10" spans="1:10" x14ac:dyDescent="0.25">
      <c r="A10" s="21" t="s">
        <v>33</v>
      </c>
      <c r="B10" s="24">
        <v>36</v>
      </c>
      <c r="C10" s="28">
        <v>0.29154518950437319</v>
      </c>
      <c r="D10" s="21">
        <v>30</v>
      </c>
      <c r="E10" s="28">
        <v>1.3066202090592334</v>
      </c>
      <c r="F10" s="21">
        <v>4</v>
      </c>
      <c r="G10" s="28">
        <v>0.13642564802182811</v>
      </c>
      <c r="H10" s="21">
        <v>2</v>
      </c>
      <c r="I10" s="27">
        <v>2.8089887640449441E-2</v>
      </c>
    </row>
    <row r="11" spans="1:10" ht="24.75" x14ac:dyDescent="0.25">
      <c r="A11" s="22" t="s">
        <v>35</v>
      </c>
      <c r="B11" s="24">
        <v>156</v>
      </c>
      <c r="C11" s="28">
        <v>1.2633624878522838</v>
      </c>
      <c r="D11" s="21">
        <v>68</v>
      </c>
      <c r="E11" s="28">
        <v>2.9616724738675959</v>
      </c>
      <c r="F11" s="21">
        <v>31</v>
      </c>
      <c r="G11" s="28">
        <v>1.0572987721691678</v>
      </c>
      <c r="H11" s="21">
        <v>57</v>
      </c>
      <c r="I11" s="27">
        <v>0.80056179775280889</v>
      </c>
    </row>
    <row r="12" spans="1:10" x14ac:dyDescent="0.25">
      <c r="A12" s="21" t="s">
        <v>36</v>
      </c>
      <c r="B12" s="24">
        <v>16</v>
      </c>
      <c r="C12" s="28">
        <v>0.12957563977972142</v>
      </c>
      <c r="D12" s="21">
        <v>8</v>
      </c>
      <c r="E12" s="28">
        <v>0.34843205574912894</v>
      </c>
      <c r="F12" s="21">
        <v>7</v>
      </c>
      <c r="G12" s="28">
        <v>0.23874488403819918</v>
      </c>
      <c r="H12" s="21">
        <v>1</v>
      </c>
      <c r="I12" s="27">
        <v>1.404494382022472E-2</v>
      </c>
    </row>
    <row r="13" spans="1:10" x14ac:dyDescent="0.25">
      <c r="A13" s="25" t="s">
        <v>23</v>
      </c>
      <c r="B13" s="26">
        <v>224</v>
      </c>
      <c r="C13" s="29">
        <v>1.8140589569160999</v>
      </c>
      <c r="D13" s="25">
        <v>88</v>
      </c>
      <c r="E13" s="29">
        <v>3.8327526132404177</v>
      </c>
      <c r="F13" s="25">
        <v>62</v>
      </c>
      <c r="G13" s="29">
        <v>2.1145975443383356</v>
      </c>
      <c r="H13" s="25">
        <v>74</v>
      </c>
      <c r="I13" s="27">
        <v>1.0393258426966292</v>
      </c>
    </row>
    <row r="14" spans="1:10" ht="24" customHeight="1" x14ac:dyDescent="0.25">
      <c r="A14" s="63" t="s">
        <v>62</v>
      </c>
      <c r="B14" s="63"/>
      <c r="C14" s="63"/>
      <c r="D14" s="63"/>
      <c r="E14" s="63"/>
      <c r="F14" s="63"/>
      <c r="G14" s="63"/>
      <c r="H14" s="63"/>
      <c r="I14" s="63"/>
    </row>
    <row r="15" spans="1:10" x14ac:dyDescent="0.25">
      <c r="B15" s="11"/>
      <c r="D15" s="11"/>
      <c r="F15" s="11"/>
      <c r="H15" s="11"/>
    </row>
  </sheetData>
  <mergeCells count="8">
    <mergeCell ref="A1:I1"/>
    <mergeCell ref="A14:I14"/>
    <mergeCell ref="A2:A4"/>
    <mergeCell ref="B2:C3"/>
    <mergeCell ref="D2:I2"/>
    <mergeCell ref="D3:E3"/>
    <mergeCell ref="F3:G3"/>
    <mergeCell ref="H3:I3"/>
  </mergeCells>
  <pageMargins left="0.7" right="0.7" top="0.75" bottom="0.75" header="0.3" footer="0.3"/>
  <pageSetup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6"/>
  <sheetViews>
    <sheetView zoomScaleNormal="100" workbookViewId="0">
      <selection activeCell="A17" sqref="A17"/>
    </sheetView>
  </sheetViews>
  <sheetFormatPr baseColWidth="10" defaultColWidth="14.42578125" defaultRowHeight="15" customHeight="1" x14ac:dyDescent="0.2"/>
  <cols>
    <col min="1" max="1" width="32.7109375" style="2" customWidth="1"/>
    <col min="2" max="2" width="79.85546875" style="2" customWidth="1"/>
    <col min="3" max="26" width="11.42578125" style="2" customWidth="1"/>
    <col min="27" max="16384" width="14.42578125" style="2"/>
  </cols>
  <sheetData>
    <row r="1" spans="1:26" s="47" customFormat="1" ht="12.75" customHeight="1" thickBot="1" x14ac:dyDescent="0.3">
      <c r="A1" s="80" t="s">
        <v>0</v>
      </c>
      <c r="B1" s="81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s="47" customFormat="1" ht="12.75" customHeight="1" x14ac:dyDescent="0.25">
      <c r="A2" s="3" t="s">
        <v>1</v>
      </c>
      <c r="B2" s="48" t="s">
        <v>50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</row>
    <row r="3" spans="1:26" s="47" customFormat="1" ht="12.75" customHeight="1" x14ac:dyDescent="0.25">
      <c r="A3" s="4" t="s">
        <v>2</v>
      </c>
      <c r="B3" s="49" t="s">
        <v>3</v>
      </c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</row>
    <row r="4" spans="1:26" s="47" customFormat="1" ht="12.75" customHeight="1" x14ac:dyDescent="0.25">
      <c r="A4" s="4" t="s">
        <v>4</v>
      </c>
      <c r="B4" s="50" t="s">
        <v>59</v>
      </c>
      <c r="C4" s="51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</row>
    <row r="5" spans="1:26" s="47" customFormat="1" ht="12.75" customHeight="1" x14ac:dyDescent="0.25">
      <c r="A5" s="4" t="s">
        <v>5</v>
      </c>
      <c r="B5" s="52" t="s">
        <v>6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</row>
    <row r="6" spans="1:26" s="47" customFormat="1" ht="15" customHeight="1" x14ac:dyDescent="0.25">
      <c r="A6" s="4" t="s">
        <v>7</v>
      </c>
      <c r="B6" s="49" t="s">
        <v>49</v>
      </c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</row>
    <row r="7" spans="1:26" s="47" customFormat="1" ht="39" customHeight="1" thickBot="1" x14ac:dyDescent="0.3">
      <c r="A7" s="5" t="s">
        <v>8</v>
      </c>
      <c r="B7" s="53" t="s">
        <v>48</v>
      </c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</row>
    <row r="8" spans="1:26" s="47" customFormat="1" ht="27.75" customHeight="1" thickBot="1" x14ac:dyDescent="0.3">
      <c r="A8" s="7" t="s">
        <v>9</v>
      </c>
      <c r="B8" s="8" t="s">
        <v>58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 s="47" customFormat="1" ht="30" customHeight="1" x14ac:dyDescent="0.25">
      <c r="A9" s="4" t="s">
        <v>10</v>
      </c>
      <c r="B9" s="54" t="s">
        <v>52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 s="47" customFormat="1" ht="30" customHeight="1" x14ac:dyDescent="0.25">
      <c r="A10" s="4" t="s">
        <v>11</v>
      </c>
      <c r="B10" s="55" t="s">
        <v>13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 s="47" customFormat="1" ht="36.75" customHeight="1" thickBot="1" x14ac:dyDescent="0.3">
      <c r="A11" s="5" t="s">
        <v>12</v>
      </c>
      <c r="B11" s="9" t="s">
        <v>53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</row>
    <row r="12" spans="1:26" s="47" customFormat="1" ht="27" customHeight="1" thickBot="1" x14ac:dyDescent="0.3">
      <c r="A12" s="7" t="s">
        <v>74</v>
      </c>
      <c r="B12" s="10" t="s">
        <v>14</v>
      </c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</row>
    <row r="13" spans="1:26" s="47" customFormat="1" ht="230.25" customHeight="1" thickBot="1" x14ac:dyDescent="0.3">
      <c r="A13" s="7" t="s">
        <v>10</v>
      </c>
      <c r="B13" s="36" t="s">
        <v>51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</row>
    <row r="14" spans="1:26" s="47" customFormat="1" ht="31.5" customHeight="1" x14ac:dyDescent="0.25">
      <c r="A14" s="6" t="s">
        <v>15</v>
      </c>
      <c r="B14" s="56" t="s">
        <v>16</v>
      </c>
      <c r="C14" s="57"/>
      <c r="D14" s="58"/>
      <c r="E14" s="58"/>
      <c r="F14" s="58"/>
      <c r="G14" s="58"/>
      <c r="H14" s="58"/>
      <c r="I14" s="58"/>
      <c r="J14" s="58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</row>
    <row r="15" spans="1:26" s="47" customFormat="1" ht="30" customHeight="1" x14ac:dyDescent="0.25">
      <c r="A15" s="4" t="s">
        <v>17</v>
      </c>
      <c r="B15" s="46" t="s">
        <v>18</v>
      </c>
      <c r="C15" s="57"/>
      <c r="D15" s="58"/>
      <c r="E15" s="58"/>
      <c r="F15" s="58"/>
      <c r="G15" s="58"/>
      <c r="H15" s="58"/>
      <c r="I15" s="58"/>
      <c r="J15" s="58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</row>
    <row r="16" spans="1:26" s="47" customFormat="1" ht="15.75" customHeight="1" x14ac:dyDescent="0.25">
      <c r="A16" s="4" t="s">
        <v>19</v>
      </c>
      <c r="B16" s="59" t="s">
        <v>20</v>
      </c>
      <c r="C16" s="58"/>
      <c r="D16" s="58"/>
      <c r="E16" s="58"/>
      <c r="F16" s="58"/>
      <c r="G16" s="58"/>
      <c r="H16" s="58"/>
      <c r="I16" s="58"/>
      <c r="J16" s="58"/>
      <c r="K16" s="58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</row>
    <row r="17" spans="1:26" s="47" customFormat="1" ht="40.5" customHeight="1" thickBot="1" x14ac:dyDescent="0.3">
      <c r="A17" s="5" t="s">
        <v>21</v>
      </c>
      <c r="B17" s="60" t="s">
        <v>75</v>
      </c>
      <c r="C17" s="61"/>
      <c r="D17" s="61"/>
      <c r="E17" s="61"/>
      <c r="F17" s="61"/>
      <c r="G17" s="61"/>
      <c r="H17" s="61"/>
      <c r="I17" s="61"/>
      <c r="J17" s="58"/>
      <c r="K17" s="58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</row>
    <row r="18" spans="1:26" ht="12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 x14ac:dyDescent="0.2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</sheetData>
  <mergeCells count="1">
    <mergeCell ref="A1:B1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VD_VG12</vt:lpstr>
      <vt:lpstr>2023</vt:lpstr>
      <vt:lpstr>2022</vt:lpstr>
      <vt:lpstr>2021</vt:lpstr>
      <vt:lpstr>2020</vt:lpstr>
      <vt:lpstr>2019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2024-05-29T13:15:45Z</dcterms:modified>
</cp:coreProperties>
</file>