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525" windowHeight="8175"/>
  </bookViews>
  <sheets>
    <sheet name="VD_VG01" sheetId="3" r:id="rId1"/>
    <sheet name="2023" sheetId="8" r:id="rId2"/>
    <sheet name="2022" sheetId="7" r:id="rId3"/>
    <sheet name="2021" sheetId="6" r:id="rId4"/>
    <sheet name="2020" sheetId="1" r:id="rId5"/>
    <sheet name="2019 " sheetId="5" r:id="rId6"/>
    <sheet name="Ficha técnica" sheetId="2" r:id="rId7"/>
  </sheets>
  <definedNames>
    <definedName name="Docu1Serv" localSheetId="5">#REF!</definedName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I7" i="5" l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6" i="5"/>
  <c r="E7" i="5"/>
  <c r="E8" i="5"/>
  <c r="E9" i="5"/>
  <c r="E5" i="5" s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6" i="5"/>
</calcChain>
</file>

<file path=xl/sharedStrings.xml><?xml version="1.0" encoding="utf-8"?>
<sst xmlns="http://schemas.openxmlformats.org/spreadsheetml/2006/main" count="248" uniqueCount="101">
  <si>
    <t>Tipo de delito (descripción)</t>
  </si>
  <si>
    <t>Total</t>
  </si>
  <si>
    <t>Violencia de género</t>
  </si>
  <si>
    <t>Violencia doméstica</t>
  </si>
  <si>
    <t>Violencia domèstica y de gènero</t>
  </si>
  <si>
    <t>(%)</t>
  </si>
  <si>
    <t>Amenazas  y amenazas coactivas (art.149 bis 1º párr.art. 149 bis 2º párr y ter. 1er párr.) )</t>
  </si>
  <si>
    <t>Lesiones leves (art. 89)</t>
  </si>
  <si>
    <t>Lesiones graves, gravìsimas y agravadas (arts 80,.90 , 91, 92 y sus agravantes)</t>
  </si>
  <si>
    <t>Abandono de Personas (incluye agravado por el vínculo) (arts.106 y 107)</t>
  </si>
  <si>
    <t>Abuso sexual simple y agravado (art.119 1º y 3er. Párr.)</t>
  </si>
  <si>
    <t>Exhibiciones Obscenas (incluye agravado por la edad del afectado) (art. 129 1er.y 2do. párr.)</t>
  </si>
  <si>
    <t>Grooming (art. 131)</t>
  </si>
  <si>
    <t>Daños (incluye daños agravados arts.(arts. 183 y 184 inc. 1 y 5)</t>
  </si>
  <si>
    <t>Impedimento de contacto de menor de edad con su padre no conviviente (LN 24.270)</t>
  </si>
  <si>
    <t>Tenencia y portaciòn  de arma de fuego de uso civil y de guerra (art.189 bis inc. 2 (1º a 3º párrafo)</t>
  </si>
  <si>
    <t>Usurpación (Despojo) (art. 181 inc. 1 a 3)</t>
  </si>
  <si>
    <t xml:space="preserve"> </t>
  </si>
  <si>
    <t>Violación de Domicilio (art.150)</t>
  </si>
  <si>
    <t>LN 13.944 Incumplimiento de los deberes de asistencia familiar (art. 1 Padre respecto a hijo menor de 18 años o mayor impedido)</t>
  </si>
  <si>
    <t>Otros delitos</t>
  </si>
  <si>
    <t>Sin dato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</si>
  <si>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sobre la base de datos de Secretaría de Información Estadística y de Análisis de Datos. Ministerio Público Fiscal de CABA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</si>
  <si>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</si>
  <si>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</si>
  <si>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</si>
  <si>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</si>
  <si>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</si>
  <si>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</si>
  <si>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Delitos asociados a indicadores de violencia de género y/o doméstica</t>
  </si>
  <si>
    <t>Objetivo</t>
  </si>
  <si>
    <t xml:space="preserve">Mostrar los tipos de delito que se presentan asociados a indicadores de violencia de género y/o doméstica ngresados a las fiscalías del Fuero Contravencional Penal y de Faltas de la Ciudad de Buenos Aires, y su incidencia en cada tipo de violencia identificada  </t>
  </si>
  <si>
    <t>Variable 1</t>
  </si>
  <si>
    <t xml:space="preserve">Definición operativa </t>
  </si>
  <si>
    <t>Unidad de medida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</si>
  <si>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</si>
  <si>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</si>
  <si>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</si>
  <si>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</si>
  <si>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</si>
  <si>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</si>
  <si>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</si>
  <si>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</si>
  <si>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VD_VG01</t>
  </si>
  <si>
    <t>Sostener, administrar o regentear casas de tolerancia (LN 12.331 art. 17 )/Promoción o facilitación de la prostitución (proxenetismo) (art.125 bis)</t>
  </si>
  <si>
    <t>s</t>
  </si>
  <si>
    <t>Violencia doméstica y de gènero</t>
  </si>
  <si>
    <t xml:space="preserve"> Total</t>
  </si>
  <si>
    <t>Lesiones leves (art.89)</t>
  </si>
  <si>
    <t>Lesiones en riña (incluye leves graves y gravísimas)  (arts. 95 y 96)</t>
  </si>
  <si>
    <t>Promoción o facilitación de la corrupción (incluye menores, proxenetismo, y rufianería) (arts. 125, 125bis, 126 inc.1 y  127 1ª párr.)</t>
  </si>
  <si>
    <t>Delitos Atinentes a la Pornografía (art. 128 1er a 3er. párr.)</t>
  </si>
  <si>
    <t>Privación ilegal de la libertad ( incluye agravada arts. 141 y 142 inc. 1 y 2)</t>
  </si>
  <si>
    <t>Sostener, administrar o regentear casas de tolerancia (LN 12.331 art. 17 )</t>
  </si>
  <si>
    <t>LN 13.944 Incumplimiento de los deberes de asistencia familiar (art. 2 inc.a, c y d,  hijos respecto a padres, tutor/curador; cónyuge respecto a otro no separado legalmente)</t>
  </si>
  <si>
    <t>LN 13.944 Incumplimiento de los deberes de asistencia familiar (art. 2 inc. a, c y d,  hijos respecto a padres, tutor/curador; cónyuge respecto a otro no separado legalmente)</t>
  </si>
  <si>
    <t>Tipo de violencia identificada</t>
  </si>
  <si>
    <r>
      <t>Refiere a las características en las que se enmarca el caso penal denunciado, en el que se observan situaciones que coinciden con las definiciones de violencia de género, violencia doméstica, o ambas, tomando como referencia lo enunciado en las leyes de la Ciudad nros.  1.265 (art.2) ,  4.203 (art. 6°) , y ley nacional Nº 26.485 .</t>
    </r>
    <r>
      <rPr>
        <b/>
        <sz val="10"/>
        <color theme="1"/>
        <rFont val="Arial"/>
        <family val="2"/>
      </rPr>
      <t xml:space="preserve"> Violencia doméstica (VD</t>
    </r>
    <r>
      <rPr>
        <sz val="10"/>
        <color theme="1"/>
        <rFont val="Arial"/>
        <family val="2"/>
      </rPr>
      <t xml:space="preserve">): “es el maltrato por acción u omisión de un miembro del grupo familiar, que afecta la dignidad e integridad física, psíquica, sexual y/o la libertad de otro integrante…” (Ley  1.265 CABA),  El agresor como la persona afectada abarca distintos géneros
</t>
    </r>
    <r>
      <rPr>
        <b/>
        <sz val="10"/>
        <color theme="1"/>
        <rFont val="Arial"/>
        <family val="2"/>
      </rPr>
      <t>Violencia de género (VG):</t>
    </r>
    <r>
      <rPr>
        <sz val="10"/>
        <color theme="1"/>
        <rFont val="Arial"/>
        <family val="2"/>
      </rPr>
      <t xml:space="preserve">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</t>
    </r>
    <r>
      <rPr>
        <b/>
        <sz val="10"/>
        <color theme="1"/>
        <rFont val="Arial"/>
        <family val="2"/>
      </rPr>
      <t>Violencia doméstica y de género (VD y VG</t>
    </r>
    <r>
      <rPr>
        <sz val="10"/>
        <color theme="1"/>
        <rFont val="Arial"/>
        <family val="2"/>
      </rPr>
      <t>): es la violencia ejercida por un miembro del grupo familiar, entendiendo éste en los términos indicados en  la ley 1.265,  observando como agresor a una persona del círculo familiar de sexo masculino y siendo la persona afectada mujer sis, trans o travesti.</t>
    </r>
  </si>
  <si>
    <t>Abandono de Persona (incluye agravado por el vínculo) (arts.106 y 107)</t>
  </si>
  <si>
    <t>Abuso sexual simple y agravado (art.119 1º y 3er. Párr. y art.120)</t>
  </si>
  <si>
    <t>Privación ilegal de la libertad ( incluye agravada arts. 141 y 142 inc. 1 y 2 y 142 bis secuestro coactivo y 144 bis)</t>
  </si>
  <si>
    <t>Violación de secretos y de la privacidad. Acceso sin autorización a un sistema o dato informático de acceso restringido (art. 153 y art. 153 bis 1er. y 2do.párrr.)</t>
  </si>
  <si>
    <t>LN 13.944 Incumplimiento de los deberes de asistencia familiar (art. 1 padres respecto hijo menor 18 años o mayor impedido y art. 2 inc. a, c y d,  hijos respecto a padres, tutor/curador; cónyuge respecto a otro no separado legalmente)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</si>
  <si>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las diferencias con datos publicados se deben a ajustes realizados en virtud de la tramitación de las causas en la Justicia de la Ciudad</t>
    </r>
  </si>
  <si>
    <t>-</t>
  </si>
  <si>
    <t>Violencia de género y/o doméstica</t>
  </si>
  <si>
    <t>No aplica</t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</si>
  <si>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 2021</t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</si>
  <si>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 2020</t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</si>
  <si>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 2019</t>
  </si>
  <si>
    <r>
      <rPr>
        <b/>
        <sz val="10"/>
        <rFont val="Arial"/>
        <family val="2"/>
      </rPr>
      <t>Ti</t>
    </r>
    <r>
      <rPr>
        <b/>
        <sz val="10"/>
        <color theme="1"/>
        <rFont val="Arial"/>
        <family val="2"/>
      </rPr>
      <t>po de violencia identificada</t>
    </r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</si>
  <si>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 2022</t>
  </si>
  <si>
    <t xml:space="preserve">Delitos asociados a violencia de género </t>
  </si>
  <si>
    <t>Abuso sexual simple (incluye agravantes art. 119 párr. 5°) y agravado (art.119 1º,  2°.Y 5° Párr)</t>
  </si>
  <si>
    <r>
      <rPr>
        <b/>
        <sz val="9"/>
        <color theme="1"/>
        <rFont val="Arial"/>
        <family val="2"/>
      </rPr>
      <t>LN 13.944</t>
    </r>
    <r>
      <rPr>
        <sz val="9"/>
        <color theme="1"/>
        <rFont val="Arial"/>
        <family val="2"/>
      </rPr>
      <t xml:space="preserve"> Incumplimiento de los deberes de asistencia familiar Padres respecto hijo menor 18 años o mayor impedid (art.1)</t>
    </r>
  </si>
  <si>
    <r>
      <rPr>
        <b/>
        <sz val="9"/>
        <color theme="1"/>
        <rFont val="Arial"/>
        <family val="2"/>
      </rPr>
      <t>LN 13.944</t>
    </r>
    <r>
      <rPr>
        <sz val="9"/>
        <color theme="1"/>
        <rFont val="Arial"/>
        <family val="2"/>
      </rPr>
      <t xml:space="preserve"> Incumplimiento de los deberes de asistencia familiar. Hijos respecto a padres (art. 2 inc.a)</t>
    </r>
  </si>
  <si>
    <r>
      <rPr>
        <b/>
        <sz val="9"/>
        <color theme="1"/>
        <rFont val="Arial"/>
        <family val="2"/>
      </rPr>
      <t>LN 24.270</t>
    </r>
    <r>
      <rPr>
        <sz val="9"/>
        <color theme="1"/>
        <rFont val="Arial"/>
        <family val="2"/>
      </rPr>
      <t xml:space="preserve"> Impedimento de contacto de menor de edad con su padre no conviviente </t>
    </r>
  </si>
  <si>
    <r>
      <rPr>
        <b/>
        <sz val="9"/>
        <color theme="1"/>
        <rFont val="Arial"/>
        <family val="2"/>
      </rPr>
      <t>LN 13.944</t>
    </r>
    <r>
      <rPr>
        <sz val="9"/>
        <color theme="1"/>
        <rFont val="Arial"/>
        <family val="2"/>
      </rPr>
      <t xml:space="preserve"> Incumplimiento de los deberes de asistencia familiar tutor / guardador / curador (Art. 2 inc. C); cónyuge respecto al otro no separado legalmente por su culpa (Art. 2  inc.d) Destruir..., bienes de su patrimonio ( Art. 2 bis).</t>
    </r>
  </si>
  <si>
    <t>Promoción o facilitación de la corrupción de menores; ;  proxenetismo y proxenetismo agravado  (arts.125,125 bis,126 inc 2 ) Sostener, administrar o regentear casas de tolerancia (Ley Nº 12.331 Art. 17)</t>
  </si>
  <si>
    <t xml:space="preserve">Abuso de armas y abuso de armas agravado o atenuado  (arts.104 y 105) </t>
  </si>
  <si>
    <t>Contactar, por medio de cualquier tecnología a una persona menor de edad, con el propósito de cometer cualquier delito contra la integridad sexual (Grooming art. 131)</t>
  </si>
  <si>
    <t>Privación ilegal de la libertad personal (art.141) y agavada (art.142  inc. 1,  inc. 2) Secuestro coactivo agravado (art. 142 bis párr. 2º,  inc. 1 y 2). Sustracción de menor (art. 146)</t>
  </si>
  <si>
    <t>Ley Nº 23.737 Comercio de estupefacientes (art.  5  inc. c); Tenencia de estupefacientes (art. 14) y otros arts.</t>
  </si>
  <si>
    <t>Lesiones graves, gravìsimas y agravadas (arts .90 , 91, 92 y sus agravantes)</t>
  </si>
  <si>
    <t>Método de cálculo (formula)</t>
  </si>
  <si>
    <t>Variable 2</t>
  </si>
  <si>
    <t>Distribución porcentual por tipo de delito</t>
  </si>
  <si>
    <t>Expresa el peso relativo de cada figura penal asociada a situaciones de violencia de género y/o doméstica en el conjunto de delitos asociados a estas situaciones</t>
  </si>
  <si>
    <t>Cociente entre la sumatoria del cada tipo de delito registrado en un año y el cantidad total de delitos registrados en ese año, multiplicado por cien para cada tipo de violencia identificada.</t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</si>
  <si>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 2023</t>
  </si>
  <si>
    <t>Promoción o facilitación de la corrupción de menores; ;  proxenetismo y proxenetismo agravado  (arts.125,125 bis,126 inc 2):  Sostener, administrar o regentear casas de tolerancia (Ley Nº 12.331 Art. 17): rufianería(art.127 1° párr.)</t>
  </si>
  <si>
    <t>Atentado contra la autoridad (incluye agravantes);resistencia o desobediencia a la autoridad (arts. 237,238  inc. 1 y 239(</t>
  </si>
  <si>
    <t>Sin calificación inicial</t>
  </si>
  <si>
    <t>Delitos asociados a indicadores de violencia de género y/o violencia doméstica ingresados a las fiscalías del Fuero Contravencional Penal y de Faltas de CABA y distribución porcentual por tipo de delito según tipo de violencia identificada. Ciudad de Buenos Aires. AñoS 2019/ 2023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</si>
  <si>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Instituto de Estadística y Censos de la Ciudad Autónoma de Buenos Aires (Jefatura de Gabinete de Ministros - GCBA) sobre la base de datos de Secretaría de Información Estadística y de Análisis de Datos. Ministerio Público Fiscal de CABA</t>
    </r>
  </si>
  <si>
    <t xml:space="preserve"> Instituto de Estadística y Censos de la Ciudad Autónoma de Buenos Aires (Jefatura de Gabinete de Ministros - GCBA) sobre la base de datos de Secretaría de Información Estadística y de Análisis de Datos. Ministerio Público Fiscal de CABA</t>
  </si>
  <si>
    <t>LN 13.944 Incumplimiento de los deberes de asistencia familiar tutor / guardador / curador (Art. 2 inc. C); cónyuge respecto al otro no separado legalmente por su culpa (Art. 2  inc.d) Destruir..., bienes de su patrimonio ( Art. 2 bis).</t>
  </si>
  <si>
    <t>LN 13.944 Incumplimiento de los deberes de asistencia familiar. Hijos/as respecto a padres (art. 2 inc.a)</t>
  </si>
  <si>
    <t xml:space="preserve">LN 24.270 Impedimento de contacto de menor de edad con su padre no conviviente </t>
  </si>
  <si>
    <t>LN 13.944 Incumplimiento de los deberes de asistencia familiar Padres respecto hijo/a menor 18 años o mayor impedido/a (art.1)</t>
  </si>
  <si>
    <t>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</si>
</sst>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7030A0"/>
      <name val="Calibri"/>
      <family val="2"/>
    </font>
    <font>
      <sz val="11"/>
      <color rgb="FF7030A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4" fillId="0" borderId="0" applyNumberFormat="0" applyFill="0" applyBorder="0" applyAlignment="0" applyProtection="0"/>
    <xf numFmtId="0" fontId="18" fillId="0" borderId="0"/>
  </cellStyleXfs>
  <cellXfs count="144">
    <xf numFmtId="0" fontId="0" fillId="0" borderId="0" xfId="0"/>
    <xf numFmtId="0" fontId="0" fillId="0" borderId="0" xfId="0" applyFont="1" applyAlignment="1"/>
    <xf numFmtId="0" fontId="3" fillId="0" borderId="4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/>
    <xf numFmtId="0" fontId="0" fillId="0" borderId="0" xfId="0" applyFont="1" applyFill="1" applyAlignment="1"/>
    <xf numFmtId="0" fontId="2" fillId="0" borderId="0" xfId="0" applyFont="1"/>
    <xf numFmtId="3" fontId="2" fillId="0" borderId="0" xfId="0" applyNumberFormat="1" applyFont="1"/>
    <xf numFmtId="0" fontId="4" fillId="0" borderId="0" xfId="0" applyFont="1" applyFill="1" applyAlignment="1"/>
    <xf numFmtId="0" fontId="2" fillId="0" borderId="0" xfId="0" applyFont="1" applyFill="1"/>
    <xf numFmtId="0" fontId="7" fillId="0" borderId="0" xfId="0" applyFont="1" applyFill="1" applyBorder="1"/>
    <xf numFmtId="0" fontId="8" fillId="0" borderId="0" xfId="0" applyFont="1" applyFill="1" applyAlignment="1"/>
    <xf numFmtId="3" fontId="7" fillId="0" borderId="0" xfId="0" applyNumberFormat="1" applyFont="1" applyFill="1" applyBorder="1"/>
    <xf numFmtId="3" fontId="8" fillId="0" borderId="0" xfId="0" applyNumberFormat="1" applyFont="1" applyFill="1" applyAlignment="1"/>
    <xf numFmtId="0" fontId="10" fillId="0" borderId="0" xfId="0" applyFont="1"/>
    <xf numFmtId="0" fontId="10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0" fillId="0" borderId="0" xfId="0" applyFont="1" applyAlignment="1"/>
    <xf numFmtId="0" fontId="3" fillId="0" borderId="0" xfId="0" applyFont="1"/>
    <xf numFmtId="0" fontId="14" fillId="0" borderId="0" xfId="2"/>
    <xf numFmtId="0" fontId="0" fillId="0" borderId="0" xfId="0" applyFont="1" applyAlignment="1"/>
    <xf numFmtId="0" fontId="0" fillId="0" borderId="0" xfId="0" applyFont="1" applyAlignment="1"/>
    <xf numFmtId="3" fontId="15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15" fillId="0" borderId="0" xfId="0" applyNumberFormat="1" applyFont="1" applyFill="1" applyAlignment="1">
      <alignment horizontal="right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wrapText="1"/>
    </xf>
    <xf numFmtId="3" fontId="12" fillId="0" borderId="0" xfId="0" applyNumberFormat="1" applyFont="1" applyFill="1"/>
    <xf numFmtId="165" fontId="12" fillId="0" borderId="0" xfId="0" applyNumberFormat="1" applyFont="1" applyFill="1"/>
    <xf numFmtId="3" fontId="3" fillId="0" borderId="0" xfId="0" applyNumberFormat="1" applyFont="1" applyFill="1"/>
    <xf numFmtId="165" fontId="3" fillId="0" borderId="0" xfId="0" applyNumberFormat="1" applyFont="1" applyFill="1"/>
    <xf numFmtId="3" fontId="3" fillId="0" borderId="0" xfId="0" applyNumberFormat="1" applyFont="1"/>
    <xf numFmtId="164" fontId="12" fillId="0" borderId="0" xfId="0" applyNumberFormat="1" applyFont="1" applyFill="1"/>
    <xf numFmtId="0" fontId="3" fillId="0" borderId="0" xfId="0" applyFont="1" applyFill="1"/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Fill="1"/>
    <xf numFmtId="3" fontId="15" fillId="0" borderId="0" xfId="0" applyNumberFormat="1" applyFont="1"/>
    <xf numFmtId="164" fontId="15" fillId="0" borderId="0" xfId="0" applyNumberFormat="1" applyFont="1"/>
    <xf numFmtId="0" fontId="3" fillId="0" borderId="5" xfId="0" applyFont="1" applyBorder="1"/>
    <xf numFmtId="3" fontId="12" fillId="0" borderId="5" xfId="0" applyNumberFormat="1" applyFont="1" applyBorder="1"/>
    <xf numFmtId="164" fontId="12" fillId="0" borderId="5" xfId="0" applyNumberFormat="1" applyFont="1" applyBorder="1"/>
    <xf numFmtId="0" fontId="0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wrapText="1"/>
    </xf>
    <xf numFmtId="3" fontId="3" fillId="0" borderId="5" xfId="0" applyNumberFormat="1" applyFont="1" applyBorder="1"/>
    <xf numFmtId="3" fontId="0" fillId="0" borderId="0" xfId="0" applyNumberFormat="1"/>
    <xf numFmtId="165" fontId="3" fillId="0" borderId="0" xfId="0" applyNumberFormat="1" applyFont="1"/>
    <xf numFmtId="165" fontId="3" fillId="0" borderId="5" xfId="0" applyNumberFormat="1" applyFont="1" applyBorder="1"/>
    <xf numFmtId="165" fontId="12" fillId="0" borderId="0" xfId="0" applyNumberFormat="1" applyFont="1"/>
    <xf numFmtId="165" fontId="12" fillId="0" borderId="5" xfId="0" applyNumberFormat="1" applyFont="1" applyBorder="1"/>
    <xf numFmtId="3" fontId="15" fillId="0" borderId="0" xfId="0" applyNumberFormat="1" applyFont="1" applyFill="1" applyAlignment="1">
      <alignment horizontal="right"/>
    </xf>
    <xf numFmtId="3" fontId="0" fillId="0" borderId="0" xfId="0" applyNumberFormat="1" applyFont="1" applyAlignment="1"/>
    <xf numFmtId="0" fontId="17" fillId="0" borderId="0" xfId="0" applyFont="1" applyFill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3" fillId="0" borderId="5" xfId="0" applyFont="1" applyFill="1" applyBorder="1"/>
    <xf numFmtId="0" fontId="12" fillId="0" borderId="0" xfId="0" applyFont="1" applyFill="1" applyAlignment="1">
      <alignment horizontal="left"/>
    </xf>
    <xf numFmtId="3" fontId="1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/>
    </xf>
    <xf numFmtId="165" fontId="12" fillId="0" borderId="0" xfId="0" applyNumberFormat="1" applyFont="1" applyAlignment="1">
      <alignment horizontal="right"/>
    </xf>
    <xf numFmtId="3" fontId="15" fillId="0" borderId="0" xfId="0" applyNumberFormat="1" applyFont="1" applyFill="1"/>
    <xf numFmtId="165" fontId="15" fillId="0" borderId="0" xfId="0" applyNumberFormat="1" applyFont="1" applyFill="1"/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14" fillId="0" borderId="0" xfId="2" applyAlignment="1">
      <alignment wrapText="1"/>
    </xf>
    <xf numFmtId="0" fontId="0" fillId="0" borderId="0" xfId="0" applyFill="1"/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12" xfId="3" applyFont="1" applyBorder="1" applyAlignment="1">
      <alignment vertical="center" wrapText="1"/>
    </xf>
    <xf numFmtId="0" fontId="9" fillId="0" borderId="12" xfId="3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12" xfId="3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1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Fill="1"/>
    <xf numFmtId="0" fontId="10" fillId="0" borderId="24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wrapText="1"/>
    </xf>
    <xf numFmtId="164" fontId="15" fillId="0" borderId="0" xfId="0" applyNumberFormat="1" applyFont="1" applyFill="1" applyAlignment="1">
      <alignment horizontal="right"/>
    </xf>
    <xf numFmtId="165" fontId="15" fillId="0" borderId="0" xfId="0" applyNumberFormat="1" applyFont="1" applyFill="1" applyAlignment="1">
      <alignment horizontal="right" wrapText="1"/>
    </xf>
    <xf numFmtId="164" fontId="15" fillId="0" borderId="0" xfId="0" applyNumberFormat="1" applyFont="1" applyFill="1" applyBorder="1"/>
    <xf numFmtId="164" fontId="16" fillId="0" borderId="0" xfId="0" applyNumberFormat="1" applyFont="1" applyFill="1" applyBorder="1"/>
    <xf numFmtId="3" fontId="16" fillId="0" borderId="0" xfId="0" applyNumberFormat="1" applyFont="1" applyFill="1" applyBorder="1"/>
    <xf numFmtId="0" fontId="16" fillId="0" borderId="0" xfId="0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3" fontId="19" fillId="0" borderId="5" xfId="0" applyNumberFormat="1" applyFont="1" applyFill="1" applyBorder="1" applyAlignment="1">
      <alignment horizontal="right"/>
    </xf>
    <xf numFmtId="164" fontId="19" fillId="0" borderId="5" xfId="0" applyNumberFormat="1" applyFont="1" applyFill="1" applyBorder="1"/>
    <xf numFmtId="0" fontId="9" fillId="0" borderId="5" xfId="0" applyFont="1" applyFill="1" applyBorder="1"/>
    <xf numFmtId="164" fontId="9" fillId="0" borderId="5" xfId="0" applyNumberFormat="1" applyFont="1" applyFill="1" applyBorder="1"/>
    <xf numFmtId="164" fontId="16" fillId="0" borderId="5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0" xfId="0" applyFont="1" applyAlignment="1"/>
    <xf numFmtId="0" fontId="10" fillId="0" borderId="1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center" wrapText="1"/>
    </xf>
    <xf numFmtId="0" fontId="16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</cellXfs>
  <cellStyles count="4">
    <cellStyle name="Hipervínculo" xfId="2" builtinId="8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D12" sqref="D12"/>
    </sheetView>
  </sheetViews>
  <sheetFormatPr baseColWidth="10" defaultRowHeight="14.25" x14ac:dyDescent="0.2"/>
  <sheetData>
    <row r="1" spans="1:11" ht="33.75" customHeight="1" x14ac:dyDescent="0.2">
      <c r="A1" s="118" t="s">
        <v>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9.5" customHeight="1" x14ac:dyDescent="0.2">
      <c r="A2" s="102"/>
      <c r="B2" s="74">
        <v>2023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" customHeight="1" x14ac:dyDescent="0.2">
      <c r="A3" s="73"/>
      <c r="B3" s="74">
        <v>2022</v>
      </c>
      <c r="C3" s="73"/>
      <c r="D3" s="73"/>
      <c r="E3" s="73"/>
      <c r="F3" s="73"/>
      <c r="G3" s="73"/>
      <c r="H3" s="73"/>
      <c r="I3" s="73"/>
      <c r="J3" s="73"/>
      <c r="K3" s="73"/>
    </row>
    <row r="4" spans="1:11" x14ac:dyDescent="0.2">
      <c r="B4" s="20">
        <v>2021</v>
      </c>
    </row>
    <row r="5" spans="1:11" x14ac:dyDescent="0.2">
      <c r="B5" s="20">
        <v>2020</v>
      </c>
    </row>
    <row r="6" spans="1:11" x14ac:dyDescent="0.2">
      <c r="B6" s="20">
        <v>2019</v>
      </c>
    </row>
  </sheetData>
  <mergeCells count="1">
    <mergeCell ref="A1:K1"/>
  </mergeCells>
  <hyperlinks>
    <hyperlink ref="B5" location="'2020'!A1" display="'2020'!A1"/>
    <hyperlink ref="B6" location="'2019 '!A1" display="'2019 '!A1"/>
    <hyperlink ref="B4" location="'2021'!A1" display="'2021'!A1"/>
    <hyperlink ref="B3" location="'2022'!A1" display="'2022'!A1"/>
    <hyperlink ref="B2" location="'2023'!A1" display="'202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A23" sqref="A23"/>
    </sheetView>
  </sheetViews>
  <sheetFormatPr baseColWidth="10" defaultRowHeight="14.25" x14ac:dyDescent="0.2"/>
  <cols>
    <col min="1" max="1" width="50.375" customWidth="1"/>
    <col min="2" max="2" width="8" customWidth="1"/>
    <col min="3" max="3" width="7.375" customWidth="1"/>
    <col min="4" max="4" width="8" customWidth="1"/>
    <col min="5" max="5" width="7.125" customWidth="1"/>
    <col min="6" max="6" width="7.25" style="75" customWidth="1"/>
    <col min="7" max="7" width="7.625" customWidth="1"/>
    <col min="8" max="8" width="7.75" customWidth="1"/>
    <col min="9" max="9" width="9.125" customWidth="1"/>
    <col min="10" max="10" width="0" hidden="1" customWidth="1"/>
  </cols>
  <sheetData>
    <row r="1" spans="1:13" ht="45" customHeight="1" x14ac:dyDescent="0.2">
      <c r="A1" s="121" t="s">
        <v>89</v>
      </c>
      <c r="B1" s="121"/>
      <c r="C1" s="121"/>
      <c r="D1" s="121"/>
      <c r="E1" s="121"/>
      <c r="F1" s="121"/>
      <c r="G1" s="121"/>
      <c r="H1" s="121"/>
      <c r="I1" s="121"/>
      <c r="J1" s="51"/>
      <c r="K1" s="51"/>
      <c r="L1" s="51"/>
      <c r="M1" s="51"/>
    </row>
    <row r="2" spans="1:13" x14ac:dyDescent="0.2">
      <c r="A2" s="122" t="s">
        <v>0</v>
      </c>
      <c r="B2" s="125" t="s">
        <v>1</v>
      </c>
      <c r="C2" s="125"/>
      <c r="D2" s="127" t="s">
        <v>56</v>
      </c>
      <c r="E2" s="127"/>
      <c r="F2" s="127"/>
      <c r="G2" s="127"/>
      <c r="H2" s="127"/>
      <c r="I2" s="127"/>
    </row>
    <row r="3" spans="1:13" ht="21.75" customHeight="1" x14ac:dyDescent="0.2">
      <c r="A3" s="123"/>
      <c r="B3" s="126"/>
      <c r="C3" s="126"/>
      <c r="D3" s="128" t="s">
        <v>2</v>
      </c>
      <c r="E3" s="129"/>
      <c r="F3" s="128" t="s">
        <v>3</v>
      </c>
      <c r="G3" s="129"/>
      <c r="H3" s="128" t="s">
        <v>4</v>
      </c>
      <c r="I3" s="129"/>
    </row>
    <row r="4" spans="1:13" ht="15" thickBot="1" x14ac:dyDescent="0.25">
      <c r="A4" s="124"/>
      <c r="B4" s="2" t="s">
        <v>100</v>
      </c>
      <c r="C4" s="2" t="s">
        <v>5</v>
      </c>
      <c r="D4" s="2" t="s">
        <v>100</v>
      </c>
      <c r="E4" s="2" t="s">
        <v>5</v>
      </c>
      <c r="F4" s="2" t="s">
        <v>100</v>
      </c>
      <c r="G4" s="2" t="s">
        <v>5</v>
      </c>
      <c r="H4" s="2" t="s">
        <v>100</v>
      </c>
      <c r="I4" s="2" t="s">
        <v>5</v>
      </c>
    </row>
    <row r="5" spans="1:13" ht="15" thickTop="1" x14ac:dyDescent="0.2">
      <c r="A5" s="103" t="s">
        <v>1</v>
      </c>
      <c r="B5" s="35">
        <v>22399</v>
      </c>
      <c r="C5" s="36">
        <v>100</v>
      </c>
      <c r="D5" s="35">
        <v>2456</v>
      </c>
      <c r="E5" s="36">
        <v>100</v>
      </c>
      <c r="F5" s="101">
        <v>5878</v>
      </c>
      <c r="G5" s="36">
        <v>100</v>
      </c>
      <c r="H5" s="35">
        <v>14065</v>
      </c>
      <c r="I5" s="36">
        <v>100</v>
      </c>
      <c r="K5" s="54"/>
    </row>
    <row r="6" spans="1:13" x14ac:dyDescent="0.2">
      <c r="A6" s="41" t="s">
        <v>7</v>
      </c>
      <c r="B6" s="35">
        <v>5311</v>
      </c>
      <c r="C6" s="36">
        <v>23.710879949997768</v>
      </c>
      <c r="D6" s="37">
        <v>483</v>
      </c>
      <c r="E6" s="38">
        <v>19.666123778501628</v>
      </c>
      <c r="F6" s="37">
        <v>1515</v>
      </c>
      <c r="G6" s="38">
        <v>25.77407281388227</v>
      </c>
      <c r="H6" s="37">
        <v>3313</v>
      </c>
      <c r="I6" s="38">
        <v>23.554923569143263</v>
      </c>
    </row>
    <row r="7" spans="1:13" ht="24" x14ac:dyDescent="0.2">
      <c r="A7" s="34" t="s">
        <v>83</v>
      </c>
      <c r="B7" s="35">
        <v>3623</v>
      </c>
      <c r="C7" s="36">
        <v>16.17482923344792</v>
      </c>
      <c r="D7" s="37">
        <v>281</v>
      </c>
      <c r="E7" s="38">
        <v>11.441368078175895</v>
      </c>
      <c r="F7" s="37">
        <v>600</v>
      </c>
      <c r="G7" s="38">
        <v>10.207553589656346</v>
      </c>
      <c r="H7" s="37">
        <v>2742</v>
      </c>
      <c r="I7" s="38">
        <v>19.495200853181657</v>
      </c>
    </row>
    <row r="8" spans="1:13" ht="15.75" customHeight="1" x14ac:dyDescent="0.2">
      <c r="A8" s="52" t="s">
        <v>49</v>
      </c>
      <c r="B8" s="35">
        <v>18</v>
      </c>
      <c r="C8" s="36">
        <v>8.0360730389749543E-2</v>
      </c>
      <c r="D8" s="37">
        <v>3</v>
      </c>
      <c r="E8" s="38">
        <v>0.12214983713355047</v>
      </c>
      <c r="F8" s="37">
        <v>14</v>
      </c>
      <c r="G8" s="38">
        <v>0.23817625042531473</v>
      </c>
      <c r="H8" s="37">
        <v>1</v>
      </c>
      <c r="I8" s="38">
        <v>7.1098471382865271E-3</v>
      </c>
    </row>
    <row r="9" spans="1:13" ht="22.5" customHeight="1" x14ac:dyDescent="0.2">
      <c r="A9" s="52" t="s">
        <v>79</v>
      </c>
      <c r="B9" s="35">
        <v>43</v>
      </c>
      <c r="C9" s="36">
        <v>0.19197285593106836</v>
      </c>
      <c r="D9" s="24">
        <v>2</v>
      </c>
      <c r="E9" s="38">
        <v>8.1433224755700334E-2</v>
      </c>
      <c r="F9" s="37">
        <v>14</v>
      </c>
      <c r="G9" s="38">
        <v>0.23817625042531473</v>
      </c>
      <c r="H9" s="37">
        <v>27</v>
      </c>
      <c r="I9" s="38">
        <v>0.19196587273373622</v>
      </c>
    </row>
    <row r="10" spans="1:13" ht="16.5" customHeight="1" x14ac:dyDescent="0.2">
      <c r="A10" s="34" t="s">
        <v>58</v>
      </c>
      <c r="B10" s="35">
        <v>170</v>
      </c>
      <c r="C10" s="36">
        <v>0.75896245368096793</v>
      </c>
      <c r="D10" s="37">
        <v>2</v>
      </c>
      <c r="E10" s="38">
        <v>8.1433224755700334E-2</v>
      </c>
      <c r="F10" s="37">
        <v>152</v>
      </c>
      <c r="G10" s="38">
        <v>2.5859135760462744</v>
      </c>
      <c r="H10" s="37">
        <v>16</v>
      </c>
      <c r="I10" s="38">
        <v>0.11375755421258443</v>
      </c>
      <c r="J10" t="s">
        <v>17</v>
      </c>
      <c r="K10" t="s">
        <v>17</v>
      </c>
    </row>
    <row r="11" spans="1:13" ht="30.75" customHeight="1" x14ac:dyDescent="0.2">
      <c r="A11" s="34" t="s">
        <v>73</v>
      </c>
      <c r="B11" s="35">
        <v>143</v>
      </c>
      <c r="C11" s="36">
        <v>0.63842135809634359</v>
      </c>
      <c r="D11" s="37">
        <v>51</v>
      </c>
      <c r="E11" s="38">
        <v>2.0765472312703581</v>
      </c>
      <c r="F11" s="24">
        <v>3</v>
      </c>
      <c r="G11" s="38">
        <v>5.1037767948281722E-2</v>
      </c>
      <c r="H11" s="37">
        <v>89</v>
      </c>
      <c r="I11" s="38">
        <v>0.63277639530750085</v>
      </c>
    </row>
    <row r="12" spans="1:13" ht="53.25" customHeight="1" x14ac:dyDescent="0.2">
      <c r="A12" s="52" t="s">
        <v>90</v>
      </c>
      <c r="B12" s="35">
        <v>51</v>
      </c>
      <c r="C12" s="36">
        <v>0.22768873610429038</v>
      </c>
      <c r="D12" s="37">
        <v>47</v>
      </c>
      <c r="E12" s="38">
        <v>1.9136807817589578</v>
      </c>
      <c r="F12" s="37">
        <v>1</v>
      </c>
      <c r="G12" s="38">
        <v>1.701258931609391E-2</v>
      </c>
      <c r="H12" s="37">
        <v>3</v>
      </c>
      <c r="I12" s="38">
        <v>2.1329541414859581E-2</v>
      </c>
    </row>
    <row r="13" spans="1:13" ht="23.25" customHeight="1" x14ac:dyDescent="0.2">
      <c r="A13" s="16" t="s">
        <v>51</v>
      </c>
      <c r="B13" s="35">
        <v>19</v>
      </c>
      <c r="C13" s="36">
        <v>8.4825215411402297E-2</v>
      </c>
      <c r="D13" s="37">
        <v>6</v>
      </c>
      <c r="E13" s="38">
        <v>0.24429967426710095</v>
      </c>
      <c r="F13" s="37">
        <v>6</v>
      </c>
      <c r="G13" s="38">
        <v>0.10207553589656344</v>
      </c>
      <c r="H13" s="37">
        <v>7</v>
      </c>
      <c r="I13" s="38">
        <v>4.9768929968005686E-2</v>
      </c>
    </row>
    <row r="14" spans="1:13" ht="24" x14ac:dyDescent="0.2">
      <c r="A14" s="34" t="s">
        <v>11</v>
      </c>
      <c r="B14" s="35">
        <v>136</v>
      </c>
      <c r="C14" s="36">
        <v>0.60716996294477432</v>
      </c>
      <c r="D14" s="37">
        <v>113</v>
      </c>
      <c r="E14" s="38">
        <v>4.600977198697068</v>
      </c>
      <c r="F14" s="37">
        <v>5</v>
      </c>
      <c r="G14" s="38">
        <v>8.5062946580469548E-2</v>
      </c>
      <c r="H14" s="37">
        <v>18</v>
      </c>
      <c r="I14" s="38">
        <v>0.12797724848915748</v>
      </c>
    </row>
    <row r="15" spans="1:13" ht="36" customHeight="1" x14ac:dyDescent="0.2">
      <c r="A15" s="34" t="s">
        <v>80</v>
      </c>
      <c r="B15" s="35">
        <v>33</v>
      </c>
      <c r="C15" s="36">
        <v>0.14732800571454083</v>
      </c>
      <c r="D15" s="37">
        <v>26</v>
      </c>
      <c r="E15" s="38">
        <v>1.0586319218241043</v>
      </c>
      <c r="F15" s="37">
        <v>1</v>
      </c>
      <c r="G15" s="38">
        <v>1.701258931609391E-2</v>
      </c>
      <c r="H15" s="37">
        <v>6</v>
      </c>
      <c r="I15" s="38">
        <v>4.2659082829719162E-2</v>
      </c>
    </row>
    <row r="16" spans="1:13" ht="38.25" customHeight="1" x14ac:dyDescent="0.2">
      <c r="A16" s="52" t="s">
        <v>81</v>
      </c>
      <c r="B16" s="35">
        <v>82</v>
      </c>
      <c r="C16" s="36">
        <v>0.36608777177552571</v>
      </c>
      <c r="D16" s="37">
        <v>3</v>
      </c>
      <c r="E16" s="38">
        <v>0.12214983713355047</v>
      </c>
      <c r="F16" s="37">
        <v>10</v>
      </c>
      <c r="G16" s="38">
        <v>0.1701258931609391</v>
      </c>
      <c r="H16" s="37">
        <v>69</v>
      </c>
      <c r="I16" s="38">
        <v>0.49057945254177038</v>
      </c>
    </row>
    <row r="17" spans="1:9" ht="24" x14ac:dyDescent="0.2">
      <c r="A17" s="52" t="s">
        <v>6</v>
      </c>
      <c r="B17" s="35">
        <v>5519</v>
      </c>
      <c r="C17" s="36">
        <v>24.639492834501539</v>
      </c>
      <c r="D17" s="37">
        <v>556</v>
      </c>
      <c r="E17" s="38">
        <v>22.638436482084689</v>
      </c>
      <c r="F17" s="37">
        <v>1726</v>
      </c>
      <c r="G17" s="38">
        <v>29.363729159578089</v>
      </c>
      <c r="H17" s="37">
        <v>3237</v>
      </c>
      <c r="I17" s="38">
        <v>23.014575186633486</v>
      </c>
    </row>
    <row r="18" spans="1:9" x14ac:dyDescent="0.2">
      <c r="A18" s="16" t="s">
        <v>18</v>
      </c>
      <c r="B18" s="35">
        <v>341</v>
      </c>
      <c r="C18" s="36">
        <v>1.5223893923835885</v>
      </c>
      <c r="D18" s="37">
        <v>33</v>
      </c>
      <c r="E18" s="38">
        <v>1.3436482084690555</v>
      </c>
      <c r="F18" s="37">
        <v>55</v>
      </c>
      <c r="G18" s="38">
        <v>0.93569241238516498</v>
      </c>
      <c r="H18" s="37">
        <v>253</v>
      </c>
      <c r="I18" s="38">
        <v>1.7987913259864912</v>
      </c>
    </row>
    <row r="19" spans="1:9" x14ac:dyDescent="0.2">
      <c r="A19" s="16" t="s">
        <v>16</v>
      </c>
      <c r="B19" s="35">
        <v>156</v>
      </c>
      <c r="C19" s="36">
        <v>0.69645966337782939</v>
      </c>
      <c r="D19" s="37">
        <v>19</v>
      </c>
      <c r="E19" s="38">
        <v>0.7736156351791531</v>
      </c>
      <c r="F19" s="37">
        <v>85</v>
      </c>
      <c r="G19" s="38">
        <v>1.4460700918679823</v>
      </c>
      <c r="H19" s="37">
        <v>52</v>
      </c>
      <c r="I19" s="38">
        <v>0.36971205119089939</v>
      </c>
    </row>
    <row r="20" spans="1:9" x14ac:dyDescent="0.2">
      <c r="A20" s="34" t="s">
        <v>13</v>
      </c>
      <c r="B20" s="35">
        <v>1275</v>
      </c>
      <c r="C20" s="36">
        <v>5.6922184026072591</v>
      </c>
      <c r="D20" s="37">
        <v>116</v>
      </c>
      <c r="E20" s="38">
        <v>4.7231270358306192</v>
      </c>
      <c r="F20" s="37">
        <v>392</v>
      </c>
      <c r="G20" s="38">
        <v>6.668935011908812</v>
      </c>
      <c r="H20" s="37">
        <v>767</v>
      </c>
      <c r="I20" s="38">
        <v>5.4532527550657663</v>
      </c>
    </row>
    <row r="21" spans="1:9" ht="36" x14ac:dyDescent="0.2">
      <c r="A21" s="34" t="s">
        <v>61</v>
      </c>
      <c r="B21" s="35">
        <v>68</v>
      </c>
      <c r="C21" s="36">
        <v>0.30358498147238716</v>
      </c>
      <c r="D21" s="37">
        <v>8</v>
      </c>
      <c r="E21" s="38">
        <v>0.32573289902280134</v>
      </c>
      <c r="F21" s="37">
        <v>26</v>
      </c>
      <c r="G21" s="38">
        <v>0.44232732221844168</v>
      </c>
      <c r="H21" s="37">
        <v>34</v>
      </c>
      <c r="I21" s="38">
        <v>0.24173480270174191</v>
      </c>
    </row>
    <row r="22" spans="1:9" ht="24" x14ac:dyDescent="0.2">
      <c r="A22" s="34" t="s">
        <v>15</v>
      </c>
      <c r="B22" s="35">
        <v>204</v>
      </c>
      <c r="C22" s="36">
        <v>0.91075494441716154</v>
      </c>
      <c r="D22" s="37">
        <v>19</v>
      </c>
      <c r="E22" s="38">
        <v>0.7736156351791531</v>
      </c>
      <c r="F22" s="37">
        <v>24</v>
      </c>
      <c r="G22" s="38">
        <v>0.40830214358625377</v>
      </c>
      <c r="H22" s="37">
        <v>161</v>
      </c>
      <c r="I22" s="38">
        <v>1.1446853892641309</v>
      </c>
    </row>
    <row r="23" spans="1:9" ht="27.75" customHeight="1" x14ac:dyDescent="0.2">
      <c r="A23" s="34" t="s">
        <v>91</v>
      </c>
      <c r="B23" s="35">
        <v>2789</v>
      </c>
      <c r="C23" s="36">
        <v>12.451448725389525</v>
      </c>
      <c r="D23" s="37">
        <v>415</v>
      </c>
      <c r="E23" s="38">
        <v>16.897394136807815</v>
      </c>
      <c r="F23" s="37">
        <v>392</v>
      </c>
      <c r="G23" s="38">
        <v>6.668935011908812</v>
      </c>
      <c r="H23" s="37">
        <v>1982</v>
      </c>
      <c r="I23" s="38">
        <v>14.091717028083897</v>
      </c>
    </row>
    <row r="24" spans="1:9" ht="24" x14ac:dyDescent="0.2">
      <c r="A24" s="34" t="s">
        <v>99</v>
      </c>
      <c r="B24" s="35">
        <v>623</v>
      </c>
      <c r="C24" s="36">
        <v>2.7813741684896645</v>
      </c>
      <c r="D24" s="37">
        <v>98</v>
      </c>
      <c r="E24" s="38">
        <v>3.9902280130293155</v>
      </c>
      <c r="F24" s="37">
        <v>12</v>
      </c>
      <c r="G24" s="38">
        <v>0.20415107179312689</v>
      </c>
      <c r="H24" s="37">
        <v>513</v>
      </c>
      <c r="I24" s="38">
        <v>3.6473515819409883</v>
      </c>
    </row>
    <row r="25" spans="1:9" ht="29.25" customHeight="1" x14ac:dyDescent="0.2">
      <c r="A25" s="34" t="s">
        <v>97</v>
      </c>
      <c r="B25" s="35">
        <v>26</v>
      </c>
      <c r="C25" s="36">
        <v>0.11607661056297155</v>
      </c>
      <c r="D25" s="37">
        <v>10</v>
      </c>
      <c r="E25" s="38">
        <v>0.40716612377850164</v>
      </c>
      <c r="F25" s="37">
        <v>7</v>
      </c>
      <c r="G25" s="38">
        <v>0.11908812521265737</v>
      </c>
      <c r="H25" s="37">
        <v>9</v>
      </c>
      <c r="I25" s="38">
        <v>6.398862424457874E-2</v>
      </c>
    </row>
    <row r="26" spans="1:9" ht="48" x14ac:dyDescent="0.2">
      <c r="A26" s="34" t="s">
        <v>96</v>
      </c>
      <c r="B26" s="35">
        <v>48</v>
      </c>
      <c r="C26" s="36">
        <v>0.2142952810393321</v>
      </c>
      <c r="D26" s="37">
        <v>6</v>
      </c>
      <c r="E26" s="38">
        <v>0.24429967426710095</v>
      </c>
      <c r="F26" s="37">
        <v>3</v>
      </c>
      <c r="G26" s="38">
        <v>5.1037767948281722E-2</v>
      </c>
      <c r="H26" s="37">
        <v>39</v>
      </c>
      <c r="I26" s="38">
        <v>0.2772840383931745</v>
      </c>
    </row>
    <row r="27" spans="1:9" ht="24" x14ac:dyDescent="0.2">
      <c r="A27" s="34" t="s">
        <v>98</v>
      </c>
      <c r="B27" s="35">
        <v>1119</v>
      </c>
      <c r="C27" s="36">
        <v>4.99575873922943</v>
      </c>
      <c r="D27" s="37">
        <v>50</v>
      </c>
      <c r="E27" s="38">
        <v>2.0358306188925082</v>
      </c>
      <c r="F27" s="37">
        <v>695</v>
      </c>
      <c r="G27" s="38">
        <v>11.823749574685268</v>
      </c>
      <c r="H27" s="37">
        <v>374</v>
      </c>
      <c r="I27" s="38">
        <v>2.6590828297191611</v>
      </c>
    </row>
    <row r="28" spans="1:9" ht="24" x14ac:dyDescent="0.2">
      <c r="A28" s="34" t="s">
        <v>82</v>
      </c>
      <c r="B28" s="35">
        <v>27</v>
      </c>
      <c r="C28" s="36">
        <v>0.12054109558462432</v>
      </c>
      <c r="D28" s="37">
        <v>5</v>
      </c>
      <c r="E28" s="38">
        <v>0.20358306188925082</v>
      </c>
      <c r="F28" s="37">
        <v>8</v>
      </c>
      <c r="G28" s="38">
        <v>0.13610071452875128</v>
      </c>
      <c r="H28" s="37">
        <v>14</v>
      </c>
      <c r="I28" s="38">
        <v>9.9537859936011372E-2</v>
      </c>
    </row>
    <row r="29" spans="1:9" x14ac:dyDescent="0.2">
      <c r="A29" s="34" t="s">
        <v>92</v>
      </c>
      <c r="B29" s="35">
        <v>46</v>
      </c>
      <c r="C29" s="36">
        <v>0.20536631099602659</v>
      </c>
      <c r="D29" s="37">
        <v>10</v>
      </c>
      <c r="E29" s="38">
        <v>0.40716612377850164</v>
      </c>
      <c r="F29" s="37">
        <v>9</v>
      </c>
      <c r="G29" s="38">
        <v>0.1531133038448452</v>
      </c>
      <c r="H29" s="37">
        <v>27</v>
      </c>
      <c r="I29" s="38">
        <v>0.19196587273373622</v>
      </c>
    </row>
    <row r="30" spans="1:9" x14ac:dyDescent="0.2">
      <c r="A30" s="44" t="s">
        <v>20</v>
      </c>
      <c r="B30" s="35">
        <v>529</v>
      </c>
      <c r="C30" s="36">
        <v>2.3617125764543059</v>
      </c>
      <c r="D30" s="37">
        <v>94</v>
      </c>
      <c r="E30" s="38">
        <v>3.8273615635179157</v>
      </c>
      <c r="F30" s="37">
        <v>123</v>
      </c>
      <c r="G30" s="38">
        <v>2.0925484858795507</v>
      </c>
      <c r="H30" s="37">
        <v>312</v>
      </c>
      <c r="I30" s="38">
        <v>2.218272307145396</v>
      </c>
    </row>
    <row r="31" spans="1:9" ht="17.25" customHeight="1" x14ac:dyDescent="0.2">
      <c r="A31" s="119" t="s">
        <v>63</v>
      </c>
      <c r="B31" s="119"/>
      <c r="C31" s="119"/>
      <c r="D31" s="119"/>
      <c r="E31" s="119"/>
      <c r="F31" s="119"/>
      <c r="G31" s="119"/>
      <c r="H31" s="119"/>
      <c r="I31" s="119"/>
    </row>
    <row r="32" spans="1:9" ht="24" customHeight="1" x14ac:dyDescent="0.2">
      <c r="A32" s="120" t="s">
        <v>94</v>
      </c>
      <c r="B32" s="120"/>
      <c r="C32" s="120"/>
      <c r="D32" s="120"/>
      <c r="E32" s="120"/>
      <c r="F32" s="120"/>
      <c r="G32" s="120"/>
      <c r="H32" s="120"/>
      <c r="I32" s="120"/>
    </row>
  </sheetData>
  <mergeCells count="9">
    <mergeCell ref="A31:I31"/>
    <mergeCell ref="A32:I32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E12" sqref="E12"/>
    </sheetView>
  </sheetViews>
  <sheetFormatPr baseColWidth="10" defaultRowHeight="14.25" x14ac:dyDescent="0.2"/>
  <cols>
    <col min="1" max="1" width="49.625" customWidth="1"/>
    <col min="2" max="2" width="8" customWidth="1"/>
    <col min="3" max="3" width="7.375" customWidth="1"/>
    <col min="4" max="4" width="8" customWidth="1"/>
    <col min="5" max="5" width="7.125" customWidth="1"/>
    <col min="6" max="6" width="7.25" style="75" customWidth="1"/>
    <col min="7" max="7" width="7.625" customWidth="1"/>
    <col min="8" max="8" width="7.75" customWidth="1"/>
    <col min="9" max="9" width="9.125" customWidth="1"/>
    <col min="10" max="10" width="0" hidden="1" customWidth="1"/>
  </cols>
  <sheetData>
    <row r="1" spans="1:13" ht="45" customHeight="1" x14ac:dyDescent="0.2">
      <c r="A1" s="121" t="s">
        <v>71</v>
      </c>
      <c r="B1" s="121"/>
      <c r="C1" s="121"/>
      <c r="D1" s="121"/>
      <c r="E1" s="121"/>
      <c r="F1" s="121"/>
      <c r="G1" s="121"/>
      <c r="H1" s="121"/>
      <c r="I1" s="121"/>
      <c r="J1" s="51"/>
      <c r="K1" s="51"/>
      <c r="L1" s="51"/>
      <c r="M1" s="51"/>
    </row>
    <row r="2" spans="1:13" x14ac:dyDescent="0.2">
      <c r="A2" s="122" t="s">
        <v>0</v>
      </c>
      <c r="B2" s="125" t="s">
        <v>1</v>
      </c>
      <c r="C2" s="125"/>
      <c r="D2" s="127" t="s">
        <v>56</v>
      </c>
      <c r="E2" s="127"/>
      <c r="F2" s="127"/>
      <c r="G2" s="127"/>
      <c r="H2" s="127"/>
      <c r="I2" s="127"/>
    </row>
    <row r="3" spans="1:13" ht="21.75" customHeight="1" x14ac:dyDescent="0.2">
      <c r="A3" s="123"/>
      <c r="B3" s="126"/>
      <c r="C3" s="126"/>
      <c r="D3" s="128" t="s">
        <v>2</v>
      </c>
      <c r="E3" s="129"/>
      <c r="F3" s="128" t="s">
        <v>3</v>
      </c>
      <c r="G3" s="129"/>
      <c r="H3" s="128" t="s">
        <v>4</v>
      </c>
      <c r="I3" s="129"/>
    </row>
    <row r="4" spans="1:13" ht="15" thickBot="1" x14ac:dyDescent="0.25">
      <c r="A4" s="124"/>
      <c r="B4" s="2" t="s">
        <v>100</v>
      </c>
      <c r="C4" s="2" t="s">
        <v>5</v>
      </c>
      <c r="D4" s="2" t="s">
        <v>100</v>
      </c>
      <c r="E4" s="2" t="s">
        <v>5</v>
      </c>
      <c r="F4" s="2" t="s">
        <v>100</v>
      </c>
      <c r="G4" s="2" t="s">
        <v>5</v>
      </c>
      <c r="H4" s="2" t="s">
        <v>100</v>
      </c>
      <c r="I4" s="2" t="s">
        <v>5</v>
      </c>
    </row>
    <row r="5" spans="1:13" ht="15" thickTop="1" x14ac:dyDescent="0.2">
      <c r="A5" s="29" t="s">
        <v>1</v>
      </c>
      <c r="B5" s="35">
        <v>21757</v>
      </c>
      <c r="C5" s="36">
        <v>100</v>
      </c>
      <c r="D5" s="35">
        <v>2523</v>
      </c>
      <c r="E5" s="36">
        <v>100</v>
      </c>
      <c r="F5" s="35">
        <v>5703</v>
      </c>
      <c r="G5" s="36">
        <v>100</v>
      </c>
      <c r="H5" s="35">
        <v>13531</v>
      </c>
      <c r="I5" s="36">
        <v>100</v>
      </c>
      <c r="K5" s="54"/>
    </row>
    <row r="6" spans="1:13" x14ac:dyDescent="0.2">
      <c r="A6" s="19" t="s">
        <v>7</v>
      </c>
      <c r="B6" s="35">
        <v>5186</v>
      </c>
      <c r="C6" s="36">
        <v>23.83600680240842</v>
      </c>
      <c r="D6" s="37">
        <v>606</v>
      </c>
      <c r="E6" s="38">
        <v>24.019024970273485</v>
      </c>
      <c r="F6" s="37">
        <v>1312</v>
      </c>
      <c r="G6" s="38">
        <v>23.005435735577766</v>
      </c>
      <c r="H6" s="37">
        <v>3268</v>
      </c>
      <c r="I6" s="38">
        <v>24.151947380090164</v>
      </c>
    </row>
    <row r="7" spans="1:13" ht="24" x14ac:dyDescent="0.2">
      <c r="A7" s="34" t="s">
        <v>83</v>
      </c>
      <c r="B7" s="35">
        <v>3632</v>
      </c>
      <c r="C7" s="36">
        <v>16.693477961115963</v>
      </c>
      <c r="D7" s="37">
        <v>350</v>
      </c>
      <c r="E7" s="38">
        <v>13.872374157748713</v>
      </c>
      <c r="F7" s="37">
        <v>448</v>
      </c>
      <c r="G7" s="38">
        <v>7.8555146414167982</v>
      </c>
      <c r="H7" s="37">
        <v>2834</v>
      </c>
      <c r="I7" s="38">
        <v>20.944497819821152</v>
      </c>
    </row>
    <row r="8" spans="1:13" ht="15.75" customHeight="1" x14ac:dyDescent="0.2">
      <c r="A8" s="52" t="s">
        <v>49</v>
      </c>
      <c r="B8" s="35">
        <v>14</v>
      </c>
      <c r="C8" s="36">
        <v>6.4347106678310423E-2</v>
      </c>
      <c r="D8" s="37">
        <v>3</v>
      </c>
      <c r="E8" s="38">
        <v>0.11890606420927466</v>
      </c>
      <c r="F8" s="37">
        <v>8</v>
      </c>
      <c r="G8" s="38">
        <v>0.14027704716815712</v>
      </c>
      <c r="H8" s="37">
        <v>3</v>
      </c>
      <c r="I8" s="38">
        <v>2.2171310324440176E-2</v>
      </c>
    </row>
    <row r="9" spans="1:13" ht="22.5" customHeight="1" x14ac:dyDescent="0.2">
      <c r="A9" s="52" t="s">
        <v>79</v>
      </c>
      <c r="B9" s="35">
        <v>27</v>
      </c>
      <c r="C9" s="36">
        <v>0.12409799145102725</v>
      </c>
      <c r="D9" s="24" t="s">
        <v>64</v>
      </c>
      <c r="E9" s="24" t="s">
        <v>64</v>
      </c>
      <c r="F9" s="37">
        <v>7</v>
      </c>
      <c r="G9" s="38">
        <v>0.12274241627213747</v>
      </c>
      <c r="H9" s="37">
        <v>20</v>
      </c>
      <c r="I9" s="38">
        <v>0.14780873549626783</v>
      </c>
    </row>
    <row r="10" spans="1:13" ht="16.5" customHeight="1" x14ac:dyDescent="0.2">
      <c r="A10" s="34" t="s">
        <v>58</v>
      </c>
      <c r="B10" s="35">
        <v>136</v>
      </c>
      <c r="C10" s="36">
        <v>0.62508617916072984</v>
      </c>
      <c r="D10" s="37">
        <v>4</v>
      </c>
      <c r="E10" s="38">
        <v>0.15854141894569956</v>
      </c>
      <c r="F10" s="37">
        <v>116</v>
      </c>
      <c r="G10" s="38">
        <v>2.0340171839382784</v>
      </c>
      <c r="H10" s="37">
        <v>16</v>
      </c>
      <c r="I10" s="38">
        <v>0.11824698839701425</v>
      </c>
      <c r="J10" t="s">
        <v>17</v>
      </c>
    </row>
    <row r="11" spans="1:13" ht="30.75" customHeight="1" x14ac:dyDescent="0.2">
      <c r="A11" s="34" t="s">
        <v>73</v>
      </c>
      <c r="B11" s="35">
        <v>106</v>
      </c>
      <c r="C11" s="36">
        <v>0.48719952199292188</v>
      </c>
      <c r="D11" s="37">
        <v>39</v>
      </c>
      <c r="E11" s="38">
        <v>1.5457788347205708</v>
      </c>
      <c r="F11" s="24" t="s">
        <v>64</v>
      </c>
      <c r="G11" s="24" t="s">
        <v>64</v>
      </c>
      <c r="H11" s="37">
        <v>67</v>
      </c>
      <c r="I11" s="38">
        <v>0.49515926391249721</v>
      </c>
    </row>
    <row r="12" spans="1:13" ht="53.25" customHeight="1" x14ac:dyDescent="0.2">
      <c r="A12" s="17" t="s">
        <v>78</v>
      </c>
      <c r="B12" s="35">
        <v>44</v>
      </c>
      <c r="C12" s="36">
        <v>0.20223376384611849</v>
      </c>
      <c r="D12" s="37">
        <v>32</v>
      </c>
      <c r="E12" s="38">
        <v>1.2683313515655965</v>
      </c>
      <c r="F12" s="37">
        <v>4</v>
      </c>
      <c r="G12" s="38">
        <v>7.0138523584078558E-2</v>
      </c>
      <c r="H12" s="37">
        <v>8</v>
      </c>
      <c r="I12" s="38">
        <v>5.9123494198507126E-2</v>
      </c>
    </row>
    <row r="13" spans="1:13" x14ac:dyDescent="0.2">
      <c r="A13" s="15" t="s">
        <v>51</v>
      </c>
      <c r="B13" s="35">
        <v>18</v>
      </c>
      <c r="C13" s="36">
        <v>8.2731994300684841E-2</v>
      </c>
      <c r="D13" s="37">
        <v>9</v>
      </c>
      <c r="E13" s="38">
        <v>0.356718192627824</v>
      </c>
      <c r="F13" s="37">
        <v>1</v>
      </c>
      <c r="G13" s="38">
        <v>1.7534630896019639E-2</v>
      </c>
      <c r="H13" s="37">
        <v>8</v>
      </c>
      <c r="I13" s="38">
        <v>5.9123494198507126E-2</v>
      </c>
    </row>
    <row r="14" spans="1:13" ht="24" x14ac:dyDescent="0.2">
      <c r="A14" s="34" t="s">
        <v>11</v>
      </c>
      <c r="B14" s="35">
        <v>113</v>
      </c>
      <c r="C14" s="36">
        <v>0.51937307533207699</v>
      </c>
      <c r="D14" s="37">
        <v>90</v>
      </c>
      <c r="E14" s="38">
        <v>3.56718192627824</v>
      </c>
      <c r="F14" s="37">
        <v>8</v>
      </c>
      <c r="G14" s="38">
        <v>0.14027704716815712</v>
      </c>
      <c r="H14" s="37">
        <v>15</v>
      </c>
      <c r="I14" s="38">
        <v>0.11085655162220087</v>
      </c>
    </row>
    <row r="15" spans="1:13" ht="36" customHeight="1" x14ac:dyDescent="0.2">
      <c r="A15" s="34" t="s">
        <v>80</v>
      </c>
      <c r="B15" s="35">
        <v>29</v>
      </c>
      <c r="C15" s="36">
        <v>0.13329043526221446</v>
      </c>
      <c r="D15" s="37">
        <v>25</v>
      </c>
      <c r="E15" s="38">
        <v>0.99088386841062226</v>
      </c>
      <c r="F15" s="37">
        <v>1</v>
      </c>
      <c r="G15" s="38">
        <v>1.7534630896019639E-2</v>
      </c>
      <c r="H15" s="37">
        <v>3</v>
      </c>
      <c r="I15" s="38">
        <v>2.2171310324440176E-2</v>
      </c>
    </row>
    <row r="16" spans="1:13" ht="38.25" customHeight="1" x14ac:dyDescent="0.2">
      <c r="A16" s="52" t="s">
        <v>81</v>
      </c>
      <c r="B16" s="35">
        <v>71</v>
      </c>
      <c r="C16" s="36">
        <v>0.32633175529714575</v>
      </c>
      <c r="D16" s="37">
        <v>2</v>
      </c>
      <c r="E16" s="38">
        <v>7.9270709472849782E-2</v>
      </c>
      <c r="F16" s="37">
        <v>8</v>
      </c>
      <c r="G16" s="38">
        <v>0.14027704716815712</v>
      </c>
      <c r="H16" s="37">
        <v>61</v>
      </c>
      <c r="I16" s="38">
        <v>0.45081664326361692</v>
      </c>
    </row>
    <row r="17" spans="1:9" ht="24" x14ac:dyDescent="0.2">
      <c r="A17" s="52" t="s">
        <v>6</v>
      </c>
      <c r="B17" s="35">
        <v>5654</v>
      </c>
      <c r="C17" s="36">
        <v>25.987038654226225</v>
      </c>
      <c r="D17" s="37">
        <v>645</v>
      </c>
      <c r="E17" s="38">
        <v>25.564803804994057</v>
      </c>
      <c r="F17" s="37">
        <v>1751</v>
      </c>
      <c r="G17" s="38">
        <v>30.703138698930388</v>
      </c>
      <c r="H17" s="37">
        <v>3258</v>
      </c>
      <c r="I17" s="38">
        <v>24.078043012342029</v>
      </c>
    </row>
    <row r="18" spans="1:9" x14ac:dyDescent="0.2">
      <c r="A18" s="15" t="s">
        <v>18</v>
      </c>
      <c r="B18" s="35">
        <v>344</v>
      </c>
      <c r="C18" s="36">
        <v>1.5811003355241993</v>
      </c>
      <c r="D18" s="37">
        <v>34</v>
      </c>
      <c r="E18" s="38">
        <v>1.3476020610384463</v>
      </c>
      <c r="F18" s="37">
        <v>67</v>
      </c>
      <c r="G18" s="38">
        <v>1.1748202700333159</v>
      </c>
      <c r="H18" s="37">
        <v>243</v>
      </c>
      <c r="I18" s="38">
        <v>1.7958761362796543</v>
      </c>
    </row>
    <row r="19" spans="1:9" x14ac:dyDescent="0.2">
      <c r="A19" s="15" t="s">
        <v>16</v>
      </c>
      <c r="B19" s="35">
        <v>162</v>
      </c>
      <c r="C19" s="36">
        <v>0.74458794870616352</v>
      </c>
      <c r="D19" s="37">
        <v>14</v>
      </c>
      <c r="E19" s="38">
        <v>0.5548949663099485</v>
      </c>
      <c r="F19" s="37">
        <v>97</v>
      </c>
      <c r="G19" s="38">
        <v>1.7008591969139051</v>
      </c>
      <c r="H19" s="37">
        <v>51</v>
      </c>
      <c r="I19" s="38">
        <v>0.37691227551548295</v>
      </c>
    </row>
    <row r="20" spans="1:9" x14ac:dyDescent="0.2">
      <c r="A20" s="34" t="s">
        <v>13</v>
      </c>
      <c r="B20" s="35">
        <v>1253</v>
      </c>
      <c r="C20" s="36">
        <v>5.7590660477087834</v>
      </c>
      <c r="D20" s="37">
        <v>112</v>
      </c>
      <c r="E20" s="38">
        <v>4.439159730479588</v>
      </c>
      <c r="F20" s="37">
        <v>360</v>
      </c>
      <c r="G20" s="38">
        <v>6.3124671225670701</v>
      </c>
      <c r="H20" s="37">
        <v>781</v>
      </c>
      <c r="I20" s="38">
        <v>5.771931121129259</v>
      </c>
    </row>
    <row r="21" spans="1:9" ht="36" x14ac:dyDescent="0.2">
      <c r="A21" s="34" t="s">
        <v>61</v>
      </c>
      <c r="B21" s="35">
        <v>55</v>
      </c>
      <c r="C21" s="36">
        <v>0.25279220480764814</v>
      </c>
      <c r="D21" s="37">
        <v>8</v>
      </c>
      <c r="E21" s="38">
        <v>0.31708283789139913</v>
      </c>
      <c r="F21" s="37">
        <v>12</v>
      </c>
      <c r="G21" s="38">
        <v>0.21041557075223566</v>
      </c>
      <c r="H21" s="37">
        <v>35</v>
      </c>
      <c r="I21" s="38">
        <v>0.2586652871184687</v>
      </c>
    </row>
    <row r="22" spans="1:9" ht="24" x14ac:dyDescent="0.2">
      <c r="A22" s="34" t="s">
        <v>15</v>
      </c>
      <c r="B22" s="35">
        <v>200</v>
      </c>
      <c r="C22" s="36">
        <v>0.91924438111872042</v>
      </c>
      <c r="D22" s="37">
        <v>18</v>
      </c>
      <c r="E22" s="38">
        <v>0.71343638525564801</v>
      </c>
      <c r="F22" s="37">
        <v>24</v>
      </c>
      <c r="G22" s="38">
        <v>0.42083114150447132</v>
      </c>
      <c r="H22" s="37">
        <v>158</v>
      </c>
      <c r="I22" s="38">
        <v>1.167689010420516</v>
      </c>
    </row>
    <row r="23" spans="1:9" ht="24" x14ac:dyDescent="0.2">
      <c r="A23" s="34" t="s">
        <v>74</v>
      </c>
      <c r="B23" s="35">
        <v>595</v>
      </c>
      <c r="C23" s="36">
        <v>2.7347520338281934</v>
      </c>
      <c r="D23" s="37">
        <v>68</v>
      </c>
      <c r="E23" s="38">
        <v>2.6952041220768925</v>
      </c>
      <c r="F23" s="37">
        <v>27</v>
      </c>
      <c r="G23" s="38">
        <v>0.47343503419253025</v>
      </c>
      <c r="H23" s="37">
        <v>500</v>
      </c>
      <c r="I23" s="38">
        <v>3.6952183874066957</v>
      </c>
    </row>
    <row r="24" spans="1:9" ht="29.25" customHeight="1" x14ac:dyDescent="0.2">
      <c r="A24" s="34" t="s">
        <v>75</v>
      </c>
      <c r="B24" s="35">
        <v>34</v>
      </c>
      <c r="C24" s="36">
        <v>0.15627154479018246</v>
      </c>
      <c r="D24" s="37">
        <v>2</v>
      </c>
      <c r="E24" s="38">
        <v>7.9270709472849782E-2</v>
      </c>
      <c r="F24" s="37">
        <v>3</v>
      </c>
      <c r="G24" s="38">
        <v>5.2603892688058915E-2</v>
      </c>
      <c r="H24" s="37">
        <v>29</v>
      </c>
      <c r="I24" s="38">
        <v>0.21432266646958836</v>
      </c>
    </row>
    <row r="25" spans="1:9" ht="48" x14ac:dyDescent="0.2">
      <c r="A25" s="34" t="s">
        <v>77</v>
      </c>
      <c r="B25" s="35">
        <v>61</v>
      </c>
      <c r="C25" s="36">
        <v>0.28036953624120975</v>
      </c>
      <c r="D25" s="37">
        <v>7</v>
      </c>
      <c r="E25" s="38">
        <v>0.27744748315497425</v>
      </c>
      <c r="F25" s="37">
        <v>2</v>
      </c>
      <c r="G25" s="38">
        <v>3.5069261792039279E-2</v>
      </c>
      <c r="H25" s="37">
        <v>52</v>
      </c>
      <c r="I25" s="38">
        <v>0.38430271229029633</v>
      </c>
    </row>
    <row r="26" spans="1:9" ht="24" x14ac:dyDescent="0.2">
      <c r="A26" s="34" t="s">
        <v>76</v>
      </c>
      <c r="B26" s="35">
        <v>1369</v>
      </c>
      <c r="C26" s="36">
        <v>6.292227788757641</v>
      </c>
      <c r="D26" s="37">
        <v>43</v>
      </c>
      <c r="E26" s="38">
        <v>1.7043202536662705</v>
      </c>
      <c r="F26" s="37">
        <v>952</v>
      </c>
      <c r="G26" s="38">
        <v>16.692968613010699</v>
      </c>
      <c r="H26" s="37">
        <v>374</v>
      </c>
      <c r="I26" s="38">
        <v>2.7640233537802086</v>
      </c>
    </row>
    <row r="27" spans="1:9" ht="24" x14ac:dyDescent="0.2">
      <c r="A27" s="34" t="s">
        <v>82</v>
      </c>
      <c r="B27" s="35">
        <v>28</v>
      </c>
      <c r="C27" s="36">
        <v>0.12869421335662085</v>
      </c>
      <c r="D27" s="37">
        <v>5</v>
      </c>
      <c r="E27" s="38">
        <v>0.19817677368212444</v>
      </c>
      <c r="F27" s="37">
        <v>7</v>
      </c>
      <c r="G27" s="38">
        <v>0.12274241627213747</v>
      </c>
      <c r="H27" s="37">
        <v>16</v>
      </c>
      <c r="I27" s="38">
        <v>0.11824698839701425</v>
      </c>
    </row>
    <row r="28" spans="1:9" x14ac:dyDescent="0.2">
      <c r="A28" s="44" t="s">
        <v>20</v>
      </c>
      <c r="B28" s="35">
        <v>2626</v>
      </c>
      <c r="C28" s="36">
        <v>12.069678724088799</v>
      </c>
      <c r="D28" s="37">
        <v>407</v>
      </c>
      <c r="E28" s="38">
        <v>16.131589377724932</v>
      </c>
      <c r="F28" s="37">
        <v>488</v>
      </c>
      <c r="G28" s="38">
        <v>8.5568998772575853</v>
      </c>
      <c r="H28" s="37">
        <v>1731</v>
      </c>
      <c r="I28" s="38">
        <v>12.792846057201981</v>
      </c>
    </row>
    <row r="29" spans="1:9" ht="17.25" customHeight="1" x14ac:dyDescent="0.2">
      <c r="A29" s="119" t="s">
        <v>63</v>
      </c>
      <c r="B29" s="119"/>
      <c r="C29" s="119"/>
      <c r="D29" s="119"/>
      <c r="E29" s="119"/>
      <c r="F29" s="119"/>
      <c r="G29" s="119"/>
      <c r="H29" s="119"/>
      <c r="I29" s="119"/>
    </row>
    <row r="30" spans="1:9" ht="24" customHeight="1" x14ac:dyDescent="0.2">
      <c r="A30" s="130" t="s">
        <v>22</v>
      </c>
      <c r="B30" s="130"/>
      <c r="C30" s="130"/>
      <c r="D30" s="130"/>
      <c r="E30" s="130"/>
      <c r="F30" s="130"/>
      <c r="G30" s="130"/>
      <c r="H30" s="130"/>
      <c r="I30" s="130"/>
    </row>
  </sheetData>
  <mergeCells count="9">
    <mergeCell ref="A29:I29"/>
    <mergeCell ref="A30:I30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A10" sqref="A10"/>
    </sheetView>
  </sheetViews>
  <sheetFormatPr baseColWidth="10" defaultRowHeight="14.25" x14ac:dyDescent="0.2"/>
  <cols>
    <col min="1" max="1" width="49.25" customWidth="1"/>
    <col min="2" max="2" width="8" customWidth="1"/>
    <col min="3" max="3" width="7.375" customWidth="1"/>
    <col min="4" max="4" width="8" customWidth="1"/>
    <col min="5" max="5" width="7.125" customWidth="1"/>
    <col min="6" max="6" width="7.25" customWidth="1"/>
    <col min="7" max="7" width="7.625" customWidth="1"/>
    <col min="8" max="8" width="7.75" customWidth="1"/>
    <col min="9" max="9" width="9.125" customWidth="1"/>
    <col min="10" max="10" width="0" hidden="1" customWidth="1"/>
  </cols>
  <sheetData>
    <row r="1" spans="1:13" ht="45" customHeight="1" x14ac:dyDescent="0.2">
      <c r="A1" s="121" t="s">
        <v>67</v>
      </c>
      <c r="B1" s="121"/>
      <c r="C1" s="121"/>
      <c r="D1" s="121"/>
      <c r="E1" s="121"/>
      <c r="F1" s="121"/>
      <c r="G1" s="121"/>
      <c r="H1" s="121"/>
      <c r="I1" s="121"/>
      <c r="J1" s="51"/>
      <c r="K1" s="51"/>
      <c r="L1" s="51"/>
      <c r="M1" s="51"/>
    </row>
    <row r="2" spans="1:13" x14ac:dyDescent="0.2">
      <c r="A2" s="122" t="s">
        <v>0</v>
      </c>
      <c r="B2" s="125" t="s">
        <v>1</v>
      </c>
      <c r="C2" s="125"/>
      <c r="D2" s="127" t="s">
        <v>56</v>
      </c>
      <c r="E2" s="127"/>
      <c r="F2" s="127"/>
      <c r="G2" s="127"/>
      <c r="H2" s="127"/>
      <c r="I2" s="127"/>
    </row>
    <row r="3" spans="1:13" ht="20.25" customHeight="1" x14ac:dyDescent="0.2">
      <c r="A3" s="123"/>
      <c r="B3" s="126"/>
      <c r="C3" s="126"/>
      <c r="D3" s="128" t="s">
        <v>2</v>
      </c>
      <c r="E3" s="129"/>
      <c r="F3" s="128" t="s">
        <v>3</v>
      </c>
      <c r="G3" s="129"/>
      <c r="H3" s="128" t="s">
        <v>4</v>
      </c>
      <c r="I3" s="129"/>
    </row>
    <row r="4" spans="1:13" ht="15" thickBot="1" x14ac:dyDescent="0.25">
      <c r="A4" s="124"/>
      <c r="B4" s="2" t="s">
        <v>100</v>
      </c>
      <c r="C4" s="2" t="s">
        <v>5</v>
      </c>
      <c r="D4" s="2" t="s">
        <v>100</v>
      </c>
      <c r="E4" s="2" t="s">
        <v>5</v>
      </c>
      <c r="F4" s="2" t="s">
        <v>100</v>
      </c>
      <c r="G4" s="2" t="s">
        <v>5</v>
      </c>
      <c r="H4" s="2" t="s">
        <v>100</v>
      </c>
      <c r="I4" s="2" t="s">
        <v>5</v>
      </c>
    </row>
    <row r="5" spans="1:13" ht="15" thickTop="1" x14ac:dyDescent="0.2">
      <c r="A5" s="29" t="s">
        <v>1</v>
      </c>
      <c r="B5" s="30">
        <v>21345</v>
      </c>
      <c r="C5" s="57">
        <v>100</v>
      </c>
      <c r="D5" s="30">
        <v>2553</v>
      </c>
      <c r="E5" s="57">
        <v>100</v>
      </c>
      <c r="F5" s="30">
        <v>5706</v>
      </c>
      <c r="G5" s="57">
        <v>100</v>
      </c>
      <c r="H5" s="35">
        <v>13086</v>
      </c>
      <c r="I5" s="57">
        <v>100</v>
      </c>
      <c r="K5" s="54"/>
    </row>
    <row r="6" spans="1:13" x14ac:dyDescent="0.2">
      <c r="A6" s="19" t="s">
        <v>7</v>
      </c>
      <c r="B6" s="30">
        <v>4920</v>
      </c>
      <c r="C6" s="57">
        <v>23.049894588896695</v>
      </c>
      <c r="D6" s="39">
        <v>489</v>
      </c>
      <c r="E6" s="55">
        <v>19.153936545240892</v>
      </c>
      <c r="F6" s="39">
        <v>1357</v>
      </c>
      <c r="G6" s="55">
        <v>23.781983876621101</v>
      </c>
      <c r="H6" s="39">
        <v>3074</v>
      </c>
      <c r="I6" s="55">
        <v>23.490753476998318</v>
      </c>
    </row>
    <row r="7" spans="1:13" ht="24" x14ac:dyDescent="0.2">
      <c r="A7" s="34" t="s">
        <v>8</v>
      </c>
      <c r="B7" s="30">
        <v>3425</v>
      </c>
      <c r="C7" s="57">
        <v>16.04591239166081</v>
      </c>
      <c r="D7" s="39">
        <v>243</v>
      </c>
      <c r="E7" s="55">
        <v>9.518213866039952</v>
      </c>
      <c r="F7" s="39">
        <v>398</v>
      </c>
      <c r="G7" s="55">
        <v>6.9751139151770074</v>
      </c>
      <c r="H7" s="39">
        <v>2784</v>
      </c>
      <c r="I7" s="55">
        <v>21.274644658413571</v>
      </c>
    </row>
    <row r="8" spans="1:13" ht="15.75" customHeight="1" x14ac:dyDescent="0.2">
      <c r="A8" s="52" t="s">
        <v>49</v>
      </c>
      <c r="B8" s="30">
        <v>23</v>
      </c>
      <c r="C8" s="57">
        <v>0.10775357226516749</v>
      </c>
      <c r="D8" s="39">
        <v>3</v>
      </c>
      <c r="E8" s="55">
        <v>0.11750881316098707</v>
      </c>
      <c r="F8" s="39">
        <v>11</v>
      </c>
      <c r="G8" s="55">
        <v>0.1927795303189625</v>
      </c>
      <c r="H8" s="39">
        <v>9</v>
      </c>
      <c r="I8" s="55">
        <v>6.8775790921595595E-2</v>
      </c>
    </row>
    <row r="9" spans="1:13" ht="25.5" customHeight="1" x14ac:dyDescent="0.2">
      <c r="A9" s="34" t="s">
        <v>58</v>
      </c>
      <c r="B9" s="30">
        <v>161</v>
      </c>
      <c r="C9" s="57">
        <v>0.75427500585617235</v>
      </c>
      <c r="D9" s="37">
        <v>1</v>
      </c>
      <c r="E9" s="55">
        <v>3.9169604386995689E-2</v>
      </c>
      <c r="F9" s="37">
        <v>133</v>
      </c>
      <c r="G9" s="55">
        <v>2.3308797756747284</v>
      </c>
      <c r="H9" s="37">
        <v>27</v>
      </c>
      <c r="I9" s="55">
        <v>0.20632737276478677</v>
      </c>
      <c r="J9" t="s">
        <v>17</v>
      </c>
    </row>
    <row r="10" spans="1:13" x14ac:dyDescent="0.2">
      <c r="A10" s="34" t="s">
        <v>59</v>
      </c>
      <c r="B10" s="30">
        <v>40</v>
      </c>
      <c r="C10" s="57">
        <v>0.18739751698289997</v>
      </c>
      <c r="D10" s="39">
        <v>9</v>
      </c>
      <c r="E10" s="55">
        <v>0.35252643948296125</v>
      </c>
      <c r="F10" s="39">
        <v>3</v>
      </c>
      <c r="G10" s="55">
        <v>5.2576235541535225E-2</v>
      </c>
      <c r="H10" s="37">
        <v>28</v>
      </c>
      <c r="I10" s="55">
        <v>0.21396912731163073</v>
      </c>
    </row>
    <row r="11" spans="1:13" ht="38.25" x14ac:dyDescent="0.2">
      <c r="A11" s="17" t="s">
        <v>50</v>
      </c>
      <c r="B11" s="30">
        <v>43</v>
      </c>
      <c r="C11" s="57">
        <v>0.20145233075661745</v>
      </c>
      <c r="D11" s="39">
        <v>39</v>
      </c>
      <c r="E11" s="55">
        <v>1.5276145710928319</v>
      </c>
      <c r="F11" s="39">
        <v>1</v>
      </c>
      <c r="G11" s="55">
        <v>1.7525411847178408E-2</v>
      </c>
      <c r="H11" s="39">
        <v>3</v>
      </c>
      <c r="I11" s="55">
        <v>2.2925263640531865E-2</v>
      </c>
    </row>
    <row r="12" spans="1:13" x14ac:dyDescent="0.2">
      <c r="A12" s="15" t="s">
        <v>51</v>
      </c>
      <c r="B12" s="30">
        <v>11</v>
      </c>
      <c r="C12" s="57">
        <v>5.1534317170297488E-2</v>
      </c>
      <c r="D12" s="39">
        <v>3</v>
      </c>
      <c r="E12" s="55">
        <v>0.11750881316098707</v>
      </c>
      <c r="F12" s="39">
        <v>2</v>
      </c>
      <c r="G12" s="55">
        <v>3.5050823694356817E-2</v>
      </c>
      <c r="H12" s="39">
        <v>6</v>
      </c>
      <c r="I12" s="55">
        <v>4.585052728106373E-2</v>
      </c>
    </row>
    <row r="13" spans="1:13" ht="24" x14ac:dyDescent="0.2">
      <c r="A13" s="34" t="s">
        <v>11</v>
      </c>
      <c r="B13" s="30">
        <v>149</v>
      </c>
      <c r="C13" s="57">
        <v>0.69805575076130233</v>
      </c>
      <c r="D13" s="39">
        <v>118</v>
      </c>
      <c r="E13" s="55">
        <v>4.6220133176654921</v>
      </c>
      <c r="F13" s="39">
        <v>7</v>
      </c>
      <c r="G13" s="55">
        <v>0.12267788293024887</v>
      </c>
      <c r="H13" s="39">
        <v>24</v>
      </c>
      <c r="I13" s="55">
        <v>0.18340210912425492</v>
      </c>
    </row>
    <row r="14" spans="1:13" x14ac:dyDescent="0.2">
      <c r="A14" s="41" t="s">
        <v>12</v>
      </c>
      <c r="B14" s="30">
        <v>22</v>
      </c>
      <c r="C14" s="57">
        <v>0.10306863434059498</v>
      </c>
      <c r="D14" s="39">
        <v>17</v>
      </c>
      <c r="E14" s="55">
        <v>0.66588327457892682</v>
      </c>
      <c r="F14" s="24" t="s">
        <v>64</v>
      </c>
      <c r="G14" s="25" t="s">
        <v>64</v>
      </c>
      <c r="H14" s="39">
        <v>5</v>
      </c>
      <c r="I14" s="55">
        <v>3.8208772734219777E-2</v>
      </c>
    </row>
    <row r="15" spans="1:13" ht="24" x14ac:dyDescent="0.2">
      <c r="A15" s="52" t="s">
        <v>60</v>
      </c>
      <c r="B15" s="30">
        <v>36</v>
      </c>
      <c r="C15" s="57">
        <v>0.16865776528460996</v>
      </c>
      <c r="D15" s="19">
        <v>6</v>
      </c>
      <c r="E15" s="55">
        <v>0.23501762632197415</v>
      </c>
      <c r="F15" s="39">
        <v>4</v>
      </c>
      <c r="G15" s="55">
        <v>7.0101647388713634E-2</v>
      </c>
      <c r="H15" s="39">
        <v>26</v>
      </c>
      <c r="I15" s="55">
        <v>0.19868561821794287</v>
      </c>
    </row>
    <row r="16" spans="1:13" ht="24" x14ac:dyDescent="0.2">
      <c r="A16" s="52" t="s">
        <v>6</v>
      </c>
      <c r="B16" s="30">
        <v>5748</v>
      </c>
      <c r="C16" s="57">
        <v>26.929023190442724</v>
      </c>
      <c r="D16" s="39">
        <v>799</v>
      </c>
      <c r="E16" s="55">
        <v>31.296513905209554</v>
      </c>
      <c r="F16" s="39">
        <v>1579</v>
      </c>
      <c r="G16" s="55">
        <v>27.672625306694709</v>
      </c>
      <c r="H16" s="39">
        <v>3370</v>
      </c>
      <c r="I16" s="55">
        <v>25.752712822864133</v>
      </c>
    </row>
    <row r="17" spans="1:9" x14ac:dyDescent="0.2">
      <c r="A17" s="15" t="s">
        <v>18</v>
      </c>
      <c r="B17" s="30">
        <v>249</v>
      </c>
      <c r="C17" s="57">
        <v>1.1665495432185524</v>
      </c>
      <c r="D17" s="39">
        <v>46</v>
      </c>
      <c r="E17" s="55">
        <v>1.8018018018018018</v>
      </c>
      <c r="F17" s="39">
        <v>50</v>
      </c>
      <c r="G17" s="55">
        <v>0.87627059235892046</v>
      </c>
      <c r="H17" s="39">
        <v>153</v>
      </c>
      <c r="I17" s="55">
        <v>1.1691884456671253</v>
      </c>
    </row>
    <row r="18" spans="1:9" x14ac:dyDescent="0.2">
      <c r="A18" s="15" t="s">
        <v>16</v>
      </c>
      <c r="B18" s="30">
        <v>156</v>
      </c>
      <c r="C18" s="57">
        <v>0.73085031623330998</v>
      </c>
      <c r="D18" s="39">
        <v>13</v>
      </c>
      <c r="E18" s="55">
        <v>0.50920485703094398</v>
      </c>
      <c r="F18" s="39">
        <v>102</v>
      </c>
      <c r="G18" s="55">
        <v>1.7875920084121977</v>
      </c>
      <c r="H18" s="39">
        <v>41</v>
      </c>
      <c r="I18" s="55">
        <v>0.31331193642060218</v>
      </c>
    </row>
    <row r="19" spans="1:9" x14ac:dyDescent="0.2">
      <c r="A19" s="42" t="s">
        <v>13</v>
      </c>
      <c r="B19" s="30">
        <v>1106</v>
      </c>
      <c r="C19" s="57">
        <v>5.1815413445771838</v>
      </c>
      <c r="D19" s="39">
        <v>121</v>
      </c>
      <c r="E19" s="55">
        <v>4.7395221308264794</v>
      </c>
      <c r="F19" s="39">
        <v>332</v>
      </c>
      <c r="G19" s="55">
        <v>5.8184367332632316</v>
      </c>
      <c r="H19" s="39">
        <v>653</v>
      </c>
      <c r="I19" s="55">
        <v>4.9900657190891025</v>
      </c>
    </row>
    <row r="20" spans="1:9" ht="36" x14ac:dyDescent="0.2">
      <c r="A20" s="42" t="s">
        <v>61</v>
      </c>
      <c r="B20" s="30">
        <v>57</v>
      </c>
      <c r="C20" s="57">
        <v>0.26704146170063248</v>
      </c>
      <c r="D20" s="39">
        <v>17</v>
      </c>
      <c r="E20" s="55">
        <v>0.66588327457892682</v>
      </c>
      <c r="F20" s="39">
        <v>13</v>
      </c>
      <c r="G20" s="55">
        <v>0.2278303540133193</v>
      </c>
      <c r="H20" s="39">
        <v>27</v>
      </c>
      <c r="I20" s="55">
        <v>0.20632737276478677</v>
      </c>
    </row>
    <row r="21" spans="1:9" ht="24" x14ac:dyDescent="0.2">
      <c r="A21" s="42" t="s">
        <v>15</v>
      </c>
      <c r="B21" s="30">
        <v>112</v>
      </c>
      <c r="C21" s="57">
        <v>0.52471304755212</v>
      </c>
      <c r="D21" s="39">
        <v>12</v>
      </c>
      <c r="E21" s="55">
        <v>0.4700352526439483</v>
      </c>
      <c r="F21" s="39">
        <v>14</v>
      </c>
      <c r="G21" s="55">
        <v>0.24535576586049773</v>
      </c>
      <c r="H21" s="39">
        <v>86</v>
      </c>
      <c r="I21" s="55">
        <v>0.65719089102858019</v>
      </c>
    </row>
    <row r="22" spans="1:9" ht="36" x14ac:dyDescent="0.2">
      <c r="A22" s="34" t="s">
        <v>44</v>
      </c>
      <c r="B22" s="30">
        <v>29</v>
      </c>
      <c r="C22" s="57">
        <v>0.13586319981260248</v>
      </c>
      <c r="D22" s="39">
        <v>28</v>
      </c>
      <c r="E22" s="55">
        <v>1.0967489228358793</v>
      </c>
      <c r="F22" s="39">
        <v>1</v>
      </c>
      <c r="G22" s="55">
        <v>1.7525411847178408E-2</v>
      </c>
      <c r="H22" s="24" t="s">
        <v>64</v>
      </c>
      <c r="I22" s="33" t="s">
        <v>64</v>
      </c>
    </row>
    <row r="23" spans="1:9" ht="48" x14ac:dyDescent="0.2">
      <c r="A23" s="42" t="s">
        <v>62</v>
      </c>
      <c r="B23" s="30">
        <v>733</v>
      </c>
      <c r="C23" s="57">
        <v>3.4340594987116417</v>
      </c>
      <c r="D23" s="39">
        <v>75</v>
      </c>
      <c r="E23" s="55">
        <v>2.9377203290246769</v>
      </c>
      <c r="F23" s="39">
        <v>19</v>
      </c>
      <c r="G23" s="55">
        <v>0.33298282509638977</v>
      </c>
      <c r="H23" s="39">
        <v>639</v>
      </c>
      <c r="I23" s="55">
        <v>4.8830811554332874</v>
      </c>
    </row>
    <row r="24" spans="1:9" ht="24" x14ac:dyDescent="0.2">
      <c r="A24" s="42" t="s">
        <v>14</v>
      </c>
      <c r="B24" s="30">
        <v>1668</v>
      </c>
      <c r="C24" s="57">
        <v>7.8144764581869293</v>
      </c>
      <c r="D24" s="39">
        <v>53</v>
      </c>
      <c r="E24" s="55">
        <v>2.0759890325107717</v>
      </c>
      <c r="F24" s="39">
        <v>1168</v>
      </c>
      <c r="G24" s="55">
        <v>20.46968103750438</v>
      </c>
      <c r="H24" s="39">
        <v>447</v>
      </c>
      <c r="I24" s="55">
        <v>3.415864282439248</v>
      </c>
    </row>
    <row r="25" spans="1:9" x14ac:dyDescent="0.2">
      <c r="A25" s="44" t="s">
        <v>20</v>
      </c>
      <c r="B25" s="30">
        <v>2571</v>
      </c>
      <c r="C25" s="57">
        <v>12.044975404075895</v>
      </c>
      <c r="D25" s="39">
        <v>442</v>
      </c>
      <c r="E25" s="55">
        <v>17.312965139052096</v>
      </c>
      <c r="F25" s="39">
        <v>485</v>
      </c>
      <c r="G25" s="55">
        <v>8.4998247458815275</v>
      </c>
      <c r="H25" s="39">
        <v>1644</v>
      </c>
      <c r="I25" s="55">
        <v>12.563044475011461</v>
      </c>
    </row>
    <row r="26" spans="1:9" x14ac:dyDescent="0.2">
      <c r="A26" s="47" t="s">
        <v>21</v>
      </c>
      <c r="B26" s="48">
        <v>86</v>
      </c>
      <c r="C26" s="58">
        <v>0.4029046615132349</v>
      </c>
      <c r="D26" s="53">
        <v>19</v>
      </c>
      <c r="E26" s="56">
        <v>0.74422248335291818</v>
      </c>
      <c r="F26" s="53">
        <v>27</v>
      </c>
      <c r="G26" s="56">
        <v>0.47318611987381703</v>
      </c>
      <c r="H26" s="53">
        <v>40</v>
      </c>
      <c r="I26" s="55">
        <v>0.30567018187375822</v>
      </c>
    </row>
    <row r="27" spans="1:9" ht="17.25" customHeight="1" x14ac:dyDescent="0.2">
      <c r="A27" s="119" t="s">
        <v>63</v>
      </c>
      <c r="B27" s="119"/>
      <c r="C27" s="119"/>
      <c r="D27" s="119"/>
      <c r="E27" s="119"/>
      <c r="F27" s="119"/>
      <c r="G27" s="119"/>
      <c r="H27" s="119"/>
      <c r="I27" s="119"/>
    </row>
    <row r="28" spans="1:9" ht="24" customHeight="1" x14ac:dyDescent="0.2">
      <c r="A28" s="130" t="s">
        <v>22</v>
      </c>
      <c r="B28" s="130"/>
      <c r="C28" s="130"/>
      <c r="D28" s="130"/>
      <c r="E28" s="130"/>
      <c r="F28" s="130"/>
      <c r="G28" s="130"/>
      <c r="H28" s="130"/>
      <c r="I28" s="130"/>
    </row>
    <row r="31" spans="1:9" x14ac:dyDescent="0.2">
      <c r="A31" t="s">
        <v>17</v>
      </c>
    </row>
  </sheetData>
  <mergeCells count="9">
    <mergeCell ref="A27:I27"/>
    <mergeCell ref="A28:I28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5"/>
  <sheetViews>
    <sheetView zoomScaleNormal="100" workbookViewId="0">
      <selection activeCell="A11" sqref="A11"/>
    </sheetView>
  </sheetViews>
  <sheetFormatPr baseColWidth="10" defaultColWidth="12.625" defaultRowHeight="15" customHeight="1" x14ac:dyDescent="0.2"/>
  <cols>
    <col min="1" max="1" width="44.375" style="1" customWidth="1"/>
    <col min="2" max="2" width="8.25" style="1" customWidth="1"/>
    <col min="3" max="3" width="7.25" style="1" customWidth="1"/>
    <col min="4" max="4" width="6.875" style="1" customWidth="1"/>
    <col min="5" max="5" width="8" style="1" customWidth="1"/>
    <col min="6" max="6" width="9.25" style="1" customWidth="1"/>
    <col min="7" max="7" width="8.125" style="1" customWidth="1"/>
    <col min="8" max="8" width="9" style="1" customWidth="1"/>
    <col min="9" max="9" width="7.5" style="1" customWidth="1"/>
    <col min="10" max="28" width="9.375" style="1" customWidth="1"/>
    <col min="29" max="16384" width="12.625" style="1"/>
  </cols>
  <sheetData>
    <row r="1" spans="1:11" ht="47.25" customHeight="1" x14ac:dyDescent="0.2">
      <c r="A1" s="132" t="s">
        <v>68</v>
      </c>
      <c r="B1" s="132"/>
      <c r="C1" s="132"/>
      <c r="D1" s="132"/>
      <c r="E1" s="132"/>
      <c r="F1" s="132"/>
      <c r="G1" s="132"/>
      <c r="H1" s="132"/>
      <c r="I1" s="132"/>
    </row>
    <row r="2" spans="1:11" s="50" customFormat="1" ht="14.25" customHeight="1" x14ac:dyDescent="0.2">
      <c r="A2" s="122" t="s">
        <v>0</v>
      </c>
      <c r="B2" s="125" t="s">
        <v>1</v>
      </c>
      <c r="C2" s="125"/>
      <c r="D2" s="127" t="s">
        <v>56</v>
      </c>
      <c r="E2" s="127"/>
      <c r="F2" s="127"/>
      <c r="G2" s="127"/>
      <c r="H2" s="127"/>
      <c r="I2" s="127"/>
    </row>
    <row r="3" spans="1:11" ht="16.5" customHeight="1" x14ac:dyDescent="0.2">
      <c r="A3" s="123"/>
      <c r="B3" s="126"/>
      <c r="C3" s="126"/>
      <c r="D3" s="128" t="s">
        <v>2</v>
      </c>
      <c r="E3" s="129"/>
      <c r="F3" s="128" t="s">
        <v>3</v>
      </c>
      <c r="G3" s="129"/>
      <c r="H3" s="128" t="s">
        <v>4</v>
      </c>
      <c r="I3" s="129"/>
    </row>
    <row r="4" spans="1:11" ht="15" customHeight="1" thickBot="1" x14ac:dyDescent="0.25">
      <c r="A4" s="124"/>
      <c r="B4" s="2" t="s">
        <v>100</v>
      </c>
      <c r="C4" s="2" t="s">
        <v>5</v>
      </c>
      <c r="D4" s="2" t="s">
        <v>100</v>
      </c>
      <c r="E4" s="2" t="s">
        <v>5</v>
      </c>
      <c r="F4" s="2" t="s">
        <v>100</v>
      </c>
      <c r="G4" s="2" t="s">
        <v>5</v>
      </c>
      <c r="H4" s="2" t="s">
        <v>100</v>
      </c>
      <c r="I4" s="2" t="s">
        <v>5</v>
      </c>
    </row>
    <row r="5" spans="1:11" ht="15.75" thickTop="1" x14ac:dyDescent="0.25">
      <c r="A5" s="29" t="s">
        <v>1</v>
      </c>
      <c r="B5" s="70">
        <v>19834</v>
      </c>
      <c r="C5" s="71">
        <v>100</v>
      </c>
      <c r="D5" s="66">
        <v>2021</v>
      </c>
      <c r="E5" s="69">
        <v>100</v>
      </c>
      <c r="F5" s="32">
        <v>7389</v>
      </c>
      <c r="G5" s="69">
        <v>99.999999999999986</v>
      </c>
      <c r="H5" s="66">
        <v>10424</v>
      </c>
      <c r="I5" s="33">
        <v>99.999999999999972</v>
      </c>
      <c r="J5" s="67"/>
    </row>
    <row r="6" spans="1:11" ht="24.75" x14ac:dyDescent="0.25">
      <c r="A6" s="34" t="s">
        <v>6</v>
      </c>
      <c r="B6" s="35">
        <v>6629</v>
      </c>
      <c r="C6" s="36">
        <v>33.420720947819511</v>
      </c>
      <c r="D6" s="37">
        <v>824</v>
      </c>
      <c r="E6" s="38">
        <v>40.771895101434936</v>
      </c>
      <c r="F6" s="37">
        <v>2559</v>
      </c>
      <c r="G6" s="38">
        <v>34.632561916362157</v>
      </c>
      <c r="H6" s="37">
        <v>3246</v>
      </c>
      <c r="I6" s="38">
        <v>31.139677666922488</v>
      </c>
      <c r="J6" s="4"/>
      <c r="K6" s="5"/>
    </row>
    <row r="7" spans="1:11" x14ac:dyDescent="0.25">
      <c r="A7" s="19" t="s">
        <v>7</v>
      </c>
      <c r="B7" s="30">
        <v>3253</v>
      </c>
      <c r="C7" s="31">
        <v>16.400302495588605</v>
      </c>
      <c r="D7" s="19">
        <v>255</v>
      </c>
      <c r="E7" s="38">
        <v>12.617516081147947</v>
      </c>
      <c r="F7" s="39">
        <v>1224</v>
      </c>
      <c r="G7" s="38">
        <v>16.565164433617539</v>
      </c>
      <c r="H7" s="39">
        <v>1774</v>
      </c>
      <c r="I7" s="38">
        <v>17.018419033000768</v>
      </c>
      <c r="J7" s="7"/>
    </row>
    <row r="8" spans="1:11" ht="33" customHeight="1" x14ac:dyDescent="0.25">
      <c r="A8" s="34" t="s">
        <v>8</v>
      </c>
      <c r="B8" s="30">
        <v>2726</v>
      </c>
      <c r="C8" s="31">
        <v>13.743382908999244</v>
      </c>
      <c r="D8" s="39">
        <v>126</v>
      </c>
      <c r="E8" s="38">
        <v>6.2345373577436911</v>
      </c>
      <c r="F8" s="39">
        <v>368</v>
      </c>
      <c r="G8" s="38">
        <v>4.9803762349438356</v>
      </c>
      <c r="H8" s="39">
        <v>2232</v>
      </c>
      <c r="I8" s="38">
        <v>21.412125863392173</v>
      </c>
      <c r="J8" s="7"/>
    </row>
    <row r="9" spans="1:11" ht="24.75" x14ac:dyDescent="0.25">
      <c r="A9" s="34" t="s">
        <v>58</v>
      </c>
      <c r="B9" s="35">
        <v>109</v>
      </c>
      <c r="C9" s="40">
        <v>0.54953365263423237</v>
      </c>
      <c r="D9" s="41">
        <v>2</v>
      </c>
      <c r="E9" s="38">
        <v>9.8960910440376054E-2</v>
      </c>
      <c r="F9" s="41">
        <v>93</v>
      </c>
      <c r="G9" s="38">
        <v>1.2586276898091757</v>
      </c>
      <c r="H9" s="41">
        <v>14</v>
      </c>
      <c r="I9" s="38">
        <v>0.1343054489639294</v>
      </c>
      <c r="J9" s="7"/>
    </row>
    <row r="10" spans="1:11" x14ac:dyDescent="0.25">
      <c r="A10" s="34" t="s">
        <v>10</v>
      </c>
      <c r="B10" s="35">
        <v>15</v>
      </c>
      <c r="C10" s="40">
        <v>8.5707083438366527E-2</v>
      </c>
      <c r="D10" s="41">
        <v>5</v>
      </c>
      <c r="E10" s="38">
        <v>0.24740227610094012</v>
      </c>
      <c r="F10" s="41">
        <v>1</v>
      </c>
      <c r="G10" s="38">
        <v>1.3533631073216944E-2</v>
      </c>
      <c r="H10" s="41">
        <v>9</v>
      </c>
      <c r="I10" s="38">
        <v>8.6339217191097467E-2</v>
      </c>
      <c r="J10" s="7"/>
    </row>
    <row r="11" spans="1:11" ht="27" customHeight="1" x14ac:dyDescent="0.25">
      <c r="A11" s="34" t="s">
        <v>11</v>
      </c>
      <c r="B11" s="35">
        <v>135</v>
      </c>
      <c r="C11" s="40">
        <v>0.68061507436349888</v>
      </c>
      <c r="D11" s="19">
        <v>103</v>
      </c>
      <c r="E11" s="38">
        <v>5.096486887679367</v>
      </c>
      <c r="F11" s="19">
        <v>10</v>
      </c>
      <c r="G11" s="38">
        <v>0.13533631073216945</v>
      </c>
      <c r="H11" s="19">
        <v>22</v>
      </c>
      <c r="I11" s="38">
        <v>0.21105141980046049</v>
      </c>
      <c r="J11" s="7"/>
    </row>
    <row r="12" spans="1:11" x14ac:dyDescent="0.25">
      <c r="A12" s="41" t="s">
        <v>12</v>
      </c>
      <c r="B12" s="35">
        <v>24</v>
      </c>
      <c r="C12" s="40">
        <v>0.11595664229896646</v>
      </c>
      <c r="D12" s="37">
        <v>18</v>
      </c>
      <c r="E12" s="38">
        <v>0.89064819396338435</v>
      </c>
      <c r="F12" s="37">
        <v>2</v>
      </c>
      <c r="G12" s="38">
        <v>2.7067262146433888E-2</v>
      </c>
      <c r="H12" s="37">
        <v>4</v>
      </c>
      <c r="I12" s="38">
        <v>3.8372985418265539E-2</v>
      </c>
      <c r="J12" s="7"/>
    </row>
    <row r="13" spans="1:11" ht="24.75" x14ac:dyDescent="0.25">
      <c r="A13" s="34" t="s">
        <v>13</v>
      </c>
      <c r="B13" s="35">
        <v>1166</v>
      </c>
      <c r="C13" s="40">
        <v>5.8784976052432567</v>
      </c>
      <c r="D13" s="19">
        <v>114</v>
      </c>
      <c r="E13" s="38">
        <v>5.6407718951014347</v>
      </c>
      <c r="F13" s="19">
        <v>469</v>
      </c>
      <c r="G13" s="38">
        <v>6.3472729733387467</v>
      </c>
      <c r="H13" s="19">
        <v>583</v>
      </c>
      <c r="I13" s="38">
        <v>5.5928626247122022</v>
      </c>
      <c r="J13" s="7"/>
    </row>
    <row r="14" spans="1:11" ht="26.25" customHeight="1" x14ac:dyDescent="0.25">
      <c r="A14" s="34" t="s">
        <v>14</v>
      </c>
      <c r="B14" s="35">
        <v>1939</v>
      </c>
      <c r="C14" s="40">
        <v>9.7756491051172159</v>
      </c>
      <c r="D14" s="19">
        <v>40</v>
      </c>
      <c r="E14" s="38">
        <v>1.979218208807521</v>
      </c>
      <c r="F14" s="39">
        <v>1440</v>
      </c>
      <c r="G14" s="38">
        <v>19.488428745432397</v>
      </c>
      <c r="H14" s="19">
        <v>459</v>
      </c>
      <c r="I14" s="38">
        <v>4.4033000767459711</v>
      </c>
      <c r="J14" s="7"/>
    </row>
    <row r="15" spans="1:11" ht="34.5" customHeight="1" x14ac:dyDescent="0.25">
      <c r="A15" s="34" t="s">
        <v>15</v>
      </c>
      <c r="B15" s="35">
        <v>88</v>
      </c>
      <c r="C15" s="40">
        <v>0.44366019662213263</v>
      </c>
      <c r="D15" s="19">
        <v>5</v>
      </c>
      <c r="E15" s="38">
        <v>0.24740227610094012</v>
      </c>
      <c r="F15" s="19">
        <v>28</v>
      </c>
      <c r="G15" s="38">
        <v>0.37894167005007445</v>
      </c>
      <c r="H15" s="19">
        <v>55</v>
      </c>
      <c r="I15" s="38">
        <v>0.52762854950115123</v>
      </c>
      <c r="J15" s="7"/>
    </row>
    <row r="16" spans="1:11" ht="42.75" customHeight="1" x14ac:dyDescent="0.25">
      <c r="A16" s="34" t="s">
        <v>44</v>
      </c>
      <c r="B16" s="35">
        <v>39</v>
      </c>
      <c r="C16" s="40">
        <v>0.19662213259389968</v>
      </c>
      <c r="D16" s="19">
        <v>37</v>
      </c>
      <c r="E16" s="38">
        <v>1.8307768431469571</v>
      </c>
      <c r="F16" s="68">
        <v>1</v>
      </c>
      <c r="G16" s="38">
        <v>1.3533631073216944E-2</v>
      </c>
      <c r="H16" s="68">
        <v>1</v>
      </c>
      <c r="I16" s="38">
        <v>9.5932463545663847E-3</v>
      </c>
      <c r="J16" s="7"/>
    </row>
    <row r="17" spans="1:12" ht="15.75" customHeight="1" x14ac:dyDescent="0.25">
      <c r="A17" s="19" t="s">
        <v>16</v>
      </c>
      <c r="B17" s="30">
        <v>173</v>
      </c>
      <c r="C17" s="31">
        <v>0.87219561381396515</v>
      </c>
      <c r="D17" s="19">
        <v>21</v>
      </c>
      <c r="E17" s="38">
        <v>1.0390895596239487</v>
      </c>
      <c r="F17" s="19">
        <v>109</v>
      </c>
      <c r="G17" s="38">
        <v>1.4751657869806469</v>
      </c>
      <c r="H17" s="19">
        <v>43</v>
      </c>
      <c r="I17" s="38">
        <v>0.4125095932463545</v>
      </c>
      <c r="J17" s="7"/>
      <c r="L17" s="6" t="s">
        <v>17</v>
      </c>
    </row>
    <row r="18" spans="1:12" ht="15.75" customHeight="1" x14ac:dyDescent="0.25">
      <c r="A18" s="19" t="s">
        <v>18</v>
      </c>
      <c r="B18" s="30">
        <v>319</v>
      </c>
      <c r="C18" s="31">
        <v>1.6082682127552306</v>
      </c>
      <c r="D18" s="19">
        <v>28</v>
      </c>
      <c r="E18" s="38">
        <v>1.3854527461652646</v>
      </c>
      <c r="F18" s="19">
        <v>100</v>
      </c>
      <c r="G18" s="38">
        <v>1.3533631073216943</v>
      </c>
      <c r="H18" s="19">
        <v>191</v>
      </c>
      <c r="I18" s="38">
        <v>1.8323100537221797</v>
      </c>
      <c r="J18" s="7"/>
    </row>
    <row r="19" spans="1:12" ht="45" customHeight="1" x14ac:dyDescent="0.25">
      <c r="A19" s="42" t="s">
        <v>19</v>
      </c>
      <c r="B19" s="30">
        <v>622</v>
      </c>
      <c r="C19" s="31">
        <v>3.1358709352155283</v>
      </c>
      <c r="D19" s="19">
        <v>34</v>
      </c>
      <c r="E19" s="38">
        <v>1.6823354774863928</v>
      </c>
      <c r="F19" s="19">
        <v>137</v>
      </c>
      <c r="G19" s="38">
        <v>1.8541074570307212</v>
      </c>
      <c r="H19" s="19">
        <v>451</v>
      </c>
      <c r="I19" s="38">
        <v>4.3265541059094401</v>
      </c>
      <c r="J19" s="7"/>
    </row>
    <row r="20" spans="1:12" ht="43.5" customHeight="1" x14ac:dyDescent="0.25">
      <c r="A20" s="43" t="s">
        <v>55</v>
      </c>
      <c r="B20" s="30">
        <v>202</v>
      </c>
      <c r="C20" s="31">
        <v>1.0184018149735317</v>
      </c>
      <c r="D20" s="19">
        <v>25</v>
      </c>
      <c r="E20" s="38">
        <v>1.2370113805047007</v>
      </c>
      <c r="F20" s="19">
        <v>62</v>
      </c>
      <c r="G20" s="38">
        <v>0.83908512653945044</v>
      </c>
      <c r="H20" s="19">
        <v>115</v>
      </c>
      <c r="I20" s="38">
        <v>1.1032233307751342</v>
      </c>
      <c r="J20" s="7"/>
    </row>
    <row r="21" spans="1:12" ht="15.75" customHeight="1" x14ac:dyDescent="0.2">
      <c r="A21" s="44" t="s">
        <v>20</v>
      </c>
      <c r="B21" s="45">
        <v>2337</v>
      </c>
      <c r="C21" s="46">
        <v>11.78220317620368</v>
      </c>
      <c r="D21" s="44">
        <v>377</v>
      </c>
      <c r="E21" s="38">
        <v>18.654131618010886</v>
      </c>
      <c r="F21" s="44">
        <v>757</v>
      </c>
      <c r="G21" s="38">
        <v>10.244958722425226</v>
      </c>
      <c r="H21" s="44">
        <v>1203</v>
      </c>
      <c r="I21" s="38">
        <v>11.540675364543361</v>
      </c>
      <c r="J21" s="8"/>
    </row>
    <row r="22" spans="1:12" ht="15.75" customHeight="1" x14ac:dyDescent="0.2">
      <c r="A22" s="47" t="s">
        <v>21</v>
      </c>
      <c r="B22" s="48">
        <v>58</v>
      </c>
      <c r="C22" s="49">
        <v>0.29241240231913285</v>
      </c>
      <c r="D22" s="47">
        <v>7</v>
      </c>
      <c r="E22" s="38">
        <v>0.34636318654131615</v>
      </c>
      <c r="F22" s="47">
        <v>29</v>
      </c>
      <c r="G22" s="38">
        <v>0.39247530112329132</v>
      </c>
      <c r="H22" s="47">
        <v>22</v>
      </c>
      <c r="I22" s="38">
        <v>0.21105141980046049</v>
      </c>
    </row>
    <row r="23" spans="1:12" ht="22.5" customHeight="1" x14ac:dyDescent="0.2">
      <c r="A23" s="119" t="s">
        <v>63</v>
      </c>
      <c r="B23" s="119"/>
      <c r="C23" s="119"/>
      <c r="D23" s="119"/>
      <c r="E23" s="119"/>
      <c r="F23" s="119"/>
      <c r="G23" s="119"/>
      <c r="H23" s="119"/>
      <c r="I23" s="119"/>
    </row>
    <row r="24" spans="1:12" ht="27.75" customHeight="1" x14ac:dyDescent="0.2">
      <c r="A24" s="131" t="s">
        <v>22</v>
      </c>
      <c r="B24" s="131"/>
      <c r="C24" s="131"/>
      <c r="D24" s="131"/>
      <c r="E24" s="131"/>
      <c r="F24" s="131"/>
      <c r="G24" s="131"/>
      <c r="H24" s="131"/>
      <c r="I24" s="131"/>
    </row>
    <row r="25" spans="1:12" ht="15.75" customHeight="1" x14ac:dyDescent="0.25">
      <c r="A25" s="5"/>
      <c r="B25" s="5"/>
      <c r="C25" s="5"/>
      <c r="D25" s="5"/>
      <c r="E25" s="9"/>
      <c r="F25" s="5"/>
      <c r="G25" s="5"/>
      <c r="H25" s="9"/>
      <c r="I25" s="5"/>
      <c r="J25" s="5"/>
    </row>
    <row r="26" spans="1:12" ht="15.75" customHeight="1" x14ac:dyDescent="0.25">
      <c r="A26" s="5"/>
      <c r="B26" s="5"/>
      <c r="C26" s="5"/>
      <c r="D26" s="10"/>
      <c r="E26" s="11"/>
      <c r="F26" s="12"/>
      <c r="G26" s="11"/>
      <c r="H26" s="12"/>
      <c r="I26" s="11"/>
      <c r="J26" s="5"/>
    </row>
    <row r="27" spans="1:12" ht="15.75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5"/>
    </row>
    <row r="28" spans="1:12" ht="15.75" customHeight="1" x14ac:dyDescent="0.2">
      <c r="A28" s="5"/>
      <c r="B28" s="5"/>
      <c r="C28" s="5"/>
      <c r="D28" s="11"/>
      <c r="E28" s="11"/>
      <c r="F28" s="13"/>
      <c r="G28" s="11"/>
      <c r="H28" s="13"/>
      <c r="I28" s="11"/>
      <c r="J28" s="5"/>
    </row>
    <row r="29" spans="1:12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9">
    <mergeCell ref="A24:I24"/>
    <mergeCell ref="A1:I1"/>
    <mergeCell ref="D3:E3"/>
    <mergeCell ref="F3:G3"/>
    <mergeCell ref="H3:I3"/>
    <mergeCell ref="A2:A4"/>
    <mergeCell ref="D2:I2"/>
    <mergeCell ref="B2:C3"/>
    <mergeCell ref="A23:I23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A11" sqref="A11"/>
    </sheetView>
  </sheetViews>
  <sheetFormatPr baseColWidth="10" defaultRowHeight="15" customHeight="1" x14ac:dyDescent="0.2"/>
  <cols>
    <col min="1" max="1" width="57.5" style="18" bestFit="1" customWidth="1"/>
    <col min="2" max="2" width="8" style="18" customWidth="1"/>
    <col min="3" max="3" width="8.5" style="18" customWidth="1"/>
    <col min="4" max="4" width="8.75" style="18" customWidth="1"/>
    <col min="5" max="5" width="7.25" style="18" customWidth="1"/>
    <col min="6" max="6" width="7.875" style="18" customWidth="1"/>
    <col min="7" max="7" width="7.75" style="18" customWidth="1"/>
    <col min="8" max="8" width="9.25" style="18" customWidth="1"/>
    <col min="9" max="9" width="7.75" style="18" customWidth="1"/>
    <col min="10" max="16384" width="11" style="18"/>
  </cols>
  <sheetData>
    <row r="1" spans="1:10" ht="39.75" customHeight="1" x14ac:dyDescent="0.2">
      <c r="A1" s="134" t="s">
        <v>69</v>
      </c>
      <c r="B1" s="134"/>
      <c r="C1" s="134"/>
      <c r="D1" s="134"/>
      <c r="E1" s="134"/>
      <c r="F1" s="134"/>
      <c r="G1" s="134"/>
      <c r="H1" s="134"/>
      <c r="I1" s="134"/>
    </row>
    <row r="2" spans="1:10" s="72" customFormat="1" ht="14.25" customHeight="1" x14ac:dyDescent="0.2">
      <c r="A2" s="139" t="s">
        <v>0</v>
      </c>
      <c r="B2" s="137" t="s">
        <v>1</v>
      </c>
      <c r="C2" s="137"/>
      <c r="D2" s="127" t="s">
        <v>56</v>
      </c>
      <c r="E2" s="127"/>
      <c r="F2" s="127"/>
      <c r="G2" s="127"/>
      <c r="H2" s="127"/>
      <c r="I2" s="127"/>
    </row>
    <row r="3" spans="1:10" ht="20.25" customHeight="1" x14ac:dyDescent="0.2">
      <c r="A3" s="140"/>
      <c r="B3" s="138"/>
      <c r="C3" s="138"/>
      <c r="D3" s="135" t="s">
        <v>2</v>
      </c>
      <c r="E3" s="136"/>
      <c r="F3" s="135" t="s">
        <v>3</v>
      </c>
      <c r="G3" s="136"/>
      <c r="H3" s="135" t="s">
        <v>46</v>
      </c>
      <c r="I3" s="136"/>
    </row>
    <row r="4" spans="1:10" ht="15" customHeight="1" thickBot="1" x14ac:dyDescent="0.25">
      <c r="A4" s="141"/>
      <c r="B4" s="105" t="s">
        <v>100</v>
      </c>
      <c r="C4" s="105" t="s">
        <v>5</v>
      </c>
      <c r="D4" s="105" t="s">
        <v>100</v>
      </c>
      <c r="E4" s="105" t="s">
        <v>5</v>
      </c>
      <c r="F4" s="105" t="s">
        <v>100</v>
      </c>
      <c r="G4" s="105" t="s">
        <v>5</v>
      </c>
      <c r="H4" s="105" t="s">
        <v>100</v>
      </c>
      <c r="I4" s="105" t="s">
        <v>5</v>
      </c>
    </row>
    <row r="5" spans="1:10" ht="15" customHeight="1" thickTop="1" x14ac:dyDescent="0.2">
      <c r="A5" s="65" t="s">
        <v>47</v>
      </c>
      <c r="B5" s="59">
        <v>22141</v>
      </c>
      <c r="C5" s="106">
        <v>99.954855311272652</v>
      </c>
      <c r="D5" s="23">
        <v>2724</v>
      </c>
      <c r="E5" s="107">
        <f>SUM(E6:E26)</f>
        <v>100.00000000000001</v>
      </c>
      <c r="F5" s="23">
        <v>6271</v>
      </c>
      <c r="G5" s="107">
        <v>99.984053579971288</v>
      </c>
      <c r="H5" s="23">
        <v>13146</v>
      </c>
      <c r="I5" s="107">
        <v>100</v>
      </c>
    </row>
    <row r="6" spans="1:10" ht="15" customHeight="1" x14ac:dyDescent="0.2">
      <c r="A6" s="16" t="s">
        <v>48</v>
      </c>
      <c r="B6" s="59">
        <v>6025</v>
      </c>
      <c r="C6" s="108">
        <v>27.199674958241165</v>
      </c>
      <c r="D6" s="63">
        <v>649</v>
      </c>
      <c r="E6" s="109">
        <f>(D6/$D$5)*100</f>
        <v>23.825256975036709</v>
      </c>
      <c r="F6" s="110">
        <v>1737</v>
      </c>
      <c r="G6" s="109">
        <v>27.698931589858077</v>
      </c>
      <c r="H6" s="110">
        <v>3639</v>
      </c>
      <c r="I6" s="109">
        <f>(H6/$H$5)*100</f>
        <v>27.681424007302603</v>
      </c>
      <c r="J6" s="60"/>
    </row>
    <row r="7" spans="1:10" ht="13.5" customHeight="1" x14ac:dyDescent="0.2">
      <c r="A7" s="61" t="s">
        <v>8</v>
      </c>
      <c r="B7" s="59">
        <v>2102</v>
      </c>
      <c r="C7" s="28">
        <v>9.489413570493431</v>
      </c>
      <c r="D7" s="26">
        <v>76</v>
      </c>
      <c r="E7" s="109">
        <f t="shared" ref="E7:E26" si="0">(D7/$D$5)*100</f>
        <v>2.7900146842878124</v>
      </c>
      <c r="F7" s="26">
        <v>266</v>
      </c>
      <c r="G7" s="27">
        <v>4.2417477276351461</v>
      </c>
      <c r="H7" s="26">
        <v>1760</v>
      </c>
      <c r="I7" s="109">
        <f t="shared" ref="I7:I26" si="1">(H7/$H$5)*100</f>
        <v>13.388102844971856</v>
      </c>
      <c r="J7" s="60"/>
    </row>
    <row r="8" spans="1:10" ht="15" customHeight="1" x14ac:dyDescent="0.2">
      <c r="A8" s="16" t="s">
        <v>49</v>
      </c>
      <c r="B8" s="59">
        <v>28</v>
      </c>
      <c r="C8" s="108">
        <v>0.12640512843663942</v>
      </c>
      <c r="D8" s="63">
        <v>8</v>
      </c>
      <c r="E8" s="109">
        <f t="shared" si="0"/>
        <v>0.29368575624082233</v>
      </c>
      <c r="F8" s="63">
        <v>9</v>
      </c>
      <c r="G8" s="109">
        <v>0.14351778025833201</v>
      </c>
      <c r="H8" s="63">
        <v>11</v>
      </c>
      <c r="I8" s="109">
        <f t="shared" si="1"/>
        <v>8.3675642781074089E-2</v>
      </c>
      <c r="J8" s="60"/>
    </row>
    <row r="9" spans="1:10" ht="15" customHeight="1" x14ac:dyDescent="0.2">
      <c r="A9" s="52" t="s">
        <v>9</v>
      </c>
      <c r="B9" s="59">
        <v>140</v>
      </c>
      <c r="C9" s="108">
        <v>0.63202564218319712</v>
      </c>
      <c r="D9" s="63">
        <v>4</v>
      </c>
      <c r="E9" s="109">
        <f t="shared" si="0"/>
        <v>0.14684287812041116</v>
      </c>
      <c r="F9" s="63">
        <v>120</v>
      </c>
      <c r="G9" s="109">
        <v>1.9135704034444267</v>
      </c>
      <c r="H9" s="63">
        <v>16</v>
      </c>
      <c r="I9" s="109">
        <f t="shared" si="1"/>
        <v>0.12171002586338049</v>
      </c>
      <c r="J9" s="60"/>
    </row>
    <row r="10" spans="1:10" ht="16.5" customHeight="1" x14ac:dyDescent="0.2">
      <c r="A10" s="52" t="s">
        <v>10</v>
      </c>
      <c r="B10" s="59">
        <v>44</v>
      </c>
      <c r="C10" s="108">
        <v>0.19863663040043336</v>
      </c>
      <c r="D10" s="63">
        <v>13</v>
      </c>
      <c r="E10" s="109">
        <f t="shared" si="0"/>
        <v>0.47723935389133626</v>
      </c>
      <c r="F10" s="63">
        <v>3</v>
      </c>
      <c r="G10" s="109">
        <v>4.7839260086110669E-2</v>
      </c>
      <c r="H10" s="63">
        <v>28</v>
      </c>
      <c r="I10" s="109">
        <f t="shared" si="1"/>
        <v>0.21299254526091588</v>
      </c>
      <c r="J10" s="60"/>
    </row>
    <row r="11" spans="1:10" ht="30" customHeight="1" x14ac:dyDescent="0.2">
      <c r="A11" s="52" t="s">
        <v>50</v>
      </c>
      <c r="B11" s="59">
        <v>62</v>
      </c>
      <c r="C11" s="108">
        <v>0.27989707010970161</v>
      </c>
      <c r="D11" s="63">
        <v>60</v>
      </c>
      <c r="E11" s="109">
        <f t="shared" si="0"/>
        <v>2.2026431718061676</v>
      </c>
      <c r="F11" s="63">
        <v>1</v>
      </c>
      <c r="G11" s="109">
        <v>1.5946420028703556E-2</v>
      </c>
      <c r="H11" s="63">
        <v>1</v>
      </c>
      <c r="I11" s="109">
        <f t="shared" si="1"/>
        <v>7.6068766164612807E-3</v>
      </c>
      <c r="J11" s="60"/>
    </row>
    <row r="12" spans="1:10" ht="15" customHeight="1" x14ac:dyDescent="0.2">
      <c r="A12" s="16" t="s">
        <v>51</v>
      </c>
      <c r="B12" s="59">
        <v>13</v>
      </c>
      <c r="C12" s="108">
        <v>5.8688095345582593E-2</v>
      </c>
      <c r="D12" s="44">
        <v>5</v>
      </c>
      <c r="E12" s="109">
        <f t="shared" si="0"/>
        <v>0.18355359765051393</v>
      </c>
      <c r="F12" s="63">
        <v>2</v>
      </c>
      <c r="G12" s="109">
        <v>3.1892840057407112E-2</v>
      </c>
      <c r="H12" s="63">
        <v>6</v>
      </c>
      <c r="I12" s="109">
        <f t="shared" si="1"/>
        <v>4.5641259698767686E-2</v>
      </c>
      <c r="J12" s="60"/>
    </row>
    <row r="13" spans="1:10" ht="30" customHeight="1" x14ac:dyDescent="0.2">
      <c r="A13" s="52" t="s">
        <v>11</v>
      </c>
      <c r="B13" s="59">
        <v>194</v>
      </c>
      <c r="C13" s="108">
        <v>0.87580696131100177</v>
      </c>
      <c r="D13" s="63">
        <v>160</v>
      </c>
      <c r="E13" s="109">
        <f t="shared" si="0"/>
        <v>5.8737151248164459</v>
      </c>
      <c r="F13" s="63">
        <v>9</v>
      </c>
      <c r="G13" s="109">
        <v>0.14351778025833201</v>
      </c>
      <c r="H13" s="63">
        <v>25</v>
      </c>
      <c r="I13" s="109">
        <f t="shared" si="1"/>
        <v>0.19017191541153203</v>
      </c>
      <c r="J13" s="60"/>
    </row>
    <row r="14" spans="1:10" ht="15" customHeight="1" x14ac:dyDescent="0.2">
      <c r="A14" s="52" t="s">
        <v>12</v>
      </c>
      <c r="B14" s="59">
        <v>41</v>
      </c>
      <c r="C14" s="108">
        <v>0.18509322378222204</v>
      </c>
      <c r="D14" s="111">
        <v>37</v>
      </c>
      <c r="E14" s="109">
        <f t="shared" si="0"/>
        <v>1.3582966226138031</v>
      </c>
      <c r="F14" s="111">
        <v>1</v>
      </c>
      <c r="G14" s="112" t="s">
        <v>45</v>
      </c>
      <c r="H14" s="111">
        <v>3</v>
      </c>
      <c r="I14" s="109">
        <f t="shared" si="1"/>
        <v>2.2820629849383843E-2</v>
      </c>
      <c r="J14" s="60"/>
    </row>
    <row r="15" spans="1:10" ht="15" customHeight="1" x14ac:dyDescent="0.2">
      <c r="A15" s="52" t="s">
        <v>52</v>
      </c>
      <c r="B15" s="59">
        <v>32</v>
      </c>
      <c r="C15" s="108">
        <v>0.1444630039275879</v>
      </c>
      <c r="D15" s="63">
        <v>2</v>
      </c>
      <c r="E15" s="109">
        <f t="shared" si="0"/>
        <v>7.3421439060205582E-2</v>
      </c>
      <c r="F15" s="63">
        <v>4</v>
      </c>
      <c r="G15" s="109">
        <v>6.3785680114814225E-2</v>
      </c>
      <c r="H15" s="63">
        <v>26</v>
      </c>
      <c r="I15" s="109">
        <f t="shared" si="1"/>
        <v>0.19777879202799328</v>
      </c>
      <c r="J15" s="60"/>
    </row>
    <row r="16" spans="1:10" s="21" customFormat="1" ht="29.25" customHeight="1" x14ac:dyDescent="0.2">
      <c r="A16" s="61" t="s">
        <v>6</v>
      </c>
      <c r="B16" s="59">
        <v>7200</v>
      </c>
      <c r="C16" s="28">
        <v>32.504175883707283</v>
      </c>
      <c r="D16" s="26">
        <v>1046</v>
      </c>
      <c r="E16" s="109">
        <f t="shared" si="0"/>
        <v>38.399412628487518</v>
      </c>
      <c r="F16" s="26">
        <v>1866</v>
      </c>
      <c r="G16" s="27">
        <v>29.756019773560833</v>
      </c>
      <c r="H16" s="26">
        <v>4288</v>
      </c>
      <c r="I16" s="109">
        <f t="shared" si="1"/>
        <v>32.618286931385967</v>
      </c>
      <c r="J16" s="60"/>
    </row>
    <row r="17" spans="1:10" ht="15" customHeight="1" x14ac:dyDescent="0.2">
      <c r="A17" s="16" t="s">
        <v>18</v>
      </c>
      <c r="B17" s="59">
        <v>291</v>
      </c>
      <c r="C17" s="108">
        <v>1.3137104419665027</v>
      </c>
      <c r="D17" s="63">
        <v>48</v>
      </c>
      <c r="E17" s="109">
        <f t="shared" si="0"/>
        <v>1.7621145374449341</v>
      </c>
      <c r="F17" s="63">
        <v>50</v>
      </c>
      <c r="G17" s="109">
        <v>0.79732100143517781</v>
      </c>
      <c r="H17" s="63">
        <v>193</v>
      </c>
      <c r="I17" s="109">
        <f t="shared" si="1"/>
        <v>1.4681271869770272</v>
      </c>
      <c r="J17" s="60"/>
    </row>
    <row r="18" spans="1:10" ht="15" customHeight="1" x14ac:dyDescent="0.2">
      <c r="A18" s="16" t="s">
        <v>16</v>
      </c>
      <c r="B18" s="59">
        <v>130</v>
      </c>
      <c r="C18" s="108">
        <v>0.58688095345582592</v>
      </c>
      <c r="D18" s="63">
        <v>24</v>
      </c>
      <c r="E18" s="109">
        <f t="shared" si="0"/>
        <v>0.88105726872246704</v>
      </c>
      <c r="F18" s="63">
        <v>73</v>
      </c>
      <c r="G18" s="109">
        <v>1.1640886620953594</v>
      </c>
      <c r="H18" s="63">
        <v>33</v>
      </c>
      <c r="I18" s="109">
        <f t="shared" si="1"/>
        <v>0.25102692834322227</v>
      </c>
      <c r="J18" s="60"/>
    </row>
    <row r="19" spans="1:10" ht="15" customHeight="1" x14ac:dyDescent="0.2">
      <c r="A19" s="16" t="s">
        <v>13</v>
      </c>
      <c r="B19" s="59">
        <v>1282</v>
      </c>
      <c r="C19" s="108">
        <v>5.7875490948489912</v>
      </c>
      <c r="D19" s="63">
        <v>161</v>
      </c>
      <c r="E19" s="109">
        <f t="shared" si="0"/>
        <v>5.9104258443465492</v>
      </c>
      <c r="F19" s="63">
        <v>403</v>
      </c>
      <c r="G19" s="109">
        <v>6.4264072715675331</v>
      </c>
      <c r="H19" s="63">
        <v>718</v>
      </c>
      <c r="I19" s="109">
        <f t="shared" si="1"/>
        <v>5.4617374106191994</v>
      </c>
      <c r="J19" s="60"/>
    </row>
    <row r="20" spans="1:10" ht="30" customHeight="1" x14ac:dyDescent="0.2">
      <c r="A20" s="52" t="s">
        <v>15</v>
      </c>
      <c r="B20" s="59">
        <v>162</v>
      </c>
      <c r="C20" s="108">
        <v>0.73134395738341385</v>
      </c>
      <c r="D20" s="63">
        <v>19</v>
      </c>
      <c r="E20" s="109">
        <f t="shared" si="0"/>
        <v>0.6975036710719531</v>
      </c>
      <c r="F20" s="63">
        <v>38</v>
      </c>
      <c r="G20" s="109">
        <v>0.60596396109073514</v>
      </c>
      <c r="H20" s="63">
        <v>105</v>
      </c>
      <c r="I20" s="109">
        <f t="shared" si="1"/>
        <v>0.79872204472843444</v>
      </c>
      <c r="J20" s="60"/>
    </row>
    <row r="21" spans="1:10" ht="21" customHeight="1" x14ac:dyDescent="0.2">
      <c r="A21" s="52" t="s">
        <v>53</v>
      </c>
      <c r="B21" s="59">
        <v>21</v>
      </c>
      <c r="C21" s="108">
        <v>9.4803846327479568E-2</v>
      </c>
      <c r="D21" s="63">
        <v>20</v>
      </c>
      <c r="E21" s="109">
        <f t="shared" si="0"/>
        <v>0.73421439060205573</v>
      </c>
      <c r="F21" s="111" t="s">
        <v>64</v>
      </c>
      <c r="G21" s="111" t="s">
        <v>64</v>
      </c>
      <c r="H21" s="63">
        <v>1</v>
      </c>
      <c r="I21" s="109">
        <f t="shared" si="1"/>
        <v>7.6068766164612807E-3</v>
      </c>
      <c r="J21" s="60"/>
    </row>
    <row r="22" spans="1:10" ht="32.25" customHeight="1" x14ac:dyDescent="0.2">
      <c r="A22" s="62" t="s">
        <v>19</v>
      </c>
      <c r="B22" s="59">
        <v>746</v>
      </c>
      <c r="C22" s="108">
        <v>3.3677937790618935</v>
      </c>
      <c r="D22" s="63">
        <v>49</v>
      </c>
      <c r="E22" s="109">
        <f t="shared" si="0"/>
        <v>1.7988252569750367</v>
      </c>
      <c r="F22" s="63">
        <v>25</v>
      </c>
      <c r="G22" s="109">
        <v>0.39866050071758891</v>
      </c>
      <c r="H22" s="63">
        <v>672</v>
      </c>
      <c r="I22" s="109">
        <f t="shared" si="1"/>
        <v>5.1118210862619806</v>
      </c>
      <c r="J22" s="60"/>
    </row>
    <row r="23" spans="1:10" ht="41.25" customHeight="1" x14ac:dyDescent="0.2">
      <c r="A23" s="52" t="s">
        <v>54</v>
      </c>
      <c r="B23" s="59">
        <v>128</v>
      </c>
      <c r="C23" s="108">
        <v>0.57785201571035161</v>
      </c>
      <c r="D23" s="63">
        <v>24</v>
      </c>
      <c r="E23" s="109">
        <f t="shared" si="0"/>
        <v>0.88105726872246704</v>
      </c>
      <c r="F23" s="63">
        <v>11</v>
      </c>
      <c r="G23" s="109">
        <v>0.17541062031573912</v>
      </c>
      <c r="H23" s="63">
        <v>93</v>
      </c>
      <c r="I23" s="109">
        <f t="shared" si="1"/>
        <v>0.70743952533089915</v>
      </c>
      <c r="J23" s="60"/>
    </row>
    <row r="24" spans="1:10" ht="30" customHeight="1" x14ac:dyDescent="0.2">
      <c r="A24" s="52" t="s">
        <v>14</v>
      </c>
      <c r="B24" s="59">
        <v>1686</v>
      </c>
      <c r="C24" s="108">
        <v>7.6113945194347892</v>
      </c>
      <c r="D24" s="63">
        <v>37</v>
      </c>
      <c r="E24" s="109">
        <f t="shared" si="0"/>
        <v>1.3582966226138031</v>
      </c>
      <c r="F24" s="110">
        <v>1234</v>
      </c>
      <c r="G24" s="109">
        <v>19.677882315420188</v>
      </c>
      <c r="H24" s="63">
        <v>415</v>
      </c>
      <c r="I24" s="109">
        <f t="shared" si="1"/>
        <v>3.1568537958314318</v>
      </c>
      <c r="J24" s="60"/>
    </row>
    <row r="25" spans="1:10" s="22" customFormat="1" ht="15" customHeight="1" x14ac:dyDescent="0.2">
      <c r="A25" s="63" t="s">
        <v>20</v>
      </c>
      <c r="B25" s="59">
        <v>1713</v>
      </c>
      <c r="C25" s="28">
        <v>7.7332851789986909</v>
      </c>
      <c r="D25" s="26">
        <v>248</v>
      </c>
      <c r="E25" s="109">
        <f t="shared" si="0"/>
        <v>9.1042584434654916</v>
      </c>
      <c r="F25" s="26">
        <v>405</v>
      </c>
      <c r="G25" s="27">
        <v>6.4583001116249399</v>
      </c>
      <c r="H25" s="26">
        <v>1060</v>
      </c>
      <c r="I25" s="109">
        <f t="shared" si="1"/>
        <v>8.0632892134489591</v>
      </c>
      <c r="J25" s="60"/>
    </row>
    <row r="26" spans="1:10" ht="15" customHeight="1" x14ac:dyDescent="0.2">
      <c r="A26" s="64" t="s">
        <v>21</v>
      </c>
      <c r="B26" s="113">
        <v>101</v>
      </c>
      <c r="C26" s="114">
        <v>0.45596135614644934</v>
      </c>
      <c r="D26" s="115">
        <v>34</v>
      </c>
      <c r="E26" s="109">
        <f t="shared" si="0"/>
        <v>1.2481644640234948</v>
      </c>
      <c r="F26" s="115">
        <v>14</v>
      </c>
      <c r="G26" s="116">
        <v>0.22324988040184979</v>
      </c>
      <c r="H26" s="115">
        <v>53</v>
      </c>
      <c r="I26" s="117">
        <f t="shared" si="1"/>
        <v>0.40316446067244788</v>
      </c>
      <c r="J26" s="60"/>
    </row>
    <row r="27" spans="1:10" ht="16.5" customHeight="1" x14ac:dyDescent="0.2">
      <c r="A27" s="119" t="s">
        <v>63</v>
      </c>
      <c r="B27" s="119"/>
      <c r="C27" s="119"/>
      <c r="D27" s="119"/>
      <c r="E27" s="119"/>
      <c r="F27" s="119"/>
      <c r="G27" s="119"/>
      <c r="H27" s="119"/>
      <c r="I27" s="119"/>
    </row>
    <row r="28" spans="1:10" ht="22.5" customHeight="1" x14ac:dyDescent="0.2">
      <c r="A28" s="130" t="s">
        <v>22</v>
      </c>
      <c r="B28" s="130"/>
      <c r="C28" s="130"/>
      <c r="D28" s="133"/>
      <c r="E28" s="133"/>
      <c r="F28" s="133"/>
      <c r="G28" s="133"/>
      <c r="H28" s="133"/>
    </row>
    <row r="37" spans="1:1" ht="15" customHeight="1" x14ac:dyDescent="0.25">
      <c r="A37" s="3"/>
    </row>
  </sheetData>
  <mergeCells count="9">
    <mergeCell ref="A28:H28"/>
    <mergeCell ref="A1:I1"/>
    <mergeCell ref="D3:E3"/>
    <mergeCell ref="F3:G3"/>
    <mergeCell ref="H3:I3"/>
    <mergeCell ref="A27:I27"/>
    <mergeCell ref="B2:C3"/>
    <mergeCell ref="D2:I2"/>
    <mergeCell ref="A2:A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Normal="100" workbookViewId="0">
      <selection activeCell="B4" sqref="B4"/>
    </sheetView>
  </sheetViews>
  <sheetFormatPr baseColWidth="10" defaultColWidth="12.625" defaultRowHeight="15" customHeight="1" x14ac:dyDescent="0.2"/>
  <cols>
    <col min="1" max="1" width="28.625" style="1" customWidth="1"/>
    <col min="2" max="2" width="69.875" style="1" customWidth="1"/>
    <col min="3" max="26" width="10" style="1" customWidth="1"/>
    <col min="27" max="16384" width="12.625" style="1"/>
  </cols>
  <sheetData>
    <row r="1" spans="1:26" s="88" customFormat="1" ht="17.25" customHeight="1" thickBot="1" x14ac:dyDescent="0.25">
      <c r="A1" s="142" t="s">
        <v>23</v>
      </c>
      <c r="B1" s="143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s="88" customFormat="1" ht="14.1" customHeight="1" x14ac:dyDescent="0.2">
      <c r="A2" s="76" t="s">
        <v>24</v>
      </c>
      <c r="B2" s="89" t="s">
        <v>43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8" customFormat="1" ht="14.1" customHeight="1" x14ac:dyDescent="0.2">
      <c r="A3" s="77" t="s">
        <v>25</v>
      </c>
      <c r="B3" s="90" t="s">
        <v>65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s="88" customFormat="1" ht="14.1" customHeight="1" x14ac:dyDescent="0.2">
      <c r="A4" s="77" t="s">
        <v>26</v>
      </c>
      <c r="B4" s="91" t="s">
        <v>72</v>
      </c>
      <c r="C4" s="9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s="88" customFormat="1" ht="14.1" customHeight="1" x14ac:dyDescent="0.2">
      <c r="A5" s="77" t="s">
        <v>27</v>
      </c>
      <c r="B5" s="93" t="s">
        <v>66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s="88" customFormat="1" ht="14.1" customHeight="1" x14ac:dyDescent="0.2">
      <c r="A6" s="77" t="s">
        <v>28</v>
      </c>
      <c r="B6" s="94" t="s">
        <v>29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s="88" customFormat="1" ht="39" customHeight="1" thickBot="1" x14ac:dyDescent="0.25">
      <c r="A7" s="78" t="s">
        <v>30</v>
      </c>
      <c r="B7" s="95" t="s">
        <v>31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s="88" customFormat="1" ht="24" customHeight="1" thickBot="1" x14ac:dyDescent="0.25">
      <c r="A8" s="79" t="s">
        <v>32</v>
      </c>
      <c r="B8" s="80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s="88" customFormat="1" ht="39" customHeight="1" thickBot="1" x14ac:dyDescent="0.25">
      <c r="A9" s="79" t="s">
        <v>33</v>
      </c>
      <c r="B9" s="81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s="88" customFormat="1" ht="27.75" customHeight="1" thickBot="1" x14ac:dyDescent="0.25">
      <c r="A10" s="79" t="s">
        <v>34</v>
      </c>
      <c r="B10" s="81" t="s">
        <v>35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s="88" customFormat="1" ht="33" customHeight="1" thickBot="1" x14ac:dyDescent="0.25">
      <c r="A11" s="79" t="s">
        <v>84</v>
      </c>
      <c r="B11" s="96" t="s">
        <v>88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s="88" customFormat="1" ht="27" customHeight="1" thickBot="1" x14ac:dyDescent="0.25">
      <c r="A12" s="82" t="s">
        <v>85</v>
      </c>
      <c r="B12" s="83" t="s">
        <v>70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s="88" customFormat="1" ht="230.25" customHeight="1" thickBot="1" x14ac:dyDescent="0.25">
      <c r="A13" s="82" t="s">
        <v>33</v>
      </c>
      <c r="B13" s="84" t="s">
        <v>57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s="88" customFormat="1" ht="34.5" customHeight="1" x14ac:dyDescent="0.2">
      <c r="A14" s="85" t="s">
        <v>36</v>
      </c>
      <c r="B14" s="97" t="s">
        <v>37</v>
      </c>
      <c r="C14" s="98"/>
      <c r="D14" s="98"/>
      <c r="E14" s="98"/>
      <c r="F14" s="98"/>
      <c r="G14" s="98"/>
      <c r="H14" s="98"/>
      <c r="I14" s="98"/>
      <c r="J14" s="98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s="88" customFormat="1" ht="30" customHeight="1" x14ac:dyDescent="0.2">
      <c r="A15" s="77" t="s">
        <v>38</v>
      </c>
      <c r="B15" s="99" t="s">
        <v>39</v>
      </c>
      <c r="C15" s="98"/>
      <c r="D15" s="98"/>
      <c r="E15" s="98"/>
      <c r="F15" s="98"/>
      <c r="G15" s="98"/>
      <c r="H15" s="98"/>
      <c r="I15" s="98"/>
      <c r="J15" s="98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s="88" customFormat="1" ht="18" customHeight="1" x14ac:dyDescent="0.2">
      <c r="A16" s="77" t="s">
        <v>40</v>
      </c>
      <c r="B16" s="94" t="s">
        <v>41</v>
      </c>
      <c r="C16" s="98"/>
      <c r="D16" s="98"/>
      <c r="E16" s="98"/>
      <c r="F16" s="98"/>
      <c r="G16" s="98"/>
      <c r="H16" s="98"/>
      <c r="I16" s="98"/>
      <c r="J16" s="98"/>
      <c r="K16" s="98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s="88" customFormat="1" ht="45" customHeight="1" thickBot="1" x14ac:dyDescent="0.25">
      <c r="A17" s="86" t="s">
        <v>42</v>
      </c>
      <c r="B17" s="104" t="s">
        <v>95</v>
      </c>
      <c r="C17" s="100"/>
      <c r="D17" s="100"/>
      <c r="E17" s="100"/>
      <c r="F17" s="100"/>
      <c r="G17" s="100"/>
      <c r="H17" s="100"/>
      <c r="I17" s="100"/>
      <c r="J17" s="98"/>
      <c r="K17" s="98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2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VD_VG01</vt:lpstr>
      <vt:lpstr>2023</vt:lpstr>
      <vt:lpstr>2022</vt:lpstr>
      <vt:lpstr>2021</vt:lpstr>
      <vt:lpstr>2020</vt:lpstr>
      <vt:lpstr>2019 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</dc:creator>
  <cp:lastModifiedBy>Paula Pentimalle Ramos</cp:lastModifiedBy>
  <dcterms:created xsi:type="dcterms:W3CDTF">2021-11-17T18:54:37Z</dcterms:created>
  <dcterms:modified xsi:type="dcterms:W3CDTF">2024-09-03T13:48:03Z</dcterms:modified>
</cp:coreProperties>
</file>