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INTERMEDIACION FINANCIERA Y SEGUROS\BANCO CIUDAD\Banco de datos Intermediacion financiera\"/>
    </mc:Choice>
  </mc:AlternateContent>
  <bookViews>
    <workbookView xWindow="0" yWindow="0" windowWidth="27315" windowHeight="15360"/>
  </bookViews>
  <sheets>
    <sheet name="FIN_BC_AX03" sheetId="1" r:id="rId1"/>
    <sheet name="Ficha tecnic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<sst xmlns="http://schemas.openxmlformats.org/spreadsheetml/2006/main" count="124" uniqueCount="50">
  <si>
    <r>
      <t>1</t>
    </r>
    <r>
      <rPr>
        <sz val="8"/>
        <rFont val="Arial"/>
        <family val="2"/>
      </rPr>
      <t xml:space="preserve"> Según evolución </t>
    </r>
    <r>
      <rPr>
        <sz val="8"/>
        <rFont val="Arial"/>
        <family val="2"/>
      </rPr>
      <t xml:space="preserve"> de los estados contables.</t>
    </r>
  </si>
  <si>
    <t>Previsiones</t>
  </si>
  <si>
    <t>Intereses y diferencia de cotizaciones a cobrar</t>
  </si>
  <si>
    <t xml:space="preserve">Otros </t>
  </si>
  <si>
    <t>Personales</t>
  </si>
  <si>
    <t>Prendarios</t>
  </si>
  <si>
    <t>Hipotecarios</t>
  </si>
  <si>
    <t>Documentos a sola firma descontados y comprados</t>
  </si>
  <si>
    <t>Adelantos</t>
  </si>
  <si>
    <t>Sector  financiero</t>
  </si>
  <si>
    <t>Sector público no financiero</t>
  </si>
  <si>
    <t>Total</t>
  </si>
  <si>
    <t>(millones de pesos)</t>
  </si>
  <si>
    <r>
      <t xml:space="preserve">Destino </t>
    </r>
    <r>
      <rPr>
        <vertAlign val="superscript"/>
        <sz val="10"/>
        <rFont val="Arial"/>
        <family val="2"/>
      </rPr>
      <t>1</t>
    </r>
  </si>
  <si>
    <t xml:space="preserve">FICHA TECNICA </t>
  </si>
  <si>
    <t>Archivo</t>
  </si>
  <si>
    <t xml:space="preserve">Área Temática </t>
  </si>
  <si>
    <t xml:space="preserve">Tema </t>
  </si>
  <si>
    <t>Subtema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</si>
  <si>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</si>
  <si>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</si>
  <si>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</si>
  <si>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</si>
  <si>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</si>
  <si>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</si>
  <si>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Periodicidad de Recepción (secundaria)</t>
  </si>
  <si>
    <t>Mensual</t>
  </si>
  <si>
    <t>periodicidad de recolección (primaria)</t>
  </si>
  <si>
    <t>No corresponde</t>
  </si>
  <si>
    <t xml:space="preserve">Periodicidad de Difusión </t>
  </si>
  <si>
    <t>Fuente</t>
  </si>
  <si>
    <t>Anual</t>
  </si>
  <si>
    <t>Intermediación Financiera y Seguros</t>
  </si>
  <si>
    <t>Sector privado no financiero  y residentes en el exterior</t>
  </si>
  <si>
    <t>No aplica</t>
  </si>
  <si>
    <t>Banco Ciudad</t>
  </si>
  <si>
    <t>Monto de préstamos del sistema financiero</t>
  </si>
  <si>
    <t>Presentar la evolución de los montos de los préstamos otorgados por el Banco Ciudad</t>
  </si>
  <si>
    <t>Préstamos otorgados por el Banco Ciudad</t>
  </si>
  <si>
    <t>Corresponde a los préstamos otorgados por el Banco de la Ciudad de Buenos Aires, discriminados por el destino del préstamo.</t>
  </si>
  <si>
    <t>Millones de pesos</t>
  </si>
  <si>
    <t>FIN_BC_AX03</t>
  </si>
  <si>
    <t>-</t>
  </si>
  <si>
    <t>Cobros no aplicados</t>
  </si>
  <si>
    <t>Intereses documentados</t>
  </si>
  <si>
    <t>Ajustes NIIF</t>
  </si>
  <si>
    <r>
      <t>Nota:</t>
    </r>
    <r>
      <rPr>
        <sz val="8"/>
        <rFont val="Arial"/>
        <family val="2"/>
      </rPr>
      <t xml:space="preserve"> al 31 de diciembre de cada año. </t>
    </r>
  </si>
  <si>
    <t>Préstamos (millones de pesos) otorgados por el Banco de la Ciudad de Buenos Aires por destino del préstamo. Años 1995/2024.</t>
  </si>
  <si>
    <t xml:space="preserve">Banco Central de la República Argentina. Superintendencia de Entidades Financieras y Cambiarias. Información de Entidades Financieras. </t>
  </si>
  <si>
    <r>
      <t xml:space="preserve">Fuente: </t>
    </r>
    <r>
      <rPr>
        <sz val="8"/>
        <rFont val="Arial"/>
        <family val="2"/>
      </rPr>
      <t xml:space="preserve">Banco Central de la República Argentina. Superintendencia de Entidades Financieras y Cambiarias. Información de Entidades Financieras.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</si>
</sst>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00"/>
    <numFmt numFmtId="166" formatCode="0.0"/>
    <numFmt numFmtId="167" formatCode="_-* #,##0.00\ _P_t_s_-;\-* #,##0.00\ _P_t_s_-;_-* &quot;-&quot;??\ _P_t_s_-;_-@_-"/>
    <numFmt numFmtId="168" formatCode="mmmm\ yyyy"/>
    <numFmt numFmtId="169" formatCode="_-* #,##0\ _P_t_s_-;\-* #,##0\ _P_t_s_-;_-* &quot;-&quot;??\ _P_t_s_-;_-@_-"/>
    <numFmt numFmtId="170" formatCode="_(&quot;N$&quot;* #,##0_);_(&quot;N$&quot;* \(#,##0\);_(&quot;N$&quot;* &quot;-&quot;_);_(@_)"/>
  </numFmts>
  <fonts count="16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0">
    <xf numFmtId="0" fontId="0" fillId="0" borderId="0"/>
    <xf numFmtId="4" fontId="2" fillId="0" borderId="1">
      <alignment horizontal="center" vertical="center" wrapText="1"/>
    </xf>
    <xf numFmtId="167" fontId="4" fillId="0" borderId="0" applyNumberFormat="0" applyFill="0" applyBorder="0" applyProtection="0">
      <alignment horizontal="center" vertical="center" wrapText="1"/>
    </xf>
    <xf numFmtId="168" fontId="4" fillId="0" borderId="0">
      <alignment horizontal="center"/>
    </xf>
    <xf numFmtId="166" fontId="4" fillId="0" borderId="0" applyBorder="0">
      <alignment horizontal="center"/>
    </xf>
    <xf numFmtId="169" fontId="4" fillId="0" borderId="0" applyNumberFormat="0">
      <alignment horizontal="right"/>
    </xf>
    <xf numFmtId="0" fontId="2" fillId="0" borderId="1" applyNumberFormat="0" applyAlignment="0"/>
    <xf numFmtId="170" fontId="10" fillId="0" borderId="0">
      <protection locked="0"/>
    </xf>
    <xf numFmtId="170" fontId="11" fillId="0" borderId="0">
      <protection locked="0"/>
    </xf>
    <xf numFmtId="170" fontId="10" fillId="0" borderId="0">
      <protection locked="0"/>
    </xf>
    <xf numFmtId="170" fontId="12" fillId="0" borderId="0">
      <protection locked="0"/>
    </xf>
    <xf numFmtId="170" fontId="12" fillId="0" borderId="0">
      <protection locked="0"/>
    </xf>
    <xf numFmtId="170" fontId="11" fillId="0" borderId="0">
      <protection locked="0"/>
    </xf>
    <xf numFmtId="170" fontId="10" fillId="0" borderId="0">
      <protection locked="0"/>
    </xf>
    <xf numFmtId="168" fontId="4" fillId="0" borderId="2" applyNumberFormat="0" applyFont="0" applyFill="0" applyAlignment="0" applyProtection="0">
      <alignment horizontal="center"/>
    </xf>
    <xf numFmtId="4" fontId="13" fillId="0" borderId="2" applyNumberFormat="0" applyFont="0" applyAlignment="0">
      <alignment horizontal="center"/>
    </xf>
    <xf numFmtId="0" fontId="1" fillId="0" borderId="0"/>
    <xf numFmtId="0" fontId="8" fillId="0" borderId="0"/>
    <xf numFmtId="4" fontId="6" fillId="0" borderId="0"/>
    <xf numFmtId="3" fontId="5" fillId="0" borderId="0">
      <alignment horizontal="center" vertical="top"/>
    </xf>
  </cellStyleXfs>
  <cellXfs count="70">
    <xf numFmtId="0" fontId="0" fillId="0" borderId="0" xfId="0"/>
    <xf numFmtId="0" fontId="8" fillId="2" borderId="0" xfId="0" applyFont="1" applyFill="1"/>
    <xf numFmtId="0" fontId="7" fillId="2" borderId="0" xfId="0" quotePrefix="1" applyFont="1" applyFill="1" applyAlignment="1">
      <alignment vertical="center"/>
    </xf>
    <xf numFmtId="0" fontId="7" fillId="2" borderId="0" xfId="0" quotePrefix="1" applyFont="1" applyFill="1" applyAlignment="1">
      <alignment horizontal="left" vertical="center" wrapText="1"/>
    </xf>
    <xf numFmtId="0" fontId="0" fillId="2" borderId="0" xfId="0" applyFill="1"/>
    <xf numFmtId="0" fontId="5" fillId="2" borderId="3" xfId="0" applyFont="1" applyFill="1" applyBorder="1" applyAlignment="1">
      <alignment horizontal="left"/>
    </xf>
    <xf numFmtId="165" fontId="4" fillId="2" borderId="3" xfId="0" applyNumberFormat="1" applyFont="1" applyFill="1" applyBorder="1"/>
    <xf numFmtId="165" fontId="4" fillId="2" borderId="3" xfId="0" applyNumberFormat="1" applyFont="1" applyFill="1" applyBorder="1" applyAlignment="1">
      <alignment horizontal="left" indent="1"/>
    </xf>
    <xf numFmtId="0" fontId="3" fillId="2" borderId="0" xfId="0" applyFont="1" applyFill="1"/>
    <xf numFmtId="0" fontId="1" fillId="2" borderId="0" xfId="0" applyFont="1" applyFill="1"/>
    <xf numFmtId="0" fontId="8" fillId="2" borderId="4" xfId="0" applyFont="1" applyFill="1" applyBorder="1"/>
    <xf numFmtId="165" fontId="4" fillId="2" borderId="5" xfId="0" applyNumberFormat="1" applyFont="1" applyFill="1" applyBorder="1"/>
    <xf numFmtId="0" fontId="0" fillId="2" borderId="5" xfId="0" applyFill="1" applyBorder="1"/>
    <xf numFmtId="0" fontId="8" fillId="2" borderId="4" xfId="0" applyFont="1" applyFill="1" applyBorder="1" applyAlignment="1">
      <alignment horizontal="center" vertical="center"/>
    </xf>
    <xf numFmtId="0" fontId="0" fillId="2" borderId="4" xfId="0" applyFill="1" applyBorder="1"/>
    <xf numFmtId="164" fontId="4" fillId="2" borderId="0" xfId="0" applyNumberFormat="1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  <xf numFmtId="0" fontId="8" fillId="2" borderId="0" xfId="17" applyFill="1"/>
    <xf numFmtId="0" fontId="15" fillId="2" borderId="6" xfId="17" applyFont="1" applyFill="1" applyBorder="1" applyAlignment="1">
      <alignment horizontal="center" vertical="top"/>
    </xf>
    <xf numFmtId="0" fontId="15" fillId="2" borderId="6" xfId="17" applyFont="1" applyFill="1" applyBorder="1" applyAlignment="1">
      <alignment horizontal="center" vertical="center"/>
    </xf>
    <xf numFmtId="0" fontId="15" fillId="2" borderId="7" xfId="17" applyFont="1" applyFill="1" applyBorder="1" applyAlignment="1">
      <alignment vertical="center" wrapText="1"/>
    </xf>
    <xf numFmtId="0" fontId="8" fillId="2" borderId="8" xfId="17" applyFill="1" applyBorder="1" applyAlignment="1">
      <alignment vertical="top" wrapText="1"/>
    </xf>
    <xf numFmtId="0" fontId="15" fillId="2" borderId="9" xfId="17" applyFont="1" applyFill="1" applyBorder="1" applyAlignment="1">
      <alignment vertical="center" wrapText="1"/>
    </xf>
    <xf numFmtId="0" fontId="8" fillId="2" borderId="10" xfId="17" applyFill="1" applyBorder="1" applyAlignment="1">
      <alignment vertical="top" wrapText="1"/>
    </xf>
    <xf numFmtId="0" fontId="15" fillId="2" borderId="11" xfId="17" applyFont="1" applyFill="1" applyBorder="1" applyAlignment="1">
      <alignment vertical="center" wrapText="1"/>
    </xf>
    <xf numFmtId="0" fontId="8" fillId="2" borderId="12" xfId="17" applyFill="1" applyBorder="1" applyAlignment="1">
      <alignment vertical="top" wrapText="1"/>
    </xf>
    <xf numFmtId="0" fontId="15" fillId="2" borderId="13" xfId="17" applyFont="1" applyFill="1" applyBorder="1" applyAlignment="1">
      <alignment vertical="center" wrapText="1"/>
    </xf>
    <xf numFmtId="0" fontId="15" fillId="2" borderId="14" xfId="17" applyFont="1" applyFill="1" applyBorder="1" applyAlignment="1">
      <alignment vertical="center" wrapText="1"/>
    </xf>
    <xf numFmtId="0" fontId="8" fillId="2" borderId="15" xfId="17" applyFill="1" applyBorder="1" applyAlignment="1">
      <alignment vertical="top" wrapText="1"/>
    </xf>
    <xf numFmtId="0" fontId="6" fillId="2" borderId="16" xfId="17" applyFont="1" applyFill="1" applyBorder="1" applyAlignment="1">
      <alignment vertical="top" wrapText="1"/>
    </xf>
    <xf numFmtId="0" fontId="0" fillId="2" borderId="0" xfId="0" applyFill="1" applyAlignment="1">
      <alignment horizontal="left" wrapText="1" indent="1"/>
    </xf>
    <xf numFmtId="164" fontId="4" fillId="2" borderId="5" xfId="0" applyNumberFormat="1" applyFont="1" applyFill="1" applyBorder="1" applyAlignment="1">
      <alignment horizontal="right"/>
    </xf>
    <xf numFmtId="164" fontId="4" fillId="2" borderId="0" xfId="0" applyNumberFormat="1" applyFont="1" applyFill="1"/>
    <xf numFmtId="0" fontId="1" fillId="2" borderId="0" xfId="0" applyFont="1" applyFill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5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6" fontId="4" fillId="2" borderId="0" xfId="0" applyNumberFormat="1" applyFont="1" applyFill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left" wrapText="1" indent="1"/>
    </xf>
    <xf numFmtId="0" fontId="0" fillId="2" borderId="3" xfId="0" applyFill="1" applyBorder="1" applyAlignment="1">
      <alignment horizontal="left" wrapText="1" indent="1"/>
    </xf>
    <xf numFmtId="166" fontId="4" fillId="2" borderId="0" xfId="0" applyNumberFormat="1" applyFont="1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left" wrapText="1" indent="1"/>
    </xf>
    <xf numFmtId="0" fontId="4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wrapText="1"/>
    </xf>
    <xf numFmtId="165" fontId="4" fillId="2" borderId="3" xfId="0" applyNumberFormat="1" applyFont="1" applyFill="1" applyBorder="1" applyAlignment="1">
      <alignment wrapText="1"/>
    </xf>
    <xf numFmtId="0" fontId="0" fillId="0" borderId="3" xfId="0" applyBorder="1"/>
    <xf numFmtId="164" fontId="0" fillId="2" borderId="0" xfId="0" applyNumberFormat="1" applyFill="1" applyAlignment="1">
      <alignment horizontal="center" vertical="center" wrapText="1"/>
    </xf>
    <xf numFmtId="0" fontId="14" fillId="2" borderId="17" xfId="17" applyFont="1" applyFill="1" applyBorder="1" applyAlignment="1">
      <alignment horizontal="center" vertical="center"/>
    </xf>
    <xf numFmtId="0" fontId="14" fillId="2" borderId="18" xfId="17" applyFont="1" applyFill="1" applyBorder="1" applyAlignment="1">
      <alignment horizontal="center" vertical="center"/>
    </xf>
  </cellXfs>
  <cellStyles count="20">
    <cellStyle name="Cabezal" xfId="1"/>
    <cellStyle name="coltit" xfId="2"/>
    <cellStyle name="Columna títulos" xfId="3"/>
    <cellStyle name="cuadro" xfId="4"/>
    <cellStyle name="datos" xfId="5"/>
    <cellStyle name="Encabezado" xfId="6"/>
    <cellStyle name="F2" xfId="7"/>
    <cellStyle name="F3" xfId="8"/>
    <cellStyle name="F4" xfId="9"/>
    <cellStyle name="F5" xfId="10"/>
    <cellStyle name="F6" xfId="11"/>
    <cellStyle name="F7" xfId="12"/>
    <cellStyle name="F8" xfId="13"/>
    <cellStyle name="Fin del cuadro" xfId="14"/>
    <cellStyle name="fincuadro" xfId="15"/>
    <cellStyle name="fuente" xfId="16"/>
    <cellStyle name="Normal" xfId="0" builtinId="0"/>
    <cellStyle name="Normal 2" xfId="17"/>
    <cellStyle name="titulo" xfId="18"/>
    <cellStyle name="totcuadro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workbookViewId="0"/>
  </sheetViews>
  <sheetFormatPr baseColWidth="10" defaultColWidth="11.42578125" defaultRowHeight="12.75" x14ac:dyDescent="0.2"/>
  <cols>
    <col min="1" max="1" width="33.28515625" style="4" customWidth="1"/>
    <col min="2" max="25" width="8.28515625" style="4" customWidth="1"/>
    <col min="26" max="30" width="8.85546875" style="4" customWidth="1"/>
    <col min="31" max="16384" width="11.42578125" style="4"/>
  </cols>
  <sheetData>
    <row r="1" spans="1:31" ht="14.25" x14ac:dyDescent="0.2">
      <c r="A1" s="1" t="s">
        <v>47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x14ac:dyDescent="0.2">
      <c r="A2" s="62" t="s">
        <v>13</v>
      </c>
      <c r="B2" s="13">
        <v>1995</v>
      </c>
      <c r="C2" s="13">
        <v>1996</v>
      </c>
      <c r="D2" s="13">
        <v>1997</v>
      </c>
      <c r="E2" s="13">
        <v>1998</v>
      </c>
      <c r="F2" s="13">
        <v>1999</v>
      </c>
      <c r="G2" s="13">
        <v>2000</v>
      </c>
      <c r="H2" s="13">
        <v>2001</v>
      </c>
      <c r="I2" s="13">
        <v>2002</v>
      </c>
      <c r="J2" s="13">
        <v>2003</v>
      </c>
      <c r="K2" s="13">
        <v>2004</v>
      </c>
      <c r="L2" s="13">
        <v>2005</v>
      </c>
      <c r="M2" s="13">
        <v>2006</v>
      </c>
      <c r="N2" s="13">
        <v>2007</v>
      </c>
      <c r="O2" s="13">
        <v>2008</v>
      </c>
      <c r="P2" s="13">
        <v>2009</v>
      </c>
      <c r="Q2" s="13">
        <v>2010</v>
      </c>
      <c r="R2" s="13">
        <v>2011</v>
      </c>
      <c r="S2" s="34">
        <v>2012</v>
      </c>
      <c r="T2" s="34">
        <v>2013</v>
      </c>
      <c r="U2" s="34">
        <v>2014</v>
      </c>
      <c r="V2" s="34">
        <v>2015</v>
      </c>
      <c r="W2" s="34">
        <v>2016</v>
      </c>
      <c r="X2" s="35">
        <v>2017</v>
      </c>
      <c r="Y2" s="35">
        <v>2018</v>
      </c>
      <c r="Z2" s="35">
        <v>2019</v>
      </c>
      <c r="AA2" s="35">
        <v>2020</v>
      </c>
      <c r="AB2" s="35">
        <v>2021</v>
      </c>
      <c r="AC2" s="35">
        <v>2022</v>
      </c>
      <c r="AD2" s="35">
        <v>2023</v>
      </c>
      <c r="AE2" s="35">
        <v>2024</v>
      </c>
    </row>
    <row r="3" spans="1:31" x14ac:dyDescent="0.2">
      <c r="A3" s="62"/>
      <c r="B3" s="63" t="s">
        <v>12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  <c r="O3" s="64"/>
      <c r="P3" s="64"/>
      <c r="Q3" s="10"/>
      <c r="R3" s="10"/>
      <c r="S3" s="14"/>
      <c r="T3" s="14"/>
      <c r="U3" s="14"/>
      <c r="V3" s="14"/>
      <c r="W3" s="14"/>
      <c r="X3" s="12"/>
      <c r="Y3" s="12"/>
      <c r="Z3" s="14"/>
      <c r="AA3" s="14"/>
      <c r="AB3" s="14"/>
      <c r="AC3" s="14"/>
      <c r="AD3" s="14"/>
      <c r="AE3" s="14"/>
    </row>
    <row r="4" spans="1:31" x14ac:dyDescent="0.2">
      <c r="A4" s="5" t="s">
        <v>11</v>
      </c>
      <c r="B4" s="45">
        <v>1308</v>
      </c>
      <c r="C4" s="45">
        <v>1327.7</v>
      </c>
      <c r="D4" s="45">
        <v>1068.5</v>
      </c>
      <c r="E4" s="45">
        <v>1389.3</v>
      </c>
      <c r="F4" s="45">
        <v>1282.5999999999999</v>
      </c>
      <c r="G4" s="45">
        <v>1078.2</v>
      </c>
      <c r="H4" s="45">
        <v>1914.4</v>
      </c>
      <c r="I4" s="45">
        <v>3518.6</v>
      </c>
      <c r="J4" s="45">
        <v>3270.2</v>
      </c>
      <c r="K4" s="45">
        <v>3733.4</v>
      </c>
      <c r="L4" s="45">
        <v>4429</v>
      </c>
      <c r="M4" s="45">
        <v>5484.4</v>
      </c>
      <c r="N4" s="45">
        <f>+N5+N6+N7+N21</f>
        <v>5933.5</v>
      </c>
      <c r="O4" s="36">
        <v>7098.1959999999999</v>
      </c>
      <c r="P4" s="36">
        <v>7704.9</v>
      </c>
      <c r="Q4" s="36">
        <v>10172.799999999999</v>
      </c>
      <c r="R4" s="42">
        <v>14350.600000000002</v>
      </c>
      <c r="S4" s="36">
        <v>19179.900000000001</v>
      </c>
      <c r="T4" s="36">
        <v>24535.9</v>
      </c>
      <c r="U4" s="36">
        <v>28063.3</v>
      </c>
      <c r="V4" s="36">
        <v>35979.599999999999</v>
      </c>
      <c r="W4" s="36">
        <v>44264.3</v>
      </c>
      <c r="X4" s="36">
        <v>63840.3</v>
      </c>
      <c r="Y4" s="16">
        <v>90004.800000000003</v>
      </c>
      <c r="Z4" s="36">
        <v>113477.6</v>
      </c>
      <c r="AA4" s="36">
        <v>126258.5</v>
      </c>
      <c r="AB4" s="36">
        <v>172407</v>
      </c>
      <c r="AC4" s="36">
        <v>255933.5</v>
      </c>
      <c r="AD4" s="36">
        <v>671832</v>
      </c>
      <c r="AE4" s="36">
        <v>1775457.3</v>
      </c>
    </row>
    <row r="5" spans="1:31" x14ac:dyDescent="0.2">
      <c r="A5" s="6" t="s">
        <v>10</v>
      </c>
      <c r="B5" s="47">
        <v>549.20000000000005</v>
      </c>
      <c r="C5" s="47">
        <v>498.6</v>
      </c>
      <c r="D5" s="47">
        <v>367</v>
      </c>
      <c r="E5" s="47">
        <v>594.29999999999995</v>
      </c>
      <c r="F5" s="47">
        <v>468.2</v>
      </c>
      <c r="G5" s="41">
        <v>312.2</v>
      </c>
      <c r="H5" s="47">
        <v>1059.5999999999999</v>
      </c>
      <c r="I5" s="47">
        <v>2938.4</v>
      </c>
      <c r="J5" s="37">
        <v>2568.8000000000002</v>
      </c>
      <c r="K5" s="37">
        <v>2763.6</v>
      </c>
      <c r="L5" s="37">
        <v>2816.7</v>
      </c>
      <c r="M5" s="37">
        <v>2855.4</v>
      </c>
      <c r="N5" s="37">
        <v>2256.6999999999998</v>
      </c>
      <c r="O5" s="37">
        <v>1975.425</v>
      </c>
      <c r="P5" s="37">
        <v>1985.4</v>
      </c>
      <c r="Q5" s="37">
        <v>2320.9</v>
      </c>
      <c r="R5" s="43">
        <v>2456.3000000000002</v>
      </c>
      <c r="S5" s="37">
        <v>2576.6</v>
      </c>
      <c r="T5" s="37">
        <v>2724.1</v>
      </c>
      <c r="U5" s="37">
        <v>2948.1</v>
      </c>
      <c r="V5" s="37">
        <v>3155.3</v>
      </c>
      <c r="W5" s="37">
        <v>3223.1</v>
      </c>
      <c r="X5" s="37">
        <v>3194.5</v>
      </c>
      <c r="Y5" s="15">
        <v>4484.6000000000004</v>
      </c>
      <c r="Z5" s="37">
        <v>5787.3</v>
      </c>
      <c r="AA5" s="37">
        <v>2658.1</v>
      </c>
      <c r="AB5" s="37">
        <v>4075</v>
      </c>
      <c r="AC5" s="37">
        <v>8168.9</v>
      </c>
      <c r="AD5" s="37">
        <v>30525.7</v>
      </c>
      <c r="AE5" s="37">
        <v>12567</v>
      </c>
    </row>
    <row r="6" spans="1:31" x14ac:dyDescent="0.2">
      <c r="A6" s="6" t="s">
        <v>9</v>
      </c>
      <c r="B6" s="47">
        <v>22.3</v>
      </c>
      <c r="C6" s="47">
        <v>86.2</v>
      </c>
      <c r="D6" s="47">
        <v>55.2</v>
      </c>
      <c r="E6" s="47">
        <v>124.7</v>
      </c>
      <c r="F6" s="47">
        <v>4.4000000000000004</v>
      </c>
      <c r="G6" s="41">
        <v>1.8</v>
      </c>
      <c r="H6" s="41">
        <v>12.6</v>
      </c>
      <c r="I6" s="41">
        <v>12.5</v>
      </c>
      <c r="J6" s="43">
        <v>16</v>
      </c>
      <c r="K6" s="43">
        <v>35</v>
      </c>
      <c r="L6" s="43">
        <v>22.3</v>
      </c>
      <c r="M6" s="43">
        <v>239.6</v>
      </c>
      <c r="N6" s="37">
        <v>204.9</v>
      </c>
      <c r="O6" s="37">
        <v>83.061000000000007</v>
      </c>
      <c r="P6" s="37">
        <v>4.2</v>
      </c>
      <c r="Q6" s="37">
        <v>138.4</v>
      </c>
      <c r="R6" s="43">
        <v>345.7</v>
      </c>
      <c r="S6" s="37">
        <v>257.3</v>
      </c>
      <c r="T6" s="37">
        <v>290.5</v>
      </c>
      <c r="U6" s="37">
        <v>49.8</v>
      </c>
      <c r="V6" s="37">
        <v>37.200000000000003</v>
      </c>
      <c r="W6" s="37">
        <v>0.9</v>
      </c>
      <c r="X6" s="37">
        <v>217.4</v>
      </c>
      <c r="Y6" s="15">
        <v>433.9</v>
      </c>
      <c r="Z6" s="37">
        <v>26.4</v>
      </c>
      <c r="AA6" s="37">
        <v>10.8</v>
      </c>
      <c r="AB6" s="37" t="s">
        <v>42</v>
      </c>
      <c r="AC6" s="37" t="s">
        <v>42</v>
      </c>
      <c r="AD6" s="37" t="s">
        <v>42</v>
      </c>
      <c r="AE6" s="37" t="s">
        <v>42</v>
      </c>
    </row>
    <row r="7" spans="1:31" x14ac:dyDescent="0.2">
      <c r="A7" s="65" t="s">
        <v>33</v>
      </c>
      <c r="B7" s="55">
        <v>843.1</v>
      </c>
      <c r="C7" s="55">
        <v>896</v>
      </c>
      <c r="D7" s="55">
        <v>788</v>
      </c>
      <c r="E7" s="55">
        <v>751.8</v>
      </c>
      <c r="F7" s="55">
        <v>884.6</v>
      </c>
      <c r="G7" s="55">
        <v>847.9</v>
      </c>
      <c r="H7" s="55">
        <v>936.5</v>
      </c>
      <c r="I7" s="55">
        <v>775.3</v>
      </c>
      <c r="J7" s="55">
        <v>759.8</v>
      </c>
      <c r="K7" s="55">
        <v>1089.5</v>
      </c>
      <c r="L7" s="55">
        <v>1661.5</v>
      </c>
      <c r="M7" s="55">
        <v>2471.4</v>
      </c>
      <c r="N7" s="55">
        <v>3568.1</v>
      </c>
      <c r="O7" s="55">
        <v>5149.4359999999997</v>
      </c>
      <c r="P7" s="55">
        <v>5832.3</v>
      </c>
      <c r="Q7" s="51">
        <v>7849.2</v>
      </c>
      <c r="R7" s="51">
        <v>11726.400000000001</v>
      </c>
      <c r="S7" s="51">
        <v>16601.3</v>
      </c>
      <c r="T7" s="51">
        <v>21872.7</v>
      </c>
      <c r="U7" s="51">
        <v>25512.400000000001</v>
      </c>
      <c r="V7" s="51">
        <v>33324.1</v>
      </c>
      <c r="W7" s="51">
        <v>41737.5</v>
      </c>
      <c r="X7" s="51">
        <v>61412.5</v>
      </c>
      <c r="Y7" s="53">
        <v>86954.2</v>
      </c>
      <c r="Z7" s="51">
        <v>111200.9</v>
      </c>
      <c r="AA7" s="51">
        <v>130761.8</v>
      </c>
      <c r="AB7" s="51">
        <v>175676.7</v>
      </c>
      <c r="AC7" s="51">
        <v>257315.9</v>
      </c>
      <c r="AD7" s="51">
        <v>667369.5</v>
      </c>
      <c r="AE7" s="51">
        <v>1805070</v>
      </c>
    </row>
    <row r="8" spans="1:31" x14ac:dyDescent="0.2">
      <c r="A8" s="66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51"/>
      <c r="R8" s="51"/>
      <c r="S8" s="51"/>
      <c r="T8" s="51"/>
      <c r="U8" s="51"/>
      <c r="V8" s="51">
        <v>2844.5</v>
      </c>
      <c r="W8" s="51"/>
      <c r="X8" s="51"/>
      <c r="Y8" s="53"/>
      <c r="Z8" s="51">
        <v>2568.6999999999998</v>
      </c>
      <c r="AA8" s="51"/>
      <c r="AB8" s="51"/>
      <c r="AC8" s="51"/>
      <c r="AD8" s="51"/>
      <c r="AE8" s="51"/>
    </row>
    <row r="9" spans="1:31" x14ac:dyDescent="0.2">
      <c r="A9" s="7" t="s">
        <v>8</v>
      </c>
      <c r="B9" s="47">
        <v>134.30000000000001</v>
      </c>
      <c r="C9" s="47">
        <v>106.1</v>
      </c>
      <c r="D9" s="47">
        <v>58.8</v>
      </c>
      <c r="E9" s="47">
        <v>34</v>
      </c>
      <c r="F9" s="47">
        <v>25.4</v>
      </c>
      <c r="G9" s="49">
        <v>16.100000000000001</v>
      </c>
      <c r="H9" s="41">
        <v>22.8</v>
      </c>
      <c r="I9" s="41">
        <v>20.399999999999999</v>
      </c>
      <c r="J9" s="43">
        <v>49.1</v>
      </c>
      <c r="K9" s="43">
        <v>65.7</v>
      </c>
      <c r="L9" s="43">
        <v>149.30000000000001</v>
      </c>
      <c r="M9" s="46">
        <v>172</v>
      </c>
      <c r="N9" s="37">
        <v>133.6</v>
      </c>
      <c r="O9" s="37">
        <v>243.964</v>
      </c>
      <c r="P9" s="37">
        <v>393.6</v>
      </c>
      <c r="Q9" s="37">
        <v>765.7</v>
      </c>
      <c r="R9" s="43">
        <v>968.9</v>
      </c>
      <c r="S9" s="37">
        <v>2180.9</v>
      </c>
      <c r="T9" s="37">
        <v>2270.5</v>
      </c>
      <c r="U9" s="37">
        <v>1985.3</v>
      </c>
      <c r="V9" s="37">
        <v>2844.5</v>
      </c>
      <c r="W9" s="37">
        <v>3855.3</v>
      </c>
      <c r="X9" s="37">
        <v>3979.4</v>
      </c>
      <c r="Y9" s="32">
        <v>1083.0999999999999</v>
      </c>
      <c r="Z9" s="37">
        <v>2568.6999999999998</v>
      </c>
      <c r="AA9" s="37">
        <v>2241.5</v>
      </c>
      <c r="AB9" s="37">
        <v>2898.7</v>
      </c>
      <c r="AC9" s="37">
        <v>13839.7</v>
      </c>
      <c r="AD9" s="37">
        <v>4646.8999999999996</v>
      </c>
      <c r="AE9" s="37">
        <v>88910.8</v>
      </c>
    </row>
    <row r="10" spans="1:31" x14ac:dyDescent="0.2">
      <c r="A10" s="60" t="s">
        <v>7</v>
      </c>
      <c r="B10" s="58">
        <v>361.6</v>
      </c>
      <c r="C10" s="58">
        <v>324.3</v>
      </c>
      <c r="D10" s="58">
        <v>218.8</v>
      </c>
      <c r="E10" s="58">
        <v>157.19999999999999</v>
      </c>
      <c r="F10" s="58">
        <v>201.7</v>
      </c>
      <c r="G10" s="58">
        <v>119.2</v>
      </c>
      <c r="H10" s="58">
        <v>140.19999999999999</v>
      </c>
      <c r="I10" s="58">
        <v>194.2</v>
      </c>
      <c r="J10" s="58">
        <v>186</v>
      </c>
      <c r="K10" s="58">
        <v>289.39999999999998</v>
      </c>
      <c r="L10" s="58">
        <v>366</v>
      </c>
      <c r="M10" s="58">
        <v>627.6</v>
      </c>
      <c r="N10" s="58">
        <v>397.7</v>
      </c>
      <c r="O10" s="58">
        <v>899.31399999999996</v>
      </c>
      <c r="P10" s="58">
        <v>1211.5999999999999</v>
      </c>
      <c r="Q10" s="55">
        <v>1770.7</v>
      </c>
      <c r="R10" s="55">
        <v>2758.5</v>
      </c>
      <c r="S10" s="51">
        <v>3874.3</v>
      </c>
      <c r="T10" s="51">
        <v>4818.6000000000004</v>
      </c>
      <c r="U10" s="51">
        <v>5385.9</v>
      </c>
      <c r="V10" s="51">
        <v>8842.6</v>
      </c>
      <c r="W10" s="51">
        <v>10128.200000000001</v>
      </c>
      <c r="X10" s="51">
        <v>13419.6</v>
      </c>
      <c r="Y10" s="53">
        <v>25377.5</v>
      </c>
      <c r="Z10" s="51">
        <v>32999.199999999997</v>
      </c>
      <c r="AA10" s="51">
        <v>43253.4</v>
      </c>
      <c r="AB10" s="51">
        <v>48971.9</v>
      </c>
      <c r="AC10" s="51">
        <v>55833.4</v>
      </c>
      <c r="AD10" s="51">
        <v>227699.3</v>
      </c>
      <c r="AE10" s="51">
        <v>508315.3</v>
      </c>
    </row>
    <row r="11" spans="1:31" x14ac:dyDescent="0.2">
      <c r="A11" s="57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5"/>
      <c r="R11" s="55"/>
      <c r="S11" s="51"/>
      <c r="T11" s="51"/>
      <c r="U11" s="51"/>
      <c r="V11" s="51">
        <v>1234.3</v>
      </c>
      <c r="W11" s="51"/>
      <c r="X11" s="51"/>
      <c r="Y11" s="53"/>
      <c r="Z11" s="51">
        <v>824.2</v>
      </c>
      <c r="AA11" s="51"/>
      <c r="AB11" s="51"/>
      <c r="AC11" s="51"/>
      <c r="AD11" s="51"/>
      <c r="AE11" s="51"/>
    </row>
    <row r="12" spans="1:31" x14ac:dyDescent="0.2">
      <c r="A12" s="7" t="s">
        <v>6</v>
      </c>
      <c r="B12" s="47">
        <v>103.1</v>
      </c>
      <c r="C12" s="47">
        <v>157.1</v>
      </c>
      <c r="D12" s="47">
        <v>170</v>
      </c>
      <c r="E12" s="47">
        <v>187</v>
      </c>
      <c r="F12" s="47">
        <v>249.1</v>
      </c>
      <c r="G12" s="49">
        <v>301.10000000000002</v>
      </c>
      <c r="H12" s="41">
        <v>336.3</v>
      </c>
      <c r="I12" s="41">
        <v>270.2</v>
      </c>
      <c r="J12" s="37">
        <v>237.3</v>
      </c>
      <c r="K12" s="37">
        <v>299.5</v>
      </c>
      <c r="L12" s="37">
        <v>472.2</v>
      </c>
      <c r="M12" s="37">
        <v>744.9</v>
      </c>
      <c r="N12" s="37">
        <v>1159.8</v>
      </c>
      <c r="O12" s="37">
        <v>1894.973</v>
      </c>
      <c r="P12" s="37">
        <v>1958.2</v>
      </c>
      <c r="Q12" s="37">
        <v>2323.4</v>
      </c>
      <c r="R12" s="43">
        <v>3558.8</v>
      </c>
      <c r="S12" s="37">
        <v>4742.1000000000004</v>
      </c>
      <c r="T12" s="37">
        <v>6071.6</v>
      </c>
      <c r="U12" s="37">
        <v>7391.8</v>
      </c>
      <c r="V12" s="37">
        <v>8798</v>
      </c>
      <c r="W12" s="37">
        <v>10241.9</v>
      </c>
      <c r="X12" s="37">
        <v>14775.8</v>
      </c>
      <c r="Y12" s="15">
        <v>17189.599999999999</v>
      </c>
      <c r="Z12" s="37">
        <v>19689.5</v>
      </c>
      <c r="AA12" s="37">
        <v>20089.5</v>
      </c>
      <c r="AB12" s="37">
        <v>23926.6</v>
      </c>
      <c r="AC12" s="37">
        <v>25932.400000000001</v>
      </c>
      <c r="AD12" s="37">
        <v>40284.9</v>
      </c>
      <c r="AE12" s="37">
        <v>123743.3</v>
      </c>
    </row>
    <row r="13" spans="1:31" x14ac:dyDescent="0.2">
      <c r="A13" s="7" t="s">
        <v>5</v>
      </c>
      <c r="B13" s="47">
        <v>32.799999999999997</v>
      </c>
      <c r="C13" s="47">
        <v>31.1</v>
      </c>
      <c r="D13" s="47">
        <v>31</v>
      </c>
      <c r="E13" s="47">
        <v>41</v>
      </c>
      <c r="F13" s="47">
        <v>40.6</v>
      </c>
      <c r="G13" s="49">
        <v>39.700000000000003</v>
      </c>
      <c r="H13" s="41">
        <v>36.6</v>
      </c>
      <c r="I13" s="41">
        <v>37.6</v>
      </c>
      <c r="J13" s="37">
        <v>38.6</v>
      </c>
      <c r="K13" s="37">
        <v>51.5</v>
      </c>
      <c r="L13" s="37">
        <v>73</v>
      </c>
      <c r="M13" s="37">
        <v>79.599999999999994</v>
      </c>
      <c r="N13" s="37">
        <v>86.2</v>
      </c>
      <c r="O13" s="37">
        <v>124.676</v>
      </c>
      <c r="P13" s="37">
        <v>153.30000000000001</v>
      </c>
      <c r="Q13" s="37">
        <v>185.3</v>
      </c>
      <c r="R13" s="43">
        <v>291.5</v>
      </c>
      <c r="S13" s="37">
        <v>432</v>
      </c>
      <c r="T13" s="37">
        <v>726.6</v>
      </c>
      <c r="U13" s="37">
        <v>966.6</v>
      </c>
      <c r="V13" s="37">
        <v>1234.3</v>
      </c>
      <c r="W13" s="37">
        <v>1252.7</v>
      </c>
      <c r="X13" s="37">
        <v>1509.7</v>
      </c>
      <c r="Y13" s="15">
        <v>1240.8</v>
      </c>
      <c r="Z13" s="37">
        <v>824.2</v>
      </c>
      <c r="AA13" s="37">
        <v>1110.5999999999999</v>
      </c>
      <c r="AB13" s="37">
        <v>3146.8</v>
      </c>
      <c r="AC13" s="37">
        <v>3677</v>
      </c>
      <c r="AD13" s="37">
        <v>7164.2</v>
      </c>
      <c r="AE13" s="37">
        <v>13768.7</v>
      </c>
    </row>
    <row r="14" spans="1:31" x14ac:dyDescent="0.2">
      <c r="A14" s="7" t="s">
        <v>4</v>
      </c>
      <c r="B14" s="47">
        <v>128.9</v>
      </c>
      <c r="C14" s="47">
        <v>207</v>
      </c>
      <c r="D14" s="47">
        <v>258.5</v>
      </c>
      <c r="E14" s="47">
        <v>267.7</v>
      </c>
      <c r="F14" s="47">
        <v>297.7</v>
      </c>
      <c r="G14" s="41">
        <v>284.89999999999998</v>
      </c>
      <c r="H14" s="41">
        <v>311.10000000000002</v>
      </c>
      <c r="I14" s="41">
        <v>188.4</v>
      </c>
      <c r="J14" s="37">
        <v>195.3</v>
      </c>
      <c r="K14" s="37">
        <v>308.3</v>
      </c>
      <c r="L14" s="37">
        <v>510.2</v>
      </c>
      <c r="M14" s="37">
        <v>757.8</v>
      </c>
      <c r="N14" s="37">
        <v>1059.9000000000001</v>
      </c>
      <c r="O14" s="37">
        <v>1299.2360000000001</v>
      </c>
      <c r="P14" s="37">
        <v>1446.4</v>
      </c>
      <c r="Q14" s="37">
        <v>1743.7</v>
      </c>
      <c r="R14" s="43">
        <v>2480.6999999999998</v>
      </c>
      <c r="S14" s="37">
        <v>3685.8</v>
      </c>
      <c r="T14" s="37">
        <v>5481.4</v>
      </c>
      <c r="U14" s="37">
        <v>6174</v>
      </c>
      <c r="V14" s="37">
        <v>7078.2</v>
      </c>
      <c r="W14" s="37">
        <v>8716.9</v>
      </c>
      <c r="X14" s="37">
        <v>15135.9</v>
      </c>
      <c r="Y14" s="15">
        <v>16980.8</v>
      </c>
      <c r="Z14" s="37">
        <v>14927.6</v>
      </c>
      <c r="AA14" s="37">
        <v>13620.1</v>
      </c>
      <c r="AB14" s="37">
        <v>22700.9</v>
      </c>
      <c r="AC14" s="37">
        <v>29836.2</v>
      </c>
      <c r="AD14" s="37">
        <v>50496.9</v>
      </c>
      <c r="AE14" s="37">
        <v>196359.9</v>
      </c>
    </row>
    <row r="15" spans="1:31" x14ac:dyDescent="0.2">
      <c r="A15" s="7" t="s">
        <v>3</v>
      </c>
      <c r="B15" s="47">
        <v>45.7</v>
      </c>
      <c r="C15" s="47">
        <v>36</v>
      </c>
      <c r="D15" s="47">
        <v>25.7</v>
      </c>
      <c r="E15" s="47">
        <v>39</v>
      </c>
      <c r="F15" s="47">
        <v>48.6</v>
      </c>
      <c r="G15" s="41">
        <v>66.5</v>
      </c>
      <c r="H15" s="41">
        <v>69.599999999999994</v>
      </c>
      <c r="I15" s="41">
        <v>40.700000000000003</v>
      </c>
      <c r="J15" s="37">
        <v>38.6</v>
      </c>
      <c r="K15" s="37">
        <v>51.2</v>
      </c>
      <c r="L15" s="37">
        <v>61.1</v>
      </c>
      <c r="M15" s="37">
        <v>53.5</v>
      </c>
      <c r="N15" s="37">
        <v>684.7</v>
      </c>
      <c r="O15" s="37">
        <v>613.91300000000001</v>
      </c>
      <c r="P15" s="37">
        <v>586</v>
      </c>
      <c r="Q15" s="37">
        <v>963.6</v>
      </c>
      <c r="R15" s="43">
        <v>1515.8</v>
      </c>
      <c r="S15" s="37">
        <v>1474.6</v>
      </c>
      <c r="T15" s="37">
        <v>2205.6999999999998</v>
      </c>
      <c r="U15" s="37">
        <v>3355.9</v>
      </c>
      <c r="V15" s="37">
        <v>4028.4</v>
      </c>
      <c r="W15" s="37">
        <v>6981.3</v>
      </c>
      <c r="X15" s="37">
        <v>11225.2</v>
      </c>
      <c r="Y15" s="15">
        <v>18421.099999999999</v>
      </c>
      <c r="Z15" s="37">
        <v>23619.1</v>
      </c>
      <c r="AA15" s="37">
        <v>25775.9</v>
      </c>
      <c r="AB15" s="37">
        <v>37207.9</v>
      </c>
      <c r="AC15" s="37">
        <v>57483.3</v>
      </c>
      <c r="AD15" s="37">
        <v>163751.70000000001</v>
      </c>
      <c r="AE15" s="37">
        <v>438539.4</v>
      </c>
    </row>
    <row r="16" spans="1:31" x14ac:dyDescent="0.2">
      <c r="A16" s="56" t="s">
        <v>2</v>
      </c>
      <c r="B16" s="55">
        <v>36.6</v>
      </c>
      <c r="C16" s="55">
        <v>34.4</v>
      </c>
      <c r="D16" s="55">
        <v>25.2</v>
      </c>
      <c r="E16" s="55">
        <v>25.8</v>
      </c>
      <c r="F16" s="55">
        <v>21.5</v>
      </c>
      <c r="G16" s="55">
        <v>20.399999999999999</v>
      </c>
      <c r="H16" s="55">
        <v>19.899999999999999</v>
      </c>
      <c r="I16" s="55">
        <v>23.8</v>
      </c>
      <c r="J16" s="55">
        <v>14.8</v>
      </c>
      <c r="K16" s="55">
        <v>24</v>
      </c>
      <c r="L16" s="55">
        <v>29.7</v>
      </c>
      <c r="M16" s="55">
        <v>35.9</v>
      </c>
      <c r="N16" s="55">
        <v>46.2</v>
      </c>
      <c r="O16" s="55">
        <v>73.36</v>
      </c>
      <c r="P16" s="55">
        <v>83.2</v>
      </c>
      <c r="Q16" s="61">
        <v>96.8</v>
      </c>
      <c r="R16" s="61">
        <v>152.19999999999999</v>
      </c>
      <c r="S16" s="61">
        <v>211.6</v>
      </c>
      <c r="T16" s="61">
        <v>298.3</v>
      </c>
      <c r="U16" s="52">
        <v>353</v>
      </c>
      <c r="V16" s="52">
        <v>498.1</v>
      </c>
      <c r="W16" s="52">
        <v>561.29999999999995</v>
      </c>
      <c r="X16" s="52">
        <v>1367</v>
      </c>
      <c r="Y16" s="54">
        <v>8210.1</v>
      </c>
      <c r="Z16" s="51">
        <v>18330.8</v>
      </c>
      <c r="AA16" s="51">
        <v>25935.200000000001</v>
      </c>
      <c r="AB16" s="51">
        <v>38076.800000000003</v>
      </c>
      <c r="AC16" s="51">
        <v>71784.5</v>
      </c>
      <c r="AD16" s="51">
        <v>175635.3</v>
      </c>
      <c r="AE16" s="51">
        <v>437555.5</v>
      </c>
    </row>
    <row r="17" spans="1:31" x14ac:dyDescent="0.2">
      <c r="A17" s="57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61"/>
      <c r="R17" s="61"/>
      <c r="S17" s="61"/>
      <c r="T17" s="61"/>
      <c r="U17" s="52"/>
      <c r="V17" s="52"/>
      <c r="W17" s="52"/>
      <c r="X17" s="52"/>
      <c r="Y17" s="54"/>
      <c r="Z17" s="51"/>
      <c r="AA17" s="51"/>
      <c r="AB17" s="51"/>
      <c r="AC17" s="51"/>
      <c r="AD17" s="51"/>
      <c r="AE17" s="51"/>
    </row>
    <row r="18" spans="1:31" x14ac:dyDescent="0.2">
      <c r="A18" s="30" t="s">
        <v>43</v>
      </c>
      <c r="B18" s="44" t="s">
        <v>42</v>
      </c>
      <c r="C18" s="44" t="s">
        <v>42</v>
      </c>
      <c r="D18" s="44" t="s">
        <v>42</v>
      </c>
      <c r="E18" s="44" t="s">
        <v>42</v>
      </c>
      <c r="F18" s="44" t="s">
        <v>42</v>
      </c>
      <c r="G18" s="44" t="s">
        <v>42</v>
      </c>
      <c r="H18" s="44" t="s">
        <v>42</v>
      </c>
      <c r="I18" s="44" t="s">
        <v>42</v>
      </c>
      <c r="J18" s="44" t="s">
        <v>42</v>
      </c>
      <c r="K18" s="44" t="s">
        <v>42</v>
      </c>
      <c r="L18" s="44" t="s">
        <v>42</v>
      </c>
      <c r="M18" s="44" t="s">
        <v>42</v>
      </c>
      <c r="N18" s="44" t="s">
        <v>42</v>
      </c>
      <c r="O18" s="44" t="s">
        <v>42</v>
      </c>
      <c r="P18" s="44" t="s">
        <v>42</v>
      </c>
      <c r="Q18" s="41" t="s">
        <v>42</v>
      </c>
      <c r="R18" s="41" t="s">
        <v>42</v>
      </c>
      <c r="S18" s="41" t="s">
        <v>42</v>
      </c>
      <c r="T18" s="41" t="s">
        <v>42</v>
      </c>
      <c r="U18" s="38" t="s">
        <v>42</v>
      </c>
      <c r="V18" s="38" t="s">
        <v>42</v>
      </c>
      <c r="W18" s="38" t="s">
        <v>42</v>
      </c>
      <c r="X18" s="38" t="s">
        <v>42</v>
      </c>
      <c r="Y18" s="15">
        <v>-0.2</v>
      </c>
      <c r="Z18" s="38" t="s">
        <v>42</v>
      </c>
      <c r="AA18" s="38">
        <v>-42.8</v>
      </c>
      <c r="AB18" s="38">
        <v>-73.599999999999994</v>
      </c>
      <c r="AC18" s="38">
        <v>-110</v>
      </c>
      <c r="AD18" s="38">
        <v>-188.6</v>
      </c>
      <c r="AE18" s="38">
        <v>-885.9</v>
      </c>
    </row>
    <row r="19" spans="1:31" x14ac:dyDescent="0.2">
      <c r="A19" s="30" t="s">
        <v>44</v>
      </c>
      <c r="B19" s="44" t="s">
        <v>42</v>
      </c>
      <c r="C19" s="44" t="s">
        <v>42</v>
      </c>
      <c r="D19" s="44" t="s">
        <v>42</v>
      </c>
      <c r="E19" s="44" t="s">
        <v>42</v>
      </c>
      <c r="F19" s="44" t="s">
        <v>42</v>
      </c>
      <c r="G19" s="44" t="s">
        <v>42</v>
      </c>
      <c r="H19" s="44" t="s">
        <v>42</v>
      </c>
      <c r="I19" s="44" t="s">
        <v>42</v>
      </c>
      <c r="J19" s="44" t="s">
        <v>42</v>
      </c>
      <c r="K19" s="44" t="s">
        <v>42</v>
      </c>
      <c r="L19" s="44" t="s">
        <v>42</v>
      </c>
      <c r="M19" s="44" t="s">
        <v>42</v>
      </c>
      <c r="N19" s="44" t="s">
        <v>42</v>
      </c>
      <c r="O19" s="44" t="s">
        <v>42</v>
      </c>
      <c r="P19" s="44" t="s">
        <v>42</v>
      </c>
      <c r="Q19" s="41" t="s">
        <v>42</v>
      </c>
      <c r="R19" s="41" t="s">
        <v>42</v>
      </c>
      <c r="S19" s="41" t="s">
        <v>42</v>
      </c>
      <c r="T19" s="41" t="s">
        <v>42</v>
      </c>
      <c r="U19" s="38" t="s">
        <v>42</v>
      </c>
      <c r="V19" s="38" t="s">
        <v>42</v>
      </c>
      <c r="W19" s="38" t="s">
        <v>42</v>
      </c>
      <c r="X19" s="38" t="s">
        <v>42</v>
      </c>
      <c r="Y19" s="15">
        <v>-295.60000000000002</v>
      </c>
      <c r="Z19" s="37">
        <v>-214.7</v>
      </c>
      <c r="AA19" s="37">
        <v>-270.60000000000002</v>
      </c>
      <c r="AB19" s="37">
        <v>-396.2</v>
      </c>
      <c r="AC19" s="37">
        <v>-342.6</v>
      </c>
      <c r="AD19" s="37">
        <v>-990.3</v>
      </c>
      <c r="AE19" s="37">
        <v>-1112.9000000000001</v>
      </c>
    </row>
    <row r="20" spans="1:31" x14ac:dyDescent="0.2">
      <c r="A20" s="30" t="s">
        <v>45</v>
      </c>
      <c r="B20" s="44" t="s">
        <v>42</v>
      </c>
      <c r="C20" s="44" t="s">
        <v>42</v>
      </c>
      <c r="D20" s="44" t="s">
        <v>42</v>
      </c>
      <c r="E20" s="44" t="s">
        <v>42</v>
      </c>
      <c r="F20" s="44" t="s">
        <v>42</v>
      </c>
      <c r="G20" s="44" t="s">
        <v>42</v>
      </c>
      <c r="H20" s="44" t="s">
        <v>42</v>
      </c>
      <c r="I20" s="44" t="s">
        <v>42</v>
      </c>
      <c r="J20" s="44" t="s">
        <v>42</v>
      </c>
      <c r="K20" s="44" t="s">
        <v>42</v>
      </c>
      <c r="L20" s="44" t="s">
        <v>42</v>
      </c>
      <c r="M20" s="44" t="s">
        <v>42</v>
      </c>
      <c r="N20" s="44" t="s">
        <v>42</v>
      </c>
      <c r="O20" s="44" t="s">
        <v>42</v>
      </c>
      <c r="P20" s="44" t="s">
        <v>42</v>
      </c>
      <c r="Q20" s="41" t="s">
        <v>42</v>
      </c>
      <c r="R20" s="41" t="s">
        <v>42</v>
      </c>
      <c r="S20" s="41" t="s">
        <v>42</v>
      </c>
      <c r="T20" s="41" t="s">
        <v>42</v>
      </c>
      <c r="U20" s="38" t="s">
        <v>42</v>
      </c>
      <c r="V20" s="38" t="s">
        <v>42</v>
      </c>
      <c r="W20" s="38" t="s">
        <v>42</v>
      </c>
      <c r="X20" s="38" t="s">
        <v>42</v>
      </c>
      <c r="Y20" s="15">
        <v>-1252.9000000000001</v>
      </c>
      <c r="Z20" s="37">
        <v>-1543.6</v>
      </c>
      <c r="AA20" s="37">
        <v>-951</v>
      </c>
      <c r="AB20" s="37">
        <v>-783</v>
      </c>
      <c r="AC20" s="37">
        <v>-618</v>
      </c>
      <c r="AD20" s="37">
        <v>-1130.9000000000001</v>
      </c>
      <c r="AE20" s="37">
        <v>-124.1</v>
      </c>
    </row>
    <row r="21" spans="1:31" x14ac:dyDescent="0.2">
      <c r="A21" s="11" t="s">
        <v>1</v>
      </c>
      <c r="B21" s="50">
        <v>-106.5</v>
      </c>
      <c r="C21" s="50">
        <v>-153.1</v>
      </c>
      <c r="D21" s="50">
        <v>-141.69999999999999</v>
      </c>
      <c r="E21" s="50">
        <v>-81.5</v>
      </c>
      <c r="F21" s="50">
        <v>-74.7</v>
      </c>
      <c r="G21" s="48">
        <v>-83.7</v>
      </c>
      <c r="H21" s="48">
        <v>-94.1</v>
      </c>
      <c r="I21" s="48">
        <v>-207.5</v>
      </c>
      <c r="J21" s="39">
        <v>-74.3</v>
      </c>
      <c r="K21" s="39">
        <v>-154.80000000000001</v>
      </c>
      <c r="L21" s="39">
        <v>-71.5</v>
      </c>
      <c r="M21" s="39">
        <v>-82</v>
      </c>
      <c r="N21" s="39">
        <v>-96.2</v>
      </c>
      <c r="O21" s="39">
        <v>-109.726</v>
      </c>
      <c r="P21" s="39">
        <v>-117</v>
      </c>
      <c r="Q21" s="40">
        <v>-135.69999999999999</v>
      </c>
      <c r="R21" s="40">
        <v>-177.8</v>
      </c>
      <c r="S21" s="40">
        <v>-255.3</v>
      </c>
      <c r="T21" s="40">
        <v>-351.4</v>
      </c>
      <c r="U21" s="40">
        <v>-447.1</v>
      </c>
      <c r="V21" s="40">
        <v>-536.9</v>
      </c>
      <c r="W21" s="40">
        <v>-697.2</v>
      </c>
      <c r="X21" s="40">
        <v>-984.1</v>
      </c>
      <c r="Y21" s="31">
        <v>-1867.9</v>
      </c>
      <c r="Z21" s="39">
        <v>-3536.9</v>
      </c>
      <c r="AA21" s="39">
        <v>-7172.2</v>
      </c>
      <c r="AB21" s="39">
        <v>-7344.8</v>
      </c>
      <c r="AC21" s="39">
        <v>-9551.2999999999993</v>
      </c>
      <c r="AD21" s="39">
        <v>-26063.200000000001</v>
      </c>
      <c r="AE21" s="39">
        <v>-42179.7</v>
      </c>
    </row>
    <row r="22" spans="1:31" x14ac:dyDescent="0.2">
      <c r="A22" s="8" t="s">
        <v>0</v>
      </c>
    </row>
    <row r="23" spans="1:31" ht="12.75" customHeight="1" x14ac:dyDescent="0.2">
      <c r="A23" s="33" t="s">
        <v>46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31" x14ac:dyDescent="0.2">
      <c r="A24" s="9" t="s">
        <v>49</v>
      </c>
    </row>
  </sheetData>
  <mergeCells count="95">
    <mergeCell ref="AE7:AE8"/>
    <mergeCell ref="AE10:AE11"/>
    <mergeCell ref="AE16:AE17"/>
    <mergeCell ref="S10:S11"/>
    <mergeCell ref="S16:S17"/>
    <mergeCell ref="T7:T8"/>
    <mergeCell ref="T10:T11"/>
    <mergeCell ref="T16:T17"/>
    <mergeCell ref="S7:S8"/>
    <mergeCell ref="U7:U8"/>
    <mergeCell ref="U10:U11"/>
    <mergeCell ref="U16:U17"/>
    <mergeCell ref="Z7:Z8"/>
    <mergeCell ref="Z10:Z11"/>
    <mergeCell ref="Z16:Z17"/>
    <mergeCell ref="W7:W8"/>
    <mergeCell ref="R16:R17"/>
    <mergeCell ref="Q7:Q8"/>
    <mergeCell ref="O10:O11"/>
    <mergeCell ref="M16:M17"/>
    <mergeCell ref="N16:N17"/>
    <mergeCell ref="M7:M8"/>
    <mergeCell ref="N7:N8"/>
    <mergeCell ref="R10:R11"/>
    <mergeCell ref="R7:R8"/>
    <mergeCell ref="I10:I11"/>
    <mergeCell ref="J7:J8"/>
    <mergeCell ref="P7:P8"/>
    <mergeCell ref="K7:K8"/>
    <mergeCell ref="K10:K11"/>
    <mergeCell ref="L7:L8"/>
    <mergeCell ref="M10:M11"/>
    <mergeCell ref="A2:A3"/>
    <mergeCell ref="B3:P3"/>
    <mergeCell ref="A7:A8"/>
    <mergeCell ref="B7:B8"/>
    <mergeCell ref="C7:C8"/>
    <mergeCell ref="O7:O8"/>
    <mergeCell ref="F7:F8"/>
    <mergeCell ref="G7:G8"/>
    <mergeCell ref="H7:H8"/>
    <mergeCell ref="I7:I8"/>
    <mergeCell ref="D7:D8"/>
    <mergeCell ref="E7:E8"/>
    <mergeCell ref="G10:G11"/>
    <mergeCell ref="Q10:Q11"/>
    <mergeCell ref="P10:P11"/>
    <mergeCell ref="Q16:Q17"/>
    <mergeCell ref="O16:O17"/>
    <mergeCell ref="G16:G17"/>
    <mergeCell ref="P16:P17"/>
    <mergeCell ref="H10:H11"/>
    <mergeCell ref="N10:N11"/>
    <mergeCell ref="J10:J11"/>
    <mergeCell ref="K16:K17"/>
    <mergeCell ref="L16:L17"/>
    <mergeCell ref="I16:I17"/>
    <mergeCell ref="J16:J17"/>
    <mergeCell ref="H16:H17"/>
    <mergeCell ref="L10:L11"/>
    <mergeCell ref="B16:B17"/>
    <mergeCell ref="C16:C17"/>
    <mergeCell ref="D16:D17"/>
    <mergeCell ref="A16:A17"/>
    <mergeCell ref="F10:F11"/>
    <mergeCell ref="E16:E17"/>
    <mergeCell ref="F16:F17"/>
    <mergeCell ref="A10:A11"/>
    <mergeCell ref="B10:B11"/>
    <mergeCell ref="C10:C11"/>
    <mergeCell ref="D10:D11"/>
    <mergeCell ref="E10:E11"/>
    <mergeCell ref="W16:W17"/>
    <mergeCell ref="X7:X8"/>
    <mergeCell ref="Y7:Y8"/>
    <mergeCell ref="X10:X11"/>
    <mergeCell ref="Y10:Y11"/>
    <mergeCell ref="X16:X17"/>
    <mergeCell ref="Y16:Y17"/>
    <mergeCell ref="AD7:AD8"/>
    <mergeCell ref="AD10:AD11"/>
    <mergeCell ref="AD16:AD17"/>
    <mergeCell ref="V7:V8"/>
    <mergeCell ref="V10:V11"/>
    <mergeCell ref="V16:V17"/>
    <mergeCell ref="AC7:AC8"/>
    <mergeCell ref="AC10:AC11"/>
    <mergeCell ref="AC16:AC17"/>
    <mergeCell ref="AA7:AA8"/>
    <mergeCell ref="AA10:AA11"/>
    <mergeCell ref="AA16:AA17"/>
    <mergeCell ref="AB7:AB8"/>
    <mergeCell ref="AB10:AB11"/>
    <mergeCell ref="AB16:AB17"/>
    <mergeCell ref="W10:W11"/>
  </mergeCells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2" sqref="A2:B2"/>
    </sheetView>
  </sheetViews>
  <sheetFormatPr baseColWidth="10" defaultColWidth="11.42578125" defaultRowHeight="12.75" x14ac:dyDescent="0.2"/>
  <cols>
    <col min="1" max="1" width="40.7109375" style="1" customWidth="1"/>
    <col min="2" max="2" width="39.28515625" style="1" customWidth="1"/>
    <col min="3" max="16384" width="11.42578125" style="1"/>
  </cols>
  <sheetData>
    <row r="1" spans="1:2" ht="13.5" thickBot="1" x14ac:dyDescent="0.25">
      <c r="A1" s="17"/>
      <c r="B1" s="17"/>
    </row>
    <row r="2" spans="1:2" ht="18.75" thickBot="1" x14ac:dyDescent="0.25">
      <c r="A2" s="68" t="s">
        <v>14</v>
      </c>
      <c r="B2" s="69"/>
    </row>
    <row r="3" spans="1:2" ht="15.75" thickBot="1" x14ac:dyDescent="0.25">
      <c r="A3" s="18" t="s">
        <v>15</v>
      </c>
      <c r="B3" s="19" t="s">
        <v>41</v>
      </c>
    </row>
    <row r="4" spans="1:2" ht="15" x14ac:dyDescent="0.2">
      <c r="A4" s="20" t="s">
        <v>16</v>
      </c>
      <c r="B4" s="21" t="s">
        <v>32</v>
      </c>
    </row>
    <row r="5" spans="1:2" ht="15" x14ac:dyDescent="0.2">
      <c r="A5" s="22" t="s">
        <v>17</v>
      </c>
      <c r="B5" s="23" t="s">
        <v>35</v>
      </c>
    </row>
    <row r="6" spans="1:2" ht="15" x14ac:dyDescent="0.2">
      <c r="A6" s="22" t="s">
        <v>18</v>
      </c>
      <c r="B6" s="23" t="s">
        <v>28</v>
      </c>
    </row>
    <row r="7" spans="1:2" ht="15" x14ac:dyDescent="0.2">
      <c r="A7" s="24" t="s">
        <v>19</v>
      </c>
      <c r="B7" s="25" t="s">
        <v>36</v>
      </c>
    </row>
    <row r="8" spans="1:2" ht="26.25" thickBot="1" x14ac:dyDescent="0.25">
      <c r="A8" s="24" t="s">
        <v>20</v>
      </c>
      <c r="B8" s="25" t="s">
        <v>37</v>
      </c>
    </row>
    <row r="9" spans="1:2" ht="25.5" x14ac:dyDescent="0.2">
      <c r="A9" s="26" t="s">
        <v>21</v>
      </c>
      <c r="B9" s="29" t="s">
        <v>38</v>
      </c>
    </row>
    <row r="10" spans="1:2" ht="38.25" x14ac:dyDescent="0.2">
      <c r="A10" s="22" t="s">
        <v>22</v>
      </c>
      <c r="B10" s="23" t="s">
        <v>39</v>
      </c>
    </row>
    <row r="11" spans="1:2" ht="15" x14ac:dyDescent="0.2">
      <c r="A11" s="22" t="s">
        <v>23</v>
      </c>
      <c r="B11" s="23" t="s">
        <v>40</v>
      </c>
    </row>
    <row r="12" spans="1:2" ht="15.75" thickBot="1" x14ac:dyDescent="0.25">
      <c r="A12" s="27" t="s">
        <v>24</v>
      </c>
      <c r="B12" s="28" t="s">
        <v>34</v>
      </c>
    </row>
    <row r="13" spans="1:2" ht="30" x14ac:dyDescent="0.2">
      <c r="A13" s="20" t="s">
        <v>25</v>
      </c>
      <c r="B13" s="21" t="s">
        <v>26</v>
      </c>
    </row>
    <row r="14" spans="1:2" ht="15" x14ac:dyDescent="0.2">
      <c r="A14" s="20" t="s">
        <v>27</v>
      </c>
      <c r="B14" s="21" t="s">
        <v>28</v>
      </c>
    </row>
    <row r="15" spans="1:2" ht="15" x14ac:dyDescent="0.2">
      <c r="A15" s="22" t="s">
        <v>29</v>
      </c>
      <c r="B15" s="23" t="s">
        <v>31</v>
      </c>
    </row>
    <row r="16" spans="1:2" ht="62.1" customHeight="1" thickBot="1" x14ac:dyDescent="0.25">
      <c r="A16" s="27" t="s">
        <v>30</v>
      </c>
      <c r="B16" s="28" t="s">
        <v>48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FIN_BC_AX03</vt:lpstr>
      <vt:lpstr>Ficha tecnica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mlpolonara</dc:creator>
  <cp:lastModifiedBy>Melina Giselle Silva</cp:lastModifiedBy>
  <dcterms:created xsi:type="dcterms:W3CDTF">2011-08-24T18:19:59Z</dcterms:created>
  <dcterms:modified xsi:type="dcterms:W3CDTF">2025-04-04T17:07:49Z</dcterms:modified>
</cp:coreProperties>
</file>