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COMERCIO INTERIOR\"/>
    </mc:Choice>
  </mc:AlternateContent>
  <bookViews>
    <workbookView xWindow="0" yWindow="0" windowWidth="23040" windowHeight="8616"/>
  </bookViews>
  <sheets>
    <sheet name="AC_MC_AX01" sheetId="12" r:id="rId1"/>
    <sheet name="Ficha técnica" sheetId="13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3" i="12" l="1"/>
  <c r="D11" i="12"/>
  <c r="C11" i="12"/>
</calcChain>
</file>

<file path=xl/sharedStrings.xml><?xml version="1.0" encoding="utf-8"?>
<sst xmlns="http://schemas.openxmlformats.org/spreadsheetml/2006/main" count="84" uniqueCount="53">
  <si>
    <t>Año</t>
  </si>
  <si>
    <t>Ventas del mercado</t>
  </si>
  <si>
    <t>Gas Oil</t>
  </si>
  <si>
    <t>Lubricantes</t>
  </si>
  <si>
    <t>GNC</t>
  </si>
  <si>
    <t>…</t>
  </si>
  <si>
    <r>
      <t xml:space="preserve">  Total del país (m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</si>
  <si>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 xml:space="preserve">  Ciudad de Buenos Aires (m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) </t>
    </r>
  </si>
  <si>
    <r>
      <t>Estaciones de servicio</t>
    </r>
    <r>
      <rPr>
        <vertAlign val="superscript"/>
        <sz val="9"/>
        <rFont val="Arial"/>
        <family val="2"/>
      </rPr>
      <t>2</t>
    </r>
  </si>
  <si>
    <r>
      <t>Naftas</t>
    </r>
    <r>
      <rPr>
        <vertAlign val="superscript"/>
        <sz val="9"/>
        <rFont val="Arial"/>
        <family val="2"/>
      </rPr>
      <t>1</t>
    </r>
  </si>
  <si>
    <r>
      <t>Naftas</t>
    </r>
    <r>
      <rPr>
        <vertAlign val="superscript"/>
        <sz val="9"/>
        <rFont val="Arial"/>
        <family val="2"/>
      </rPr>
      <t xml:space="preserve">1 </t>
    </r>
  </si>
  <si>
    <r>
      <t>GNC</t>
    </r>
    <r>
      <rPr>
        <vertAlign val="superscript"/>
        <sz val="10"/>
        <rFont val="Arial"/>
        <family val="2"/>
      </rPr>
      <t/>
    </r>
  </si>
  <si>
    <t xml:space="preserve">FICHA TECNICA </t>
  </si>
  <si>
    <t>Archivo</t>
  </si>
  <si>
    <t xml:space="preserve">Área Temática </t>
  </si>
  <si>
    <t>Comercio Interior</t>
  </si>
  <si>
    <t xml:space="preserve">Tema </t>
  </si>
  <si>
    <t>Subtema</t>
  </si>
  <si>
    <t>Objetivo</t>
  </si>
  <si>
    <t>Variable 1</t>
  </si>
  <si>
    <t xml:space="preserve">Definición Operativa </t>
  </si>
  <si>
    <t>Unidad de Medida</t>
  </si>
  <si>
    <t>Método de Cálculo (formula)</t>
  </si>
  <si>
    <t>Variable 2</t>
  </si>
  <si>
    <t>Variable 3</t>
  </si>
  <si>
    <t>Variable 4</t>
  </si>
  <si>
    <t>Periodicidad de Recepción (secundaria)</t>
  </si>
  <si>
    <t>periodicidad de recolección (primaria)</t>
  </si>
  <si>
    <t>No corresponde</t>
  </si>
  <si>
    <t xml:space="preserve">Periodicidad de Difusión </t>
  </si>
  <si>
    <t>Fuente</t>
  </si>
  <si>
    <t>AC_MC_AX01</t>
  </si>
  <si>
    <t>Combustibles</t>
  </si>
  <si>
    <t>Anual</t>
  </si>
  <si>
    <t>Serie</t>
  </si>
  <si>
    <t>Estaciones de servicios</t>
  </si>
  <si>
    <t>Variable 5</t>
  </si>
  <si>
    <t>Naftas</t>
  </si>
  <si>
    <t>No aplica</t>
  </si>
  <si>
    <t>Presentar la evolución de las ventas del mercado de combustible y  estaciones de servicio activas, de la CABA y total país.</t>
  </si>
  <si>
    <t>Correponde a las ventas de gas oil en la CABA y en el territorio nacional</t>
  </si>
  <si>
    <t>Metros cúbicos</t>
  </si>
  <si>
    <t>Correponde a las ventas de naftas en la CABA y en el territorio nacional</t>
  </si>
  <si>
    <t>Correponde a las ventas de gas natural comprimido en la CABA y en el territorio nacional</t>
  </si>
  <si>
    <t>Corresponde a la cantidad de estaciones de servicio habilitadas en la CABA y en el territorio nacional.</t>
  </si>
  <si>
    <t>Corresponde a las ventas de lubricantes en la CABA y en el territorio nacional</t>
  </si>
  <si>
    <t>Ventas totales (en m3) del mercado de combustibles</t>
  </si>
  <si>
    <t>2024*</t>
  </si>
  <si>
    <r>
      <t>Ventas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del mercado de combustibles y estaciones de servicio. Total del país y Ciudad de Buenos aires. Años 1995/2024</t>
    </r>
  </si>
  <si>
    <r>
      <t xml:space="preserve">Fuente: </t>
    </r>
    <r>
      <rPr>
        <sz val="8"/>
        <rFont val="Arial"/>
        <family val="2"/>
      </rPr>
      <t>Instituto de Estadística y Censos de la Ciudad Autónoma de Buenos Aires (Jefatura de Gabinete de Ministros - GCBA) sobre la base de datos de la Secretaría de Energía de la Nación y ENARGAS (Ente Nacional Regulador del Gas).</t>
    </r>
  </si>
  <si>
    <r>
      <t>1</t>
    </r>
    <r>
      <rPr>
        <i/>
        <sz val="8"/>
        <rFont val="Arial"/>
        <family val="2"/>
      </rPr>
      <t>No incluye aeronaftas</t>
    </r>
  </si>
  <si>
    <r>
      <t>2</t>
    </r>
    <r>
      <rPr>
        <i/>
        <sz val="8"/>
        <rFont val="Arial"/>
        <family val="2"/>
      </rPr>
      <t>Al 31 de diciembre de cada año.</t>
    </r>
  </si>
  <si>
    <t>Instituto de Estadística y Censos de la Ciudad Autónoma de Buenos Aires (Jefatura de Gabinete de Ministros - GCBA) sobre la base de datos de la Secretaría de Energía de la Nación y ENARGAS (Ente Nacional Regulador del Gas).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</si>
</sst>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;&quot;$&quot;\ \-#,##0"/>
    <numFmt numFmtId="165" formatCode="General_)"/>
  </numFmts>
  <fonts count="1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12"/>
      <name val="Courier"/>
      <family val="3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vertAlign val="superscript"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64" fontId="6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165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165" fontId="2" fillId="2" borderId="0" xfId="1" quotePrefix="1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" fontId="2" fillId="2" borderId="0" xfId="1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horizontal="right" vertical="center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3" fontId="2" fillId="2" borderId="0" xfId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/>
    <xf numFmtId="3" fontId="2" fillId="2" borderId="0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3" fontId="8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1" fillId="3" borderId="0" xfId="0" applyFont="1" applyFill="1"/>
    <xf numFmtId="0" fontId="10" fillId="3" borderId="4" xfId="0" applyFont="1" applyFill="1" applyBorder="1" applyAlignment="1">
      <alignment horizontal="center" vertical="top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top" wrapText="1"/>
    </xf>
    <xf numFmtId="0" fontId="10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0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vertical="top" wrapText="1"/>
    </xf>
    <xf numFmtId="0" fontId="10" fillId="3" borderId="13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165" fontId="2" fillId="2" borderId="1" xfId="1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1" fontId="2" fillId="2" borderId="2" xfId="1" quotePrefix="1" applyNumberFormat="1" applyFont="1" applyFill="1" applyBorder="1" applyAlignment="1">
      <alignment horizontal="center" vertical="center"/>
    </xf>
    <xf numFmtId="165" fontId="2" fillId="2" borderId="15" xfId="1" quotePrefix="1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165" fontId="2" fillId="2" borderId="0" xfId="1" quotePrefix="1" applyNumberFormat="1" applyFont="1" applyFill="1" applyBorder="1" applyAlignment="1">
      <alignment horizontal="center" vertical="center" wrapText="1"/>
    </xf>
    <xf numFmtId="165" fontId="2" fillId="2" borderId="2" xfId="1" quotePrefix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justify" wrapText="1"/>
    </xf>
    <xf numFmtId="0" fontId="13" fillId="2" borderId="0" xfId="0" applyFont="1" applyFill="1" applyBorder="1" applyAlignment="1">
      <alignment horizontal="left" vertical="justify" wrapText="1"/>
    </xf>
    <xf numFmtId="165" fontId="4" fillId="0" borderId="0" xfId="1" applyNumberFormat="1" applyFont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4" fillId="0" borderId="0" xfId="0" applyFont="1"/>
  </cellXfs>
  <cellStyles count="2">
    <cellStyle name="Normal" xfId="0" builtinId="0"/>
    <cellStyle name="Normal_NIVAC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"/>
  <sheetViews>
    <sheetView tabSelected="1" workbookViewId="0">
      <selection activeCell="A37" sqref="A37:L38"/>
    </sheetView>
  </sheetViews>
  <sheetFormatPr baseColWidth="10" defaultColWidth="11.44140625" defaultRowHeight="13.2" x14ac:dyDescent="0.25"/>
  <cols>
    <col min="1" max="3" width="11.44140625" style="1"/>
    <col min="4" max="4" width="9.33203125" style="1" customWidth="1"/>
    <col min="5" max="5" width="14" style="1" customWidth="1"/>
    <col min="6" max="6" width="11.88671875" style="1" customWidth="1"/>
    <col min="7" max="7" width="0.88671875" style="1" hidden="1" customWidth="1"/>
    <col min="8" max="9" width="11.44140625" style="1"/>
    <col min="10" max="10" width="11.33203125" style="1" customWidth="1"/>
    <col min="11" max="11" width="13.109375" style="1" customWidth="1"/>
    <col min="12" max="16384" width="11.44140625" style="1"/>
  </cols>
  <sheetData>
    <row r="1" spans="1:14" s="2" customFormat="1" ht="15.6" x14ac:dyDescent="0.25">
      <c r="A1" s="45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4" s="4" customFormat="1" x14ac:dyDescent="0.2">
      <c r="A2" s="46" t="s">
        <v>0</v>
      </c>
      <c r="B2" s="48" t="s">
        <v>6</v>
      </c>
      <c r="C2" s="48"/>
      <c r="D2" s="48"/>
      <c r="E2" s="48"/>
      <c r="F2" s="48"/>
      <c r="G2" s="3"/>
      <c r="H2" s="49" t="s">
        <v>7</v>
      </c>
      <c r="I2" s="49"/>
      <c r="J2" s="49"/>
      <c r="K2" s="49"/>
      <c r="L2" s="49"/>
    </row>
    <row r="3" spans="1:14" s="4" customFormat="1" ht="11.4" x14ac:dyDescent="0.2">
      <c r="A3" s="47"/>
      <c r="B3" s="50" t="s">
        <v>1</v>
      </c>
      <c r="C3" s="51"/>
      <c r="D3" s="51"/>
      <c r="E3" s="52"/>
      <c r="F3" s="53" t="s">
        <v>8</v>
      </c>
      <c r="G3" s="6"/>
      <c r="H3" s="54" t="s">
        <v>1</v>
      </c>
      <c r="I3" s="55"/>
      <c r="J3" s="55"/>
      <c r="K3" s="55"/>
      <c r="L3" s="46" t="s">
        <v>8</v>
      </c>
    </row>
    <row r="4" spans="1:14" s="4" customFormat="1" ht="15.6" x14ac:dyDescent="0.2">
      <c r="A4" s="47"/>
      <c r="B4" s="7" t="s">
        <v>2</v>
      </c>
      <c r="C4" s="7" t="s">
        <v>9</v>
      </c>
      <c r="D4" s="7" t="s">
        <v>3</v>
      </c>
      <c r="E4" s="7" t="s">
        <v>4</v>
      </c>
      <c r="F4" s="47"/>
      <c r="G4" s="5"/>
      <c r="H4" s="8" t="s">
        <v>2</v>
      </c>
      <c r="I4" s="8" t="s">
        <v>10</v>
      </c>
      <c r="J4" s="8" t="s">
        <v>3</v>
      </c>
      <c r="K4" s="8" t="s">
        <v>11</v>
      </c>
      <c r="L4" s="47"/>
    </row>
    <row r="5" spans="1:14" s="4" customFormat="1" ht="11.4" x14ac:dyDescent="0.2">
      <c r="A5" s="9">
        <v>1995</v>
      </c>
      <c r="B5" s="10">
        <v>9891856</v>
      </c>
      <c r="C5" s="10">
        <v>6417169</v>
      </c>
      <c r="D5" s="10">
        <v>233959</v>
      </c>
      <c r="E5" s="10">
        <v>1007209000</v>
      </c>
      <c r="F5" s="11">
        <v>5384</v>
      </c>
      <c r="G5" s="11"/>
      <c r="H5" s="12">
        <v>1092904</v>
      </c>
      <c r="I5" s="10">
        <v>888213</v>
      </c>
      <c r="J5" s="10">
        <v>28389</v>
      </c>
      <c r="K5" s="10">
        <v>292224000</v>
      </c>
      <c r="L5" s="12">
        <v>449</v>
      </c>
    </row>
    <row r="6" spans="1:14" s="4" customFormat="1" ht="12" x14ac:dyDescent="0.25">
      <c r="A6" s="9">
        <v>1996</v>
      </c>
      <c r="B6" s="10">
        <v>10896912</v>
      </c>
      <c r="C6" s="12">
        <v>6390902</v>
      </c>
      <c r="D6" s="10">
        <v>249188</v>
      </c>
      <c r="E6" s="10">
        <v>1091846000</v>
      </c>
      <c r="F6" s="11">
        <v>5953</v>
      </c>
      <c r="G6" s="11"/>
      <c r="H6" s="10">
        <v>885726</v>
      </c>
      <c r="I6" s="13">
        <v>880871</v>
      </c>
      <c r="J6" s="10">
        <v>25490</v>
      </c>
      <c r="K6" s="10">
        <v>286191000</v>
      </c>
      <c r="L6" s="12">
        <v>428</v>
      </c>
      <c r="N6" s="65"/>
    </row>
    <row r="7" spans="1:14" s="4" customFormat="1" ht="11.4" x14ac:dyDescent="0.2">
      <c r="A7" s="9">
        <v>1997</v>
      </c>
      <c r="B7" s="10">
        <v>11281806</v>
      </c>
      <c r="C7" s="10">
        <v>5957222</v>
      </c>
      <c r="D7" s="10">
        <v>266622</v>
      </c>
      <c r="E7" s="14">
        <v>1267936000</v>
      </c>
      <c r="F7" s="11">
        <v>6037</v>
      </c>
      <c r="G7" s="11"/>
      <c r="H7" s="10">
        <v>767531</v>
      </c>
      <c r="I7" s="13">
        <v>798091</v>
      </c>
      <c r="J7" s="13">
        <v>25359</v>
      </c>
      <c r="K7" s="10">
        <v>269701000</v>
      </c>
      <c r="L7" s="12">
        <v>381</v>
      </c>
    </row>
    <row r="8" spans="1:14" s="4" customFormat="1" ht="11.4" x14ac:dyDescent="0.2">
      <c r="A8" s="9">
        <v>1998</v>
      </c>
      <c r="B8" s="10">
        <v>11849196</v>
      </c>
      <c r="C8" s="10">
        <v>5574318</v>
      </c>
      <c r="D8" s="10">
        <v>273313</v>
      </c>
      <c r="E8" s="10">
        <v>1411854000</v>
      </c>
      <c r="F8" s="11">
        <v>6292</v>
      </c>
      <c r="G8" s="11"/>
      <c r="H8" s="10">
        <v>892880</v>
      </c>
      <c r="I8" s="13">
        <v>729298</v>
      </c>
      <c r="J8" s="10">
        <v>30066</v>
      </c>
      <c r="K8" s="10">
        <v>289670000</v>
      </c>
      <c r="L8" s="11">
        <v>395</v>
      </c>
    </row>
    <row r="9" spans="1:14" s="4" customFormat="1" ht="11.4" x14ac:dyDescent="0.2">
      <c r="A9" s="9">
        <v>1999</v>
      </c>
      <c r="B9" s="10">
        <v>11696910</v>
      </c>
      <c r="C9" s="10">
        <v>5215814</v>
      </c>
      <c r="D9" s="10">
        <v>228070</v>
      </c>
      <c r="E9" s="10">
        <v>1508915000</v>
      </c>
      <c r="F9" s="11">
        <v>6366</v>
      </c>
      <c r="G9" s="11"/>
      <c r="H9" s="12">
        <v>822862</v>
      </c>
      <c r="I9" s="11">
        <v>658194</v>
      </c>
      <c r="J9" s="11">
        <v>21273</v>
      </c>
      <c r="K9" s="11">
        <v>283417000</v>
      </c>
      <c r="L9" s="11">
        <v>403</v>
      </c>
    </row>
    <row r="10" spans="1:14" s="4" customFormat="1" ht="11.4" x14ac:dyDescent="0.2">
      <c r="A10" s="9">
        <v>2000</v>
      </c>
      <c r="B10" s="10">
        <v>11504736</v>
      </c>
      <c r="C10" s="10">
        <v>4722534</v>
      </c>
      <c r="D10" s="10">
        <v>205687</v>
      </c>
      <c r="E10" s="10">
        <v>1677234000</v>
      </c>
      <c r="F10" s="11">
        <v>5998</v>
      </c>
      <c r="G10" s="11"/>
      <c r="H10" s="12">
        <v>759327</v>
      </c>
      <c r="I10" s="11">
        <v>573598</v>
      </c>
      <c r="J10" s="10">
        <v>18788</v>
      </c>
      <c r="K10" s="11">
        <v>285737000</v>
      </c>
      <c r="L10" s="11">
        <v>414</v>
      </c>
    </row>
    <row r="11" spans="1:14" s="4" customFormat="1" ht="11.4" x14ac:dyDescent="0.2">
      <c r="A11" s="9">
        <v>2001</v>
      </c>
      <c r="B11" s="10">
        <v>12309637</v>
      </c>
      <c r="C11" s="10">
        <f>994903+2592335+617474</f>
        <v>4204712</v>
      </c>
      <c r="D11" s="10">
        <f>179895</f>
        <v>179895</v>
      </c>
      <c r="E11" s="10">
        <v>1850565000</v>
      </c>
      <c r="F11" s="11" t="s">
        <v>5</v>
      </c>
      <c r="G11" s="11"/>
      <c r="H11" s="12">
        <v>898892</v>
      </c>
      <c r="I11" s="11">
        <v>511127</v>
      </c>
      <c r="J11" s="10">
        <v>14572</v>
      </c>
      <c r="K11" s="11">
        <v>280253000</v>
      </c>
      <c r="L11" s="11" t="s">
        <v>5</v>
      </c>
    </row>
    <row r="12" spans="1:14" s="4" customFormat="1" ht="11.4" x14ac:dyDescent="0.2">
      <c r="A12" s="9">
        <v>2002</v>
      </c>
      <c r="B12" s="10">
        <v>11301540</v>
      </c>
      <c r="C12" s="10">
        <v>3728729</v>
      </c>
      <c r="D12" s="10">
        <v>170866</v>
      </c>
      <c r="E12" s="10">
        <v>2040319000</v>
      </c>
      <c r="F12" s="11">
        <v>6924</v>
      </c>
      <c r="G12" s="11"/>
      <c r="H12" s="10">
        <v>887392</v>
      </c>
      <c r="I12" s="10">
        <v>472395</v>
      </c>
      <c r="J12" s="10">
        <v>13517</v>
      </c>
      <c r="K12" s="11">
        <v>282152000</v>
      </c>
      <c r="L12" s="11">
        <v>437</v>
      </c>
    </row>
    <row r="13" spans="1:14" s="4" customFormat="1" ht="11.4" x14ac:dyDescent="0.2">
      <c r="A13" s="9">
        <v>2003</v>
      </c>
      <c r="B13" s="10">
        <v>11177371</v>
      </c>
      <c r="C13" s="10">
        <v>3765373</v>
      </c>
      <c r="D13" s="10">
        <v>194126</v>
      </c>
      <c r="E13" s="10">
        <v>2639989000</v>
      </c>
      <c r="F13" s="11">
        <v>6541</v>
      </c>
      <c r="G13" s="11"/>
      <c r="H13" s="12">
        <v>884042</v>
      </c>
      <c r="I13" s="11">
        <f>32387+260774+116705+5186+29091+15486</f>
        <v>459629</v>
      </c>
      <c r="J13" s="10">
        <v>15719</v>
      </c>
      <c r="K13" s="11">
        <v>340402000</v>
      </c>
      <c r="L13" s="11">
        <v>408</v>
      </c>
    </row>
    <row r="14" spans="1:14" s="16" customFormat="1" ht="11.4" x14ac:dyDescent="0.25">
      <c r="A14" s="15">
        <v>2004</v>
      </c>
      <c r="B14" s="10">
        <v>12032431</v>
      </c>
      <c r="C14" s="10">
        <v>3817165</v>
      </c>
      <c r="D14" s="10">
        <v>231992</v>
      </c>
      <c r="E14" s="10">
        <v>3045172000</v>
      </c>
      <c r="F14" s="10">
        <v>6528</v>
      </c>
      <c r="G14" s="10"/>
      <c r="H14" s="10">
        <v>822275</v>
      </c>
      <c r="I14" s="10">
        <v>468771</v>
      </c>
      <c r="J14" s="10">
        <v>21073</v>
      </c>
      <c r="K14" s="10">
        <v>371575000</v>
      </c>
      <c r="L14" s="11">
        <v>404</v>
      </c>
    </row>
    <row r="15" spans="1:14" s="16" customFormat="1" ht="11.4" x14ac:dyDescent="0.25">
      <c r="A15" s="15">
        <v>2005</v>
      </c>
      <c r="B15" s="10">
        <v>12712392.790000001</v>
      </c>
      <c r="C15" s="10">
        <v>4041471.0949999997</v>
      </c>
      <c r="D15" s="10">
        <v>245151</v>
      </c>
      <c r="E15" s="10">
        <v>3167845000</v>
      </c>
      <c r="F15" s="10">
        <v>4935</v>
      </c>
      <c r="G15" s="10"/>
      <c r="H15" s="10">
        <v>737560.98</v>
      </c>
      <c r="I15" s="10">
        <v>504716.91</v>
      </c>
      <c r="J15" s="10">
        <v>20271.3</v>
      </c>
      <c r="K15" s="10">
        <v>366174000</v>
      </c>
      <c r="L15" s="11">
        <v>351</v>
      </c>
    </row>
    <row r="16" spans="1:14" s="16" customFormat="1" ht="11.4" x14ac:dyDescent="0.25">
      <c r="A16" s="15">
        <v>2006</v>
      </c>
      <c r="B16" s="10">
        <v>13468057.189999998</v>
      </c>
      <c r="C16" s="10">
        <v>4630257.7609999999</v>
      </c>
      <c r="D16" s="10">
        <v>244652.49</v>
      </c>
      <c r="E16" s="10">
        <v>3042869000</v>
      </c>
      <c r="F16" s="10">
        <v>4720</v>
      </c>
      <c r="G16" s="10"/>
      <c r="H16" s="10">
        <v>689165.76</v>
      </c>
      <c r="I16" s="10">
        <v>508514.8</v>
      </c>
      <c r="J16" s="10">
        <v>19010.98</v>
      </c>
      <c r="K16" s="10">
        <v>339247000</v>
      </c>
      <c r="L16" s="11">
        <v>357</v>
      </c>
    </row>
    <row r="17" spans="1:44" s="16" customFormat="1" ht="11.4" x14ac:dyDescent="0.25">
      <c r="A17" s="15">
        <v>2007</v>
      </c>
      <c r="B17" s="10">
        <v>14388044.119999999</v>
      </c>
      <c r="C17" s="10">
        <v>5380030.0799999991</v>
      </c>
      <c r="D17" s="17">
        <v>254619.8</v>
      </c>
      <c r="E17" s="10">
        <v>2857797000</v>
      </c>
      <c r="F17" s="10">
        <v>4928</v>
      </c>
      <c r="G17" s="10"/>
      <c r="H17" s="10">
        <v>783022</v>
      </c>
      <c r="I17" s="10">
        <v>576519.54</v>
      </c>
      <c r="J17" s="10">
        <v>18868</v>
      </c>
      <c r="K17" s="10">
        <v>300033000</v>
      </c>
      <c r="L17" s="11">
        <v>315</v>
      </c>
    </row>
    <row r="18" spans="1:44" s="18" customFormat="1" ht="11.4" x14ac:dyDescent="0.2">
      <c r="A18" s="15">
        <v>2008</v>
      </c>
      <c r="B18" s="11">
        <v>14362700</v>
      </c>
      <c r="C18" s="10">
        <v>5794518</v>
      </c>
      <c r="D18" s="11">
        <v>250967</v>
      </c>
      <c r="E18" s="10">
        <v>2728461000</v>
      </c>
      <c r="F18" s="10">
        <v>4876</v>
      </c>
      <c r="G18" s="10"/>
      <c r="H18" s="10">
        <v>777976</v>
      </c>
      <c r="I18" s="10">
        <v>638748</v>
      </c>
      <c r="J18" s="10">
        <v>18546</v>
      </c>
      <c r="K18" s="10">
        <v>275994000</v>
      </c>
      <c r="L18" s="11">
        <v>358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</row>
    <row r="19" spans="1:44" s="18" customFormat="1" ht="11.4" x14ac:dyDescent="0.2">
      <c r="A19" s="15">
        <v>2009</v>
      </c>
      <c r="B19" s="11">
        <v>12856520</v>
      </c>
      <c r="C19" s="10">
        <v>5917395</v>
      </c>
      <c r="D19" s="11">
        <v>233698</v>
      </c>
      <c r="E19" s="10">
        <v>2632819000</v>
      </c>
      <c r="F19" s="11">
        <v>3994</v>
      </c>
      <c r="G19" s="19"/>
      <c r="H19" s="11">
        <v>772513</v>
      </c>
      <c r="I19" s="10">
        <v>641914</v>
      </c>
      <c r="J19" s="10">
        <v>14677</v>
      </c>
      <c r="K19" s="10">
        <v>263915000</v>
      </c>
      <c r="L19" s="11">
        <v>299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0" spans="1:44" s="18" customFormat="1" ht="11.4" x14ac:dyDescent="0.2">
      <c r="A20" s="15">
        <v>2010</v>
      </c>
      <c r="B20" s="11">
        <v>12719935</v>
      </c>
      <c r="C20" s="10">
        <v>5690675</v>
      </c>
      <c r="D20" s="11">
        <v>361717</v>
      </c>
      <c r="E20" s="10">
        <v>2664165000</v>
      </c>
      <c r="F20" s="11">
        <v>4563</v>
      </c>
      <c r="G20" s="19"/>
      <c r="H20" s="11">
        <v>776675</v>
      </c>
      <c r="I20" s="10">
        <v>600703</v>
      </c>
      <c r="J20" s="10">
        <v>21536</v>
      </c>
      <c r="K20" s="11">
        <v>251668000</v>
      </c>
      <c r="L20" s="11">
        <v>296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</row>
    <row r="21" spans="1:44" s="18" customFormat="1" ht="11.4" x14ac:dyDescent="0.2">
      <c r="A21" s="15">
        <v>2011</v>
      </c>
      <c r="B21" s="11">
        <v>14210674</v>
      </c>
      <c r="C21" s="10">
        <v>6973401</v>
      </c>
      <c r="D21" s="11">
        <v>376016</v>
      </c>
      <c r="E21" s="10">
        <v>2759698000</v>
      </c>
      <c r="F21" s="11">
        <v>4969</v>
      </c>
      <c r="G21" s="19"/>
      <c r="H21" s="11">
        <v>920979</v>
      </c>
      <c r="I21" s="10">
        <v>707077.77529999998</v>
      </c>
      <c r="J21" s="10">
        <v>23043.555400000001</v>
      </c>
      <c r="K21" s="10">
        <v>247782000</v>
      </c>
      <c r="L21" s="11">
        <v>281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</row>
    <row r="22" spans="1:44" s="18" customFormat="1" ht="11.4" x14ac:dyDescent="0.2">
      <c r="A22" s="15">
        <v>2012</v>
      </c>
      <c r="B22" s="11">
        <v>13491827</v>
      </c>
      <c r="C22" s="10">
        <v>7517520</v>
      </c>
      <c r="D22" s="11">
        <v>371987</v>
      </c>
      <c r="E22" s="10">
        <v>2784981000</v>
      </c>
      <c r="F22" s="11">
        <v>4982</v>
      </c>
      <c r="G22" s="19"/>
      <c r="H22" s="11">
        <v>1028163</v>
      </c>
      <c r="I22" s="10">
        <v>756338</v>
      </c>
      <c r="J22" s="10">
        <v>23585</v>
      </c>
      <c r="K22" s="10">
        <v>247019000</v>
      </c>
      <c r="L22" s="11">
        <v>277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</row>
    <row r="23" spans="1:44" s="18" customFormat="1" ht="11.4" x14ac:dyDescent="0.2">
      <c r="A23" s="15">
        <v>2013</v>
      </c>
      <c r="B23" s="11">
        <v>13749914</v>
      </c>
      <c r="C23" s="10">
        <v>8201861</v>
      </c>
      <c r="D23" s="11">
        <v>355351</v>
      </c>
      <c r="E23" s="10">
        <v>2758966000</v>
      </c>
      <c r="F23" s="11">
        <v>4967</v>
      </c>
      <c r="G23" s="19"/>
      <c r="H23" s="11">
        <v>865254</v>
      </c>
      <c r="I23" s="10">
        <v>769270</v>
      </c>
      <c r="J23" s="10">
        <v>23104</v>
      </c>
      <c r="K23" s="10">
        <v>234951000</v>
      </c>
      <c r="L23" s="11">
        <v>288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</row>
    <row r="24" spans="1:44" s="18" customFormat="1" ht="11.4" x14ac:dyDescent="0.2">
      <c r="A24" s="15">
        <v>2014</v>
      </c>
      <c r="B24" s="11">
        <v>13418014</v>
      </c>
      <c r="C24" s="10">
        <v>8097613</v>
      </c>
      <c r="D24" s="11">
        <v>360386</v>
      </c>
      <c r="E24" s="10">
        <v>2843113000</v>
      </c>
      <c r="F24" s="11">
        <v>5012</v>
      </c>
      <c r="G24" s="19"/>
      <c r="H24" s="11">
        <v>647788</v>
      </c>
      <c r="I24" s="10">
        <v>771108</v>
      </c>
      <c r="J24" s="10">
        <v>18448</v>
      </c>
      <c r="K24" s="10">
        <v>234947000</v>
      </c>
      <c r="L24" s="11">
        <v>266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</row>
    <row r="25" spans="1:44" s="18" customFormat="1" ht="11.4" x14ac:dyDescent="0.2">
      <c r="A25" s="15">
        <v>2015</v>
      </c>
      <c r="B25" s="11">
        <v>13716682</v>
      </c>
      <c r="C25" s="10">
        <v>8588613</v>
      </c>
      <c r="D25" s="11">
        <v>297928</v>
      </c>
      <c r="E25" s="10">
        <v>2964709000</v>
      </c>
      <c r="F25" s="11">
        <v>4904</v>
      </c>
      <c r="G25" s="19"/>
      <c r="H25" s="11">
        <v>598375</v>
      </c>
      <c r="I25" s="10">
        <v>822937</v>
      </c>
      <c r="J25" s="10">
        <v>17238</v>
      </c>
      <c r="K25" s="10">
        <v>229321000</v>
      </c>
      <c r="L25" s="11">
        <v>288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1:44" s="18" customFormat="1" ht="11.4" x14ac:dyDescent="0.2">
      <c r="A26" s="15">
        <v>2016</v>
      </c>
      <c r="B26" s="11">
        <v>13666428</v>
      </c>
      <c r="C26" s="10">
        <v>8699963</v>
      </c>
      <c r="D26" s="11">
        <v>359592</v>
      </c>
      <c r="E26" s="10">
        <v>2818673000</v>
      </c>
      <c r="F26" s="11">
        <v>4918</v>
      </c>
      <c r="G26" s="19"/>
      <c r="H26" s="11">
        <v>839558</v>
      </c>
      <c r="I26" s="10">
        <v>897000</v>
      </c>
      <c r="J26" s="10">
        <v>17979</v>
      </c>
      <c r="K26" s="10">
        <v>213131000</v>
      </c>
      <c r="L26" s="11">
        <v>241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1:44" s="18" customFormat="1" ht="11.4" x14ac:dyDescent="0.2">
      <c r="A27" s="15">
        <v>2017</v>
      </c>
      <c r="B27" s="11">
        <v>13717611.58</v>
      </c>
      <c r="C27" s="10">
        <v>9310542.6280000005</v>
      </c>
      <c r="D27" s="11">
        <v>281450.53700000001</v>
      </c>
      <c r="E27" s="10">
        <v>2552816000</v>
      </c>
      <c r="F27" s="11">
        <v>4928</v>
      </c>
      <c r="G27" s="19"/>
      <c r="H27" s="11">
        <v>970449.64599999995</v>
      </c>
      <c r="I27" s="10">
        <v>896828</v>
      </c>
      <c r="J27" s="10">
        <v>19086</v>
      </c>
      <c r="K27" s="10">
        <v>186352000</v>
      </c>
      <c r="L27" s="11">
        <v>299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1:44" s="18" customFormat="1" ht="11.4" x14ac:dyDescent="0.2">
      <c r="A28" s="15">
        <v>2018</v>
      </c>
      <c r="B28" s="11">
        <v>13490956</v>
      </c>
      <c r="C28" s="10">
        <v>9346468</v>
      </c>
      <c r="D28" s="11">
        <v>248478</v>
      </c>
      <c r="E28" s="10">
        <v>2398264000</v>
      </c>
      <c r="F28" s="11">
        <v>4899</v>
      </c>
      <c r="G28" s="19"/>
      <c r="H28" s="11">
        <v>888753</v>
      </c>
      <c r="I28" s="10">
        <v>883574</v>
      </c>
      <c r="J28" s="10">
        <v>26624</v>
      </c>
      <c r="K28" s="10">
        <v>176314000</v>
      </c>
      <c r="L28" s="11">
        <v>299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1:44" s="18" customFormat="1" ht="11.4" x14ac:dyDescent="0.2">
      <c r="A29" s="15">
        <v>2019</v>
      </c>
      <c r="B29" s="11">
        <v>13396213</v>
      </c>
      <c r="C29" s="10">
        <v>9187011</v>
      </c>
      <c r="D29" s="11">
        <v>228601</v>
      </c>
      <c r="E29" s="10">
        <v>2258335000</v>
      </c>
      <c r="F29" s="11">
        <v>4968</v>
      </c>
      <c r="G29" s="19"/>
      <c r="H29" s="11">
        <v>782501</v>
      </c>
      <c r="I29" s="10">
        <v>851395</v>
      </c>
      <c r="J29" s="10">
        <v>21006</v>
      </c>
      <c r="K29" s="10">
        <v>164887000</v>
      </c>
      <c r="L29" s="11">
        <v>286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  <row r="30" spans="1:44" s="18" customFormat="1" ht="11.4" x14ac:dyDescent="0.2">
      <c r="A30" s="15">
        <v>2020</v>
      </c>
      <c r="B30" s="11">
        <v>11927658</v>
      </c>
      <c r="C30" s="10">
        <v>6708078</v>
      </c>
      <c r="D30" s="11">
        <v>201352</v>
      </c>
      <c r="E30" s="10">
        <v>1869089000</v>
      </c>
      <c r="F30" s="11">
        <v>4958</v>
      </c>
      <c r="G30" s="19"/>
      <c r="H30" s="11">
        <v>633866</v>
      </c>
      <c r="I30" s="10">
        <v>558507</v>
      </c>
      <c r="J30" s="10">
        <v>15299</v>
      </c>
      <c r="K30" s="10">
        <v>128627000</v>
      </c>
      <c r="L30" s="11">
        <v>243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</row>
    <row r="31" spans="1:44" s="18" customFormat="1" ht="11.4" x14ac:dyDescent="0.2">
      <c r="A31" s="15">
        <v>2021</v>
      </c>
      <c r="B31" s="11">
        <v>13715447</v>
      </c>
      <c r="C31" s="10">
        <v>8765307</v>
      </c>
      <c r="D31" s="11">
        <v>239290</v>
      </c>
      <c r="E31" s="10">
        <v>2342836000</v>
      </c>
      <c r="F31" s="11">
        <v>5216</v>
      </c>
      <c r="G31" s="19"/>
      <c r="H31" s="11">
        <v>601538</v>
      </c>
      <c r="I31" s="10">
        <v>794537</v>
      </c>
      <c r="J31" s="10">
        <v>23841</v>
      </c>
      <c r="K31" s="10">
        <v>167224000</v>
      </c>
      <c r="L31" s="11">
        <v>242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</row>
    <row r="32" spans="1:44" s="18" customFormat="1" ht="11.4" x14ac:dyDescent="0.2">
      <c r="A32" s="15">
        <v>2022</v>
      </c>
      <c r="B32" s="11">
        <v>14778974</v>
      </c>
      <c r="C32" s="10">
        <v>10018582</v>
      </c>
      <c r="D32" s="11">
        <v>265076</v>
      </c>
      <c r="E32" s="10">
        <v>2376085000</v>
      </c>
      <c r="F32" s="11">
        <v>5266</v>
      </c>
      <c r="G32" s="19"/>
      <c r="H32" s="11">
        <v>586164</v>
      </c>
      <c r="I32" s="10">
        <v>881180</v>
      </c>
      <c r="J32" s="10">
        <v>29234</v>
      </c>
      <c r="K32" s="10">
        <v>165494000</v>
      </c>
      <c r="L32" s="11">
        <v>242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</row>
    <row r="33" spans="1:46" s="18" customFormat="1" ht="11.4" x14ac:dyDescent="0.2">
      <c r="A33" s="15">
        <v>2023</v>
      </c>
      <c r="B33" s="11">
        <v>14667898.99</v>
      </c>
      <c r="C33" s="10">
        <v>10372792.949999999</v>
      </c>
      <c r="D33" s="11">
        <v>323642.87</v>
      </c>
      <c r="E33" s="10">
        <v>2247318000</v>
      </c>
      <c r="F33" s="11">
        <v>5271</v>
      </c>
      <c r="G33" s="19"/>
      <c r="H33" s="11">
        <v>594278.31000000006</v>
      </c>
      <c r="I33" s="10">
        <v>899606.41</v>
      </c>
      <c r="J33" s="10">
        <v>29724.65</v>
      </c>
      <c r="K33" s="10">
        <v>156698000</v>
      </c>
      <c r="L33" s="11">
        <v>243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</row>
    <row r="34" spans="1:46" s="18" customFormat="1" ht="11.4" x14ac:dyDescent="0.2">
      <c r="A34" s="15" t="s">
        <v>47</v>
      </c>
      <c r="B34" s="11">
        <v>13966534.59</v>
      </c>
      <c r="C34" s="10">
        <v>9725364.5199999996</v>
      </c>
      <c r="D34" s="11">
        <v>295044.96000000002</v>
      </c>
      <c r="E34" s="10">
        <v>2079312000</v>
      </c>
      <c r="F34" s="11">
        <v>5339</v>
      </c>
      <c r="G34" s="19"/>
      <c r="H34" s="11">
        <v>540324.76</v>
      </c>
      <c r="I34" s="10">
        <v>932079.53</v>
      </c>
      <c r="J34" s="10">
        <v>26180.81</v>
      </c>
      <c r="K34" s="10">
        <v>148216000</v>
      </c>
      <c r="L34" s="11">
        <v>242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</row>
    <row r="35" spans="1:46" s="18" customFormat="1" ht="11.4" x14ac:dyDescent="0.2">
      <c r="A35" s="56" t="s">
        <v>50</v>
      </c>
      <c r="B35" s="57"/>
      <c r="C35" s="20"/>
      <c r="D35" s="21"/>
      <c r="E35" s="20"/>
      <c r="F35" s="21"/>
      <c r="G35" s="22"/>
      <c r="H35" s="21"/>
      <c r="I35" s="20"/>
      <c r="J35" s="20"/>
      <c r="K35" s="20"/>
      <c r="L35" s="21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</row>
    <row r="36" spans="1:46" s="18" customFormat="1" ht="11.4" x14ac:dyDescent="0.2">
      <c r="A36" s="58" t="s">
        <v>51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</row>
    <row r="37" spans="1:46" s="26" customFormat="1" ht="20.25" customHeight="1" x14ac:dyDescent="0.2">
      <c r="A37" s="60" t="s">
        <v>49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23"/>
      <c r="N37" s="24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</row>
    <row r="38" spans="1:46" s="23" customFormat="1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1"/>
      <c r="N38" s="27"/>
      <c r="O38" s="27"/>
      <c r="P38" s="27"/>
      <c r="Q38" s="27"/>
      <c r="R38" s="27"/>
      <c r="S38" s="27"/>
      <c r="T38" s="27"/>
      <c r="U38" s="27"/>
      <c r="V38" s="27"/>
      <c r="W38" s="27"/>
    </row>
  </sheetData>
  <mergeCells count="11">
    <mergeCell ref="A35:B35"/>
    <mergeCell ref="A36:L36"/>
    <mergeCell ref="A37:L38"/>
    <mergeCell ref="A1:L1"/>
    <mergeCell ref="A2:A4"/>
    <mergeCell ref="B2:F2"/>
    <mergeCell ref="H2:L2"/>
    <mergeCell ref="B3:E3"/>
    <mergeCell ref="F3:F4"/>
    <mergeCell ref="H3:K3"/>
    <mergeCell ref="L3:L4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C33" sqref="C33"/>
    </sheetView>
  </sheetViews>
  <sheetFormatPr baseColWidth="10" defaultColWidth="11.44140625" defaultRowHeight="13.2" x14ac:dyDescent="0.25"/>
  <cols>
    <col min="1" max="1" width="40.6640625" style="28" customWidth="1"/>
    <col min="2" max="2" width="43" style="28" customWidth="1"/>
    <col min="3" max="16384" width="11.44140625" style="28"/>
  </cols>
  <sheetData>
    <row r="1" spans="1:2" ht="13.8" thickBot="1" x14ac:dyDescent="0.3"/>
    <row r="2" spans="1:2" ht="18" thickBot="1" x14ac:dyDescent="0.3">
      <c r="A2" s="61" t="s">
        <v>12</v>
      </c>
      <c r="B2" s="62"/>
    </row>
    <row r="3" spans="1:2" ht="14.4" thickBot="1" x14ac:dyDescent="0.3">
      <c r="A3" s="29" t="s">
        <v>13</v>
      </c>
      <c r="B3" s="30" t="s">
        <v>31</v>
      </c>
    </row>
    <row r="4" spans="1:2" ht="13.8" x14ac:dyDescent="0.25">
      <c r="A4" s="31" t="s">
        <v>14</v>
      </c>
      <c r="B4" s="32" t="s">
        <v>15</v>
      </c>
    </row>
    <row r="5" spans="1:2" ht="13.8" x14ac:dyDescent="0.25">
      <c r="A5" s="33" t="s">
        <v>16</v>
      </c>
      <c r="B5" s="34" t="s">
        <v>32</v>
      </c>
    </row>
    <row r="6" spans="1:2" ht="13.8" x14ac:dyDescent="0.25">
      <c r="A6" s="33" t="s">
        <v>17</v>
      </c>
      <c r="B6" s="34" t="s">
        <v>28</v>
      </c>
    </row>
    <row r="7" spans="1:2" ht="26.25" customHeight="1" x14ac:dyDescent="0.25">
      <c r="A7" s="63" t="s">
        <v>34</v>
      </c>
      <c r="B7" s="44" t="s">
        <v>46</v>
      </c>
    </row>
    <row r="8" spans="1:2" ht="17.25" customHeight="1" x14ac:dyDescent="0.25">
      <c r="A8" s="64"/>
      <c r="B8" s="35" t="s">
        <v>35</v>
      </c>
    </row>
    <row r="9" spans="1:2" ht="40.200000000000003" thickBot="1" x14ac:dyDescent="0.3">
      <c r="A9" s="36" t="s">
        <v>18</v>
      </c>
      <c r="B9" s="37" t="s">
        <v>39</v>
      </c>
    </row>
    <row r="10" spans="1:2" ht="13.8" x14ac:dyDescent="0.25">
      <c r="A10" s="38" t="s">
        <v>19</v>
      </c>
      <c r="B10" s="39" t="s">
        <v>2</v>
      </c>
    </row>
    <row r="11" spans="1:2" ht="26.4" x14ac:dyDescent="0.25">
      <c r="A11" s="33" t="s">
        <v>20</v>
      </c>
      <c r="B11" s="34" t="s">
        <v>40</v>
      </c>
    </row>
    <row r="12" spans="1:2" ht="13.8" x14ac:dyDescent="0.25">
      <c r="A12" s="33" t="s">
        <v>21</v>
      </c>
      <c r="B12" s="34" t="s">
        <v>41</v>
      </c>
    </row>
    <row r="13" spans="1:2" ht="14.4" thickBot="1" x14ac:dyDescent="0.3">
      <c r="A13" s="40" t="s">
        <v>22</v>
      </c>
      <c r="B13" s="41" t="s">
        <v>38</v>
      </c>
    </row>
    <row r="14" spans="1:2" ht="13.8" x14ac:dyDescent="0.25">
      <c r="A14" s="38" t="s">
        <v>23</v>
      </c>
      <c r="B14" s="39" t="s">
        <v>37</v>
      </c>
    </row>
    <row r="15" spans="1:2" ht="26.4" x14ac:dyDescent="0.25">
      <c r="A15" s="33" t="s">
        <v>20</v>
      </c>
      <c r="B15" s="34" t="s">
        <v>42</v>
      </c>
    </row>
    <row r="16" spans="1:2" ht="13.8" x14ac:dyDescent="0.25">
      <c r="A16" s="33" t="s">
        <v>21</v>
      </c>
      <c r="B16" s="34" t="s">
        <v>41</v>
      </c>
    </row>
    <row r="17" spans="1:2" ht="14.4" thickBot="1" x14ac:dyDescent="0.3">
      <c r="A17" s="40" t="s">
        <v>22</v>
      </c>
      <c r="B17" s="41" t="s">
        <v>38</v>
      </c>
    </row>
    <row r="18" spans="1:2" ht="13.8" x14ac:dyDescent="0.25">
      <c r="A18" s="38" t="s">
        <v>24</v>
      </c>
      <c r="B18" s="39" t="s">
        <v>3</v>
      </c>
    </row>
    <row r="19" spans="1:2" ht="26.4" x14ac:dyDescent="0.25">
      <c r="A19" s="33" t="s">
        <v>20</v>
      </c>
      <c r="B19" s="34" t="s">
        <v>45</v>
      </c>
    </row>
    <row r="20" spans="1:2" ht="13.8" x14ac:dyDescent="0.25">
      <c r="A20" s="33" t="s">
        <v>21</v>
      </c>
      <c r="B20" s="34" t="s">
        <v>41</v>
      </c>
    </row>
    <row r="21" spans="1:2" ht="14.4" thickBot="1" x14ac:dyDescent="0.3">
      <c r="A21" s="36" t="s">
        <v>22</v>
      </c>
      <c r="B21" s="37" t="s">
        <v>38</v>
      </c>
    </row>
    <row r="22" spans="1:2" ht="13.8" x14ac:dyDescent="0.25">
      <c r="A22" s="38" t="s">
        <v>25</v>
      </c>
      <c r="B22" s="39" t="s">
        <v>4</v>
      </c>
    </row>
    <row r="23" spans="1:2" ht="26.4" x14ac:dyDescent="0.25">
      <c r="A23" s="33" t="s">
        <v>20</v>
      </c>
      <c r="B23" s="34" t="s">
        <v>43</v>
      </c>
    </row>
    <row r="24" spans="1:2" ht="13.8" x14ac:dyDescent="0.25">
      <c r="A24" s="33" t="s">
        <v>21</v>
      </c>
      <c r="B24" s="34" t="s">
        <v>41</v>
      </c>
    </row>
    <row r="25" spans="1:2" ht="14.4" thickBot="1" x14ac:dyDescent="0.3">
      <c r="A25" s="40" t="s">
        <v>22</v>
      </c>
      <c r="B25" s="41" t="s">
        <v>38</v>
      </c>
    </row>
    <row r="26" spans="1:2" ht="13.8" x14ac:dyDescent="0.25">
      <c r="A26" s="38" t="s">
        <v>36</v>
      </c>
      <c r="B26" s="42" t="s">
        <v>35</v>
      </c>
    </row>
    <row r="27" spans="1:2" ht="39.6" x14ac:dyDescent="0.25">
      <c r="A27" s="33" t="s">
        <v>20</v>
      </c>
      <c r="B27" s="34" t="s">
        <v>44</v>
      </c>
    </row>
    <row r="28" spans="1:2" ht="13.8" x14ac:dyDescent="0.25">
      <c r="A28" s="33" t="s">
        <v>21</v>
      </c>
      <c r="B28" s="34" t="s">
        <v>35</v>
      </c>
    </row>
    <row r="29" spans="1:2" ht="14.4" thickBot="1" x14ac:dyDescent="0.3">
      <c r="A29" s="40" t="s">
        <v>22</v>
      </c>
      <c r="B29" s="41" t="s">
        <v>38</v>
      </c>
    </row>
    <row r="30" spans="1:2" ht="13.8" x14ac:dyDescent="0.25">
      <c r="A30" s="31" t="s">
        <v>26</v>
      </c>
      <c r="B30" s="32" t="s">
        <v>33</v>
      </c>
    </row>
    <row r="31" spans="1:2" ht="13.8" x14ac:dyDescent="0.25">
      <c r="A31" s="31" t="s">
        <v>27</v>
      </c>
      <c r="B31" s="32" t="s">
        <v>28</v>
      </c>
    </row>
    <row r="32" spans="1:2" ht="13.8" x14ac:dyDescent="0.25">
      <c r="A32" s="33" t="s">
        <v>29</v>
      </c>
      <c r="B32" s="34" t="s">
        <v>33</v>
      </c>
    </row>
    <row r="33" spans="1:2" ht="65.25" customHeight="1" thickBot="1" x14ac:dyDescent="0.3">
      <c r="A33" s="40" t="s">
        <v>30</v>
      </c>
      <c r="B33" s="43" t="s">
        <v>52</v>
      </c>
    </row>
  </sheetData>
  <mergeCells count="2">
    <mergeCell ref="A2:B2"/>
    <mergeCell ref="A7:A8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AC_MC_AX01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cangeleri</dc:creator>
  <cp:lastModifiedBy>Paula Pentimalle Ramos</cp:lastModifiedBy>
  <cp:lastPrinted>2010-02-11T19:39:05Z</cp:lastPrinted>
  <dcterms:created xsi:type="dcterms:W3CDTF">2009-11-06T17:50:54Z</dcterms:created>
  <dcterms:modified xsi:type="dcterms:W3CDTF">2025-03-25T19:15:12Z</dcterms:modified>
</cp:coreProperties>
</file>