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salgado\Documents\Cuadros PS en BD 2023\Para subir 2023\"/>
    </mc:Choice>
  </mc:AlternateContent>
  <bookViews>
    <workbookView xWindow="0" yWindow="0" windowWidth="20490" windowHeight="7695"/>
  </bookViews>
  <sheets>
    <sheet name="PS_CDNNyA_AX05" sheetId="1" r:id="rId1"/>
    <sheet name="Ficha técnica" sheetId="2" r:id="rId2"/>
  </sheets>
  <externalReferences>
    <externalReference r:id="rId3"/>
  </externalReferences>
  <definedNames>
    <definedName name="_aaa1">'[1]37_58_62 Asist a los sin techo'!#REF!</definedName>
    <definedName name="Docu1Serv">#REF!</definedName>
  </definedNames>
  <calcPr calcId="162913"/>
</workbook>
</file>

<file path=xl/calcChain.xml><?xml version="1.0" encoding="utf-8"?>
<calcChain xmlns="http://schemas.openxmlformats.org/spreadsheetml/2006/main">
  <c r="E7" i="1" l="1"/>
  <c r="L7" i="1"/>
  <c r="M7" i="1"/>
  <c r="N7" i="1"/>
  <c r="O7" i="1"/>
  <c r="J10" i="1"/>
  <c r="J7" i="1" s="1"/>
</calcChain>
</file>

<file path=xl/sharedStrings.xml><?xml version="1.0" encoding="utf-8"?>
<sst xmlns="http://schemas.openxmlformats.org/spreadsheetml/2006/main" count="308" uniqueCount="69">
  <si>
    <t>Total de llamadas recibidas</t>
  </si>
  <si>
    <t>.</t>
  </si>
  <si>
    <t>Defensa</t>
  </si>
  <si>
    <t>Familia/cuota alimentaria</t>
  </si>
  <si>
    <t>Medidas de protección especial de derechos</t>
  </si>
  <si>
    <t>Otro</t>
  </si>
  <si>
    <t>Archivo</t>
  </si>
  <si>
    <t xml:space="preserve">Área Temática </t>
  </si>
  <si>
    <t xml:space="preserve">Tema </t>
  </si>
  <si>
    <t>Niñez y Adolescencia</t>
  </si>
  <si>
    <t>Subtema</t>
  </si>
  <si>
    <t>Asistencia Legal</t>
  </si>
  <si>
    <t>Serie</t>
  </si>
  <si>
    <t>Objetivo</t>
  </si>
  <si>
    <t>Variable 1</t>
  </si>
  <si>
    <t xml:space="preserve">Definición operativa </t>
  </si>
  <si>
    <t>Unidad de medida</t>
  </si>
  <si>
    <t>Variable 2</t>
  </si>
  <si>
    <t>Periodicidad de recepción (información secundaria)</t>
  </si>
  <si>
    <t>Anual</t>
  </si>
  <si>
    <t>Periodicidad de recolección (información primaria)</t>
  </si>
  <si>
    <t xml:space="preserve">Periodicidad de difusión </t>
  </si>
  <si>
    <t>Fuente</t>
  </si>
  <si>
    <t>PS_CDNNyA_AX05</t>
  </si>
  <si>
    <t>Variable 3</t>
  </si>
  <si>
    <t>Derecho consultado</t>
  </si>
  <si>
    <t>Derecho a la no discriminación</t>
  </si>
  <si>
    <t>Derecho a las actividades recreativas, culturales y deportivas</t>
  </si>
  <si>
    <t>-</t>
  </si>
  <si>
    <t>Derecho a la convivencia familiar y comunitaria</t>
  </si>
  <si>
    <t>Derecho al acceso a la justicia</t>
  </si>
  <si>
    <t>Derecho a la educación</t>
  </si>
  <si>
    <t>Derecho a la Identidad</t>
  </si>
  <si>
    <t>Derecho a la protección contra situaciones de violencia</t>
  </si>
  <si>
    <t>Derecho a un medio ambiente saludable</t>
  </si>
  <si>
    <t>Derecho a la participación</t>
  </si>
  <si>
    <t>Derecho a la dignidad e integridad</t>
  </si>
  <si>
    <t>Derecho a la protección y asistencia humanitaria</t>
  </si>
  <si>
    <t>Derecho a la salud integral</t>
  </si>
  <si>
    <t>Derecho a la vivienda</t>
  </si>
  <si>
    <r>
      <t>Total de derechos consultados</t>
    </r>
    <r>
      <rPr>
        <b/>
        <vertAlign val="superscript"/>
        <sz val="9"/>
        <rFont val="Arial"/>
        <family val="2"/>
      </rPr>
      <t>1</t>
    </r>
  </si>
  <si>
    <t xml:space="preserve">FICHA TÉCNICA </t>
  </si>
  <si>
    <t>Promoción Social</t>
  </si>
  <si>
    <t>Derecho a la libertad</t>
  </si>
  <si>
    <t>Derecho a la alimentación</t>
  </si>
  <si>
    <t>Niñas, niños y adolescentes involucrados en las llamadas recibidas y tipo de derecho consultado</t>
  </si>
  <si>
    <t>Tipo de Derecho consultado</t>
  </si>
  <si>
    <t>Método de cálculo (fórmula)</t>
  </si>
  <si>
    <r>
      <t>Derecho a nivel de vida adecuado</t>
    </r>
    <r>
      <rPr>
        <vertAlign val="superscript"/>
        <sz val="9"/>
        <rFont val="Arial"/>
        <family val="2"/>
      </rPr>
      <t>2</t>
    </r>
  </si>
  <si>
    <r>
      <t>Derecho a ser informado</t>
    </r>
    <r>
      <rPr>
        <vertAlign val="superscript"/>
        <sz val="9"/>
        <rFont val="Arial"/>
        <family val="2"/>
      </rPr>
      <t>3</t>
    </r>
  </si>
  <si>
    <r>
      <t>Derecho a ser oído y opinar</t>
    </r>
    <r>
      <rPr>
        <vertAlign val="superscript"/>
        <sz val="9"/>
        <rFont val="Arial"/>
        <family val="2"/>
      </rPr>
      <t>3</t>
    </r>
  </si>
  <si>
    <r>
      <t>Derecho al desarrollo humano/autonomía</t>
    </r>
    <r>
      <rPr>
        <vertAlign val="superscript"/>
        <sz val="9"/>
        <rFont val="Arial"/>
        <family val="2"/>
      </rPr>
      <t>4</t>
    </r>
  </si>
  <si>
    <r>
      <rPr>
        <vertAlign val="superscript"/>
        <sz val="8"/>
        <rFont val="Arial"/>
        <family val="2"/>
      </rPr>
      <t xml:space="preserve">3 </t>
    </r>
    <r>
      <rPr>
        <sz val="8"/>
        <rFont val="Arial"/>
        <family val="2"/>
      </rPr>
      <t>El Derecho a ser informado y el Derecho a ser oído y opinar se registran en el Derecho a la participación.</t>
    </r>
  </si>
  <si>
    <r>
      <rPr>
        <vertAlign val="superscript"/>
        <sz val="8"/>
        <rFont val="Arial"/>
        <family val="2"/>
      </rPr>
      <t>4 </t>
    </r>
    <r>
      <rPr>
        <sz val="8"/>
        <rFont val="Arial"/>
        <family val="2"/>
      </rPr>
      <t>El Derecho al Desarrollo humano/autonomía se registra en Derecho a la convivencia familiar y comunitaria.</t>
    </r>
  </si>
  <si>
    <r>
      <rPr>
        <vertAlign val="superscript"/>
        <sz val="8"/>
        <rFont val="Arial"/>
        <family val="2"/>
      </rPr>
      <t xml:space="preserve">2 </t>
    </r>
    <r>
      <rPr>
        <sz val="8"/>
        <rFont val="Arial"/>
        <family val="2"/>
      </rPr>
      <t>El Derecho a un nivel de vida adecuado se registra en Derecho a la vivienda.</t>
    </r>
  </si>
  <si>
    <t xml:space="preserve">Cantidad anual de derechos consultados a través de las llamadas recibidas  por tipo de derecho. </t>
  </si>
  <si>
    <t>Sumatoria anual de los derechos consultados.</t>
  </si>
  <si>
    <t>Mostrar la cantidad de llamadas recibidas en la Línea telefónica del CDNNyA, la cantidad de niñas, niños y adolescentes involucrados en las llamadas y los derechos consultados.</t>
  </si>
  <si>
    <t>Cantidad anual de derechos consultados a través de las llamadas recibidas en total. Los derechos consultados refieren a dudas, inquietudes, problemas o preguntas recibidas en la Línea telefónica que pueden, a su vez, consultar por más de una niña, niño y adolescente, y más de un derecho.</t>
  </si>
  <si>
    <r>
      <t>Total de Niñas, niños y adolescentes involucrados en las llamadas</t>
    </r>
    <r>
      <rPr>
        <b/>
        <vertAlign val="superscript"/>
        <sz val="9"/>
        <rFont val="Arial"/>
        <family val="2"/>
      </rPr>
      <t>1</t>
    </r>
  </si>
  <si>
    <r>
      <rPr>
        <vertAlign val="superscript"/>
        <sz val="8"/>
        <rFont val="Arial"/>
        <family val="2"/>
      </rPr>
      <t xml:space="preserve">1 </t>
    </r>
    <r>
      <rPr>
        <sz val="8"/>
        <rFont val="Arial"/>
        <family val="2"/>
      </rPr>
      <t>Una llamada telefónica puede involucrar más de un derecho consultado y más de una niña, niño o adolescente.</t>
    </r>
  </si>
  <si>
    <t xml:space="preserve"> -</t>
  </si>
  <si>
    <t>Sin dato</t>
  </si>
  <si>
    <t>Niñas, niños y adolescentes involucrados en las llamadas, cantidad de llamadas recibidas y derechos consultados en la Línea telefónica gratuita 102 del Consejo de los Derechos de Niñas, Niños y Adolescentes por tipo de derecho. Ciudad de Buenos Aires. Años 2002/2023</t>
  </si>
  <si>
    <t>Año</t>
  </si>
  <si>
    <t>Consejo de los Derechos de Niñas, Niños y Adolescentes. Información extraída de la base de datos de la Línea 102 y del sistema AVAYA (de enero a agosto de 2023) y Registro en Sistema Soflex.</t>
  </si>
  <si>
    <r>
      <rPr>
        <b/>
        <sz val="8"/>
        <rFont val="Arial"/>
        <family val="2"/>
      </rPr>
      <t>Nota:</t>
    </r>
    <r>
      <rPr>
        <sz val="8"/>
        <rFont val="Arial"/>
        <family val="2"/>
      </rPr>
      <t xml:space="preserve"> hasta el año 2019 inclusive la información se extraía del Sistema Administrativo del CDNNyA. A partir de 2020 se utiliza la base de datos de la Línea 102.                                            
</t>
    </r>
  </si>
  <si>
    <r>
      <t>Fuente:</t>
    </r>
    <r>
      <rPr>
        <sz val="8"/>
        <rFont val="Arial"/>
        <family val="2"/>
      </rPr>
      <t xml:space="preserve"> Consejo de los Derechos de Niñas, Niños y Adolescentes. Información extraída de la base de datos de la Línea 102 y del sistema AVAYA (de enero a agosto de 2023) y Registro en Sistema Soflex.</t>
    </r>
  </si>
  <si>
    <t>Consultas realizadas en la línea telefónica gratuita 102 del Consejo de los Derechos de Niñas, Niños y Adolescentes.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</si>
</sst>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_-[$€]* #,##0.00_-;\-[$€]* #,##0.00_-;_-[$€]* &quot;-&quot;??_-;_-@_-"/>
    <numFmt numFmtId="167" formatCode="m\es"/>
    <numFmt numFmtId="168" formatCode="#,##0.00\ &quot;Pts&quot;;\-#,##0.00\ &quot;Pts&quot;"/>
    <numFmt numFmtId="169" formatCode="#,##0\ &quot;Pts&quot;;\-#,##0\ &quot;Pts&quot;"/>
    <numFmt numFmtId="170" formatCode="#,##0.0"/>
  </numFmts>
  <fonts count="3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vertAlign val="superscript"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11"/>
      <color indexed="1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rgb="FFFF0000"/>
      <name val="Arial"/>
      <family val="2"/>
    </font>
    <font>
      <vertAlign val="superscript"/>
      <sz val="9"/>
      <name val="Arial"/>
      <family val="2"/>
    </font>
    <font>
      <vertAlign val="superscript"/>
      <sz val="8"/>
      <name val="Arial"/>
      <family val="2"/>
    </font>
    <font>
      <sz val="10"/>
      <name val="Arial"/>
      <family val="2"/>
      <charset val="1"/>
    </font>
    <font>
      <sz val="9"/>
      <name val="Arial"/>
      <family val="2"/>
      <charset val="1"/>
    </font>
    <font>
      <b/>
      <sz val="8"/>
      <color rgb="FFFF0000"/>
      <name val="Arial"/>
      <family val="2"/>
    </font>
    <font>
      <sz val="10"/>
      <color rgb="FF0070C0"/>
      <name val="Arial"/>
      <family val="2"/>
    </font>
    <font>
      <b/>
      <sz val="10"/>
      <color rgb="FF00B050"/>
      <name val="Arial"/>
      <family val="2"/>
    </font>
    <font>
      <sz val="10"/>
      <color rgb="FF00B05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7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4" borderId="0" applyNumberFormat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16" borderId="1" applyNumberFormat="0" applyAlignment="0" applyProtection="0"/>
    <xf numFmtId="0" fontId="15" fillId="17" borderId="2" applyNumberFormat="0" applyAlignment="0" applyProtection="0"/>
    <xf numFmtId="0" fontId="16" fillId="0" borderId="3" applyNumberFormat="0" applyFill="0" applyAlignment="0" applyProtection="0"/>
    <xf numFmtId="0" fontId="17" fillId="0" borderId="0" applyNumberFormat="0" applyFill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8" fillId="7" borderId="1" applyNumberFormat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3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2" fontId="3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0" fillId="3" borderId="0" applyNumberFormat="0" applyBorder="0" applyAlignment="0" applyProtection="0"/>
    <xf numFmtId="165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9" fillId="0" borderId="0" applyFont="0" applyFill="0" applyBorder="0" applyAlignment="0" applyProtection="0"/>
    <xf numFmtId="168" fontId="3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9" fontId="3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0" fontId="21" fillId="22" borderId="0" applyNumberFormat="0" applyBorder="0" applyAlignment="0" applyProtection="0"/>
    <xf numFmtId="0" fontId="2" fillId="0" borderId="0"/>
    <xf numFmtId="0" fontId="2" fillId="0" borderId="0"/>
    <xf numFmtId="0" fontId="9" fillId="0" borderId="0"/>
    <xf numFmtId="0" fontId="9" fillId="0" borderId="0"/>
    <xf numFmtId="0" fontId="29" fillId="0" borderId="0"/>
    <xf numFmtId="0" fontId="2" fillId="0" borderId="0"/>
    <xf numFmtId="0" fontId="28" fillId="0" borderId="0"/>
    <xf numFmtId="0" fontId="2" fillId="23" borderId="4" applyNumberFormat="0" applyFont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9" fontId="9" fillId="0" borderId="0" applyFont="0" applyFill="0" applyBorder="0" applyAlignment="0" applyProtection="0"/>
    <xf numFmtId="170" fontId="3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3" fontId="3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0" fontId="22" fillId="16" borderId="5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17" fillId="0" borderId="8" applyNumberFormat="0" applyFill="0" applyAlignment="0" applyProtection="0"/>
    <xf numFmtId="0" fontId="27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2" fillId="0" borderId="9" applyNumberFormat="0" applyFill="0" applyAlignment="0" applyProtection="0"/>
    <xf numFmtId="0" fontId="1" fillId="0" borderId="0"/>
    <xf numFmtId="0" fontId="2" fillId="0" borderId="0"/>
  </cellStyleXfs>
  <cellXfs count="105">
    <xf numFmtId="0" fontId="0" fillId="0" borderId="0" xfId="0"/>
    <xf numFmtId="0" fontId="2" fillId="0" borderId="0" xfId="65"/>
    <xf numFmtId="0" fontId="2" fillId="0" borderId="0" xfId="65" applyFont="1"/>
    <xf numFmtId="0" fontId="4" fillId="0" borderId="0" xfId="65" applyFont="1" applyFill="1" applyBorder="1"/>
    <xf numFmtId="3" fontId="4" fillId="0" borderId="0" xfId="65" applyNumberFormat="1" applyFont="1" applyFill="1" applyBorder="1" applyAlignment="1">
      <alignment vertical="center" wrapText="1"/>
    </xf>
    <xf numFmtId="3" fontId="4" fillId="0" borderId="0" xfId="0" applyNumberFormat="1" applyFont="1" applyFill="1" applyBorder="1" applyAlignment="1">
      <alignment horizontal="right" vertical="center" wrapText="1"/>
    </xf>
    <xf numFmtId="0" fontId="2" fillId="0" borderId="0" xfId="65" applyFill="1"/>
    <xf numFmtId="3" fontId="4" fillId="0" borderId="0" xfId="65" applyNumberFormat="1" applyFont="1" applyFill="1" applyBorder="1" applyAlignment="1">
      <alignment horizontal="right" vertical="center" wrapText="1"/>
    </xf>
    <xf numFmtId="3" fontId="4" fillId="0" borderId="0" xfId="65" applyNumberFormat="1" applyFont="1" applyFill="1" applyBorder="1" applyAlignment="1">
      <alignment vertical="top" wrapText="1"/>
    </xf>
    <xf numFmtId="0" fontId="4" fillId="0" borderId="0" xfId="0" applyFont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5" fillId="0" borderId="11" xfId="0" applyFont="1" applyFill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13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center" wrapText="1"/>
    </xf>
    <xf numFmtId="0" fontId="4" fillId="0" borderId="0" xfId="65" applyFont="1" applyFill="1" applyAlignment="1">
      <alignment horizontal="right"/>
    </xf>
    <xf numFmtId="0" fontId="7" fillId="0" borderId="0" xfId="65" applyFont="1" applyFill="1" applyBorder="1" applyAlignment="1"/>
    <xf numFmtId="0" fontId="4" fillId="0" borderId="0" xfId="0" applyFont="1" applyFill="1" applyAlignment="1">
      <alignment horizontal="right" vertical="center" wrapText="1"/>
    </xf>
    <xf numFmtId="0" fontId="0" fillId="0" borderId="0" xfId="0" applyAlignment="1">
      <alignment horizontal="left"/>
    </xf>
    <xf numFmtId="0" fontId="2" fillId="0" borderId="0" xfId="65" applyFont="1" applyAlignment="1">
      <alignment horizontal="left"/>
    </xf>
    <xf numFmtId="0" fontId="33" fillId="0" borderId="0" xfId="88" applyFont="1" applyFill="1" applyBorder="1"/>
    <xf numFmtId="0" fontId="5" fillId="0" borderId="0" xfId="65" applyFont="1" applyFill="1" applyBorder="1" applyAlignment="1"/>
    <xf numFmtId="3" fontId="5" fillId="0" borderId="0" xfId="65" applyNumberFormat="1" applyFont="1" applyFill="1" applyBorder="1" applyAlignment="1">
      <alignment horizontal="right"/>
    </xf>
    <xf numFmtId="3" fontId="5" fillId="0" borderId="0" xfId="65" applyNumberFormat="1" applyFont="1" applyFill="1" applyBorder="1"/>
    <xf numFmtId="3" fontId="5" fillId="0" borderId="0" xfId="0" applyNumberFormat="1" applyFont="1" applyFill="1" applyBorder="1" applyAlignment="1">
      <alignment horizontal="right"/>
    </xf>
    <xf numFmtId="3" fontId="5" fillId="0" borderId="0" xfId="66" applyNumberFormat="1" applyFont="1" applyFill="1" applyBorder="1" applyAlignment="1">
      <alignment horizontal="right"/>
    </xf>
    <xf numFmtId="3" fontId="5" fillId="0" borderId="0" xfId="66" applyNumberFormat="1" applyFont="1" applyFill="1" applyAlignment="1">
      <alignment horizontal="right"/>
    </xf>
    <xf numFmtId="3" fontId="5" fillId="0" borderId="0" xfId="65" applyNumberFormat="1" applyFont="1" applyFill="1" applyBorder="1" applyAlignment="1">
      <alignment horizontal="right" vertical="center" wrapText="1"/>
    </xf>
    <xf numFmtId="3" fontId="5" fillId="0" borderId="0" xfId="0" applyNumberFormat="1" applyFont="1" applyFill="1" applyBorder="1"/>
    <xf numFmtId="0" fontId="4" fillId="0" borderId="0" xfId="66" applyFont="1" applyFill="1" applyAlignment="1">
      <alignment horizontal="right"/>
    </xf>
    <xf numFmtId="0" fontId="4" fillId="0" borderId="0" xfId="0" applyFont="1" applyFill="1" applyAlignment="1">
      <alignment horizontal="right"/>
    </xf>
    <xf numFmtId="0" fontId="4" fillId="0" borderId="0" xfId="65" applyFont="1" applyFill="1" applyAlignment="1">
      <alignment vertical="center"/>
    </xf>
    <xf numFmtId="1" fontId="4" fillId="0" borderId="0" xfId="65" applyNumberFormat="1" applyFont="1" applyFill="1"/>
    <xf numFmtId="0" fontId="2" fillId="0" borderId="0" xfId="0" applyFont="1" applyFill="1" applyAlignment="1">
      <alignment horizontal="right"/>
    </xf>
    <xf numFmtId="3" fontId="4" fillId="0" borderId="0" xfId="0" applyNumberFormat="1" applyFont="1" applyFill="1" applyAlignment="1">
      <alignment horizontal="right" vertical="center" wrapText="1"/>
    </xf>
    <xf numFmtId="3" fontId="4" fillId="0" borderId="0" xfId="95" applyNumberFormat="1" applyFont="1" applyFill="1"/>
    <xf numFmtId="0" fontId="4" fillId="0" borderId="0" xfId="65" applyFont="1" applyFill="1"/>
    <xf numFmtId="3" fontId="4" fillId="0" borderId="0" xfId="65" applyNumberFormat="1" applyFont="1" applyFill="1" applyBorder="1" applyAlignment="1">
      <alignment horizontal="left" wrapText="1"/>
    </xf>
    <xf numFmtId="0" fontId="4" fillId="0" borderId="0" xfId="65" applyFont="1" applyFill="1" applyAlignment="1"/>
    <xf numFmtId="3" fontId="4" fillId="0" borderId="0" xfId="95" applyNumberFormat="1" applyFont="1" applyFill="1" applyAlignment="1">
      <alignment horizontal="right"/>
    </xf>
    <xf numFmtId="0" fontId="4" fillId="0" borderId="0" xfId="65" applyFont="1" applyFill="1" applyAlignment="1">
      <alignment wrapText="1"/>
    </xf>
    <xf numFmtId="0" fontId="4" fillId="0" borderId="0" xfId="66" applyFont="1" applyFill="1" applyBorder="1"/>
    <xf numFmtId="1" fontId="4" fillId="0" borderId="0" xfId="65" applyNumberFormat="1" applyFont="1" applyFill="1" applyBorder="1"/>
    <xf numFmtId="0" fontId="4" fillId="0" borderId="0" xfId="65" applyFont="1" applyFill="1" applyBorder="1" applyAlignment="1">
      <alignment horizontal="right"/>
    </xf>
    <xf numFmtId="3" fontId="34" fillId="0" borderId="0" xfId="88" applyNumberFormat="1" applyFont="1" applyFill="1" applyBorder="1" applyAlignment="1">
      <alignment horizontal="right" wrapText="1"/>
    </xf>
    <xf numFmtId="0" fontId="4" fillId="0" borderId="0" xfId="88" applyFont="1" applyFill="1" applyBorder="1"/>
    <xf numFmtId="0" fontId="4" fillId="0" borderId="0" xfId="0" applyFont="1" applyFill="1" applyBorder="1" applyAlignment="1">
      <alignment horizontal="right" vertical="center" wrapText="1"/>
    </xf>
    <xf numFmtId="0" fontId="4" fillId="0" borderId="0" xfId="66" applyFont="1" applyFill="1" applyBorder="1" applyAlignment="1">
      <alignment horizontal="right"/>
    </xf>
    <xf numFmtId="0" fontId="4" fillId="0" borderId="15" xfId="65" applyFont="1" applyFill="1" applyBorder="1" applyAlignment="1"/>
    <xf numFmtId="0" fontId="4" fillId="0" borderId="15" xfId="65" applyFont="1" applyFill="1" applyBorder="1" applyAlignment="1">
      <alignment vertical="top"/>
    </xf>
    <xf numFmtId="3" fontId="4" fillId="0" borderId="15" xfId="65" applyNumberFormat="1" applyFont="1" applyFill="1" applyBorder="1" applyAlignment="1">
      <alignment vertical="top" wrapText="1"/>
    </xf>
    <xf numFmtId="3" fontId="4" fillId="0" borderId="15" xfId="65" applyNumberFormat="1" applyFont="1" applyFill="1" applyBorder="1" applyAlignment="1">
      <alignment horizontal="right" vertical="top" wrapText="1"/>
    </xf>
    <xf numFmtId="3" fontId="4" fillId="0" borderId="15" xfId="65" applyNumberFormat="1" applyFont="1" applyFill="1" applyBorder="1" applyAlignment="1">
      <alignment horizontal="right" vertical="center" wrapText="1"/>
    </xf>
    <xf numFmtId="3" fontId="4" fillId="0" borderId="0" xfId="88" applyNumberFormat="1" applyFont="1" applyFill="1" applyBorder="1" applyAlignment="1">
      <alignment horizontal="right" wrapText="1"/>
    </xf>
    <xf numFmtId="0" fontId="36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30" fillId="0" borderId="0" xfId="0" applyFont="1" applyAlignment="1">
      <alignment horizontal="left" vertical="center" wrapText="1"/>
    </xf>
    <xf numFmtId="0" fontId="37" fillId="0" borderId="0" xfId="0" applyFont="1" applyAlignment="1">
      <alignment vertical="center"/>
    </xf>
    <xf numFmtId="0" fontId="2" fillId="0" borderId="0" xfId="0" applyFont="1" applyBorder="1" applyAlignment="1">
      <alignment horizontal="left" vertical="top" wrapText="1"/>
    </xf>
    <xf numFmtId="0" fontId="35" fillId="0" borderId="0" xfId="65" applyFont="1" applyBorder="1" applyAlignment="1">
      <alignment horizontal="left" vertical="center" wrapText="1"/>
    </xf>
    <xf numFmtId="0" fontId="4" fillId="0" borderId="0" xfId="65" applyFont="1" applyFill="1" applyBorder="1" applyAlignment="1">
      <alignment horizontal="center" vertical="center" wrapText="1"/>
    </xf>
    <xf numFmtId="3" fontId="5" fillId="0" borderId="0" xfId="66" applyNumberFormat="1" applyFont="1" applyFill="1" applyAlignment="1">
      <alignment horizontal="right" wrapText="1"/>
    </xf>
    <xf numFmtId="0" fontId="4" fillId="0" borderId="0" xfId="88" applyFont="1" applyFill="1" applyBorder="1" applyAlignment="1">
      <alignment wrapText="1"/>
    </xf>
    <xf numFmtId="3" fontId="4" fillId="0" borderId="0" xfId="95" applyNumberFormat="1" applyFont="1" applyFill="1" applyAlignment="1">
      <alignment wrapText="1"/>
    </xf>
    <xf numFmtId="0" fontId="4" fillId="0" borderId="0" xfId="65" applyFont="1" applyFill="1" applyAlignment="1">
      <alignment horizontal="right" wrapText="1"/>
    </xf>
    <xf numFmtId="3" fontId="4" fillId="0" borderId="0" xfId="95" applyNumberFormat="1" applyFont="1" applyFill="1" applyAlignment="1">
      <alignment horizontal="right" wrapText="1"/>
    </xf>
    <xf numFmtId="0" fontId="4" fillId="0" borderId="0" xfId="66" applyFont="1" applyFill="1" applyAlignment="1">
      <alignment horizontal="right" wrapText="1"/>
    </xf>
    <xf numFmtId="0" fontId="4" fillId="0" borderId="0" xfId="0" applyFont="1" applyFill="1" applyAlignment="1">
      <alignment horizontal="right" wrapText="1"/>
    </xf>
    <xf numFmtId="0" fontId="0" fillId="0" borderId="0" xfId="0" applyAlignment="1">
      <alignment wrapText="1"/>
    </xf>
    <xf numFmtId="0" fontId="38" fillId="0" borderId="0" xfId="0" applyFont="1" applyAlignment="1">
      <alignment horizontal="left"/>
    </xf>
    <xf numFmtId="0" fontId="38" fillId="0" borderId="0" xfId="0" applyFont="1"/>
    <xf numFmtId="0" fontId="38" fillId="0" borderId="0" xfId="65" applyFont="1"/>
    <xf numFmtId="0" fontId="38" fillId="0" borderId="0" xfId="88" applyFont="1" applyFill="1" applyBorder="1"/>
    <xf numFmtId="0" fontId="2" fillId="0" borderId="0" xfId="65" applyFill="1" applyAlignment="1">
      <alignment wrapText="1"/>
    </xf>
    <xf numFmtId="0" fontId="38" fillId="0" borderId="0" xfId="65" applyFont="1" applyFill="1" applyAlignment="1">
      <alignment vertical="center" wrapText="1"/>
    </xf>
    <xf numFmtId="0" fontId="2" fillId="0" borderId="0" xfId="65" applyAlignment="1">
      <alignment wrapText="1"/>
    </xf>
    <xf numFmtId="0" fontId="4" fillId="0" borderId="0" xfId="0" applyFont="1" applyAlignment="1">
      <alignment vertical="center" wrapText="1"/>
    </xf>
    <xf numFmtId="0" fontId="38" fillId="0" borderId="0" xfId="65" applyFont="1" applyAlignment="1">
      <alignment wrapText="1"/>
    </xf>
    <xf numFmtId="0" fontId="5" fillId="0" borderId="10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12" xfId="0" applyFont="1" applyFill="1" applyBorder="1" applyAlignment="1">
      <alignment vertical="top" wrapText="1"/>
    </xf>
    <xf numFmtId="0" fontId="4" fillId="0" borderId="13" xfId="0" applyFont="1" applyBorder="1" applyAlignment="1">
      <alignment horizontal="left" vertical="top" wrapText="1"/>
    </xf>
    <xf numFmtId="0" fontId="2" fillId="0" borderId="0" xfId="0" applyFont="1" applyAlignment="1">
      <alignment vertical="top" wrapText="1"/>
    </xf>
    <xf numFmtId="3" fontId="4" fillId="0" borderId="0" xfId="0" applyNumberFormat="1" applyFont="1" applyAlignment="1">
      <alignment horizontal="right"/>
    </xf>
    <xf numFmtId="3" fontId="4" fillId="0" borderId="0" xfId="0" applyNumberFormat="1" applyFont="1"/>
    <xf numFmtId="0" fontId="4" fillId="0" borderId="0" xfId="0" applyFont="1" applyAlignment="1">
      <alignment horizontal="right"/>
    </xf>
    <xf numFmtId="0" fontId="8" fillId="0" borderId="0" xfId="65" applyFont="1" applyBorder="1" applyAlignment="1">
      <alignment horizontal="left" vertical="center" wrapText="1"/>
    </xf>
    <xf numFmtId="3" fontId="5" fillId="0" borderId="0" xfId="96" applyNumberFormat="1" applyFont="1" applyAlignment="1">
      <alignment horizontal="right"/>
    </xf>
    <xf numFmtId="3" fontId="4" fillId="0" borderId="0" xfId="95" applyNumberFormat="1" applyFont="1"/>
    <xf numFmtId="0" fontId="4" fillId="0" borderId="0" xfId="96" applyFont="1" applyAlignment="1">
      <alignment horizontal="right"/>
    </xf>
    <xf numFmtId="0" fontId="8" fillId="0" borderId="0" xfId="65" applyFont="1" applyBorder="1" applyAlignment="1">
      <alignment horizontal="left" vertical="center" wrapText="1"/>
    </xf>
    <xf numFmtId="0" fontId="5" fillId="0" borderId="19" xfId="0" applyFont="1" applyFill="1" applyBorder="1" applyAlignment="1">
      <alignment vertical="center" wrapText="1"/>
    </xf>
    <xf numFmtId="0" fontId="5" fillId="0" borderId="19" xfId="0" applyFont="1" applyBorder="1" applyAlignment="1">
      <alignment horizontal="left" vertical="top" wrapText="1"/>
    </xf>
    <xf numFmtId="0" fontId="4" fillId="0" borderId="18" xfId="65" applyFont="1" applyFill="1" applyBorder="1" applyAlignment="1">
      <alignment horizontal="center" vertical="center" wrapText="1"/>
    </xf>
    <xf numFmtId="0" fontId="4" fillId="0" borderId="15" xfId="65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4" fillId="0" borderId="14" xfId="65" applyFont="1" applyFill="1" applyBorder="1" applyAlignment="1">
      <alignment horizontal="center" vertical="center" wrapText="1"/>
    </xf>
    <xf numFmtId="0" fontId="8" fillId="0" borderId="0" xfId="65" applyFont="1" applyBorder="1" applyAlignment="1">
      <alignment horizontal="left" vertical="center" wrapText="1"/>
    </xf>
    <xf numFmtId="0" fontId="7" fillId="0" borderId="0" xfId="65" applyFont="1" applyFill="1" applyBorder="1" applyAlignment="1">
      <alignment horizontal="left"/>
    </xf>
    <xf numFmtId="0" fontId="13" fillId="0" borderId="16" xfId="0" applyFont="1" applyBorder="1" applyAlignment="1">
      <alignment horizontal="center" vertical="top"/>
    </xf>
    <xf numFmtId="0" fontId="13" fillId="0" borderId="17" xfId="0" applyFont="1" applyBorder="1" applyAlignment="1">
      <alignment horizontal="center" vertical="top"/>
    </xf>
  </cellXfs>
  <cellStyles count="97">
    <cellStyle name="20% - Énfasis1 2" xfId="1"/>
    <cellStyle name="20% - Énfasis2 2" xfId="2"/>
    <cellStyle name="20% - Énfasis3 2" xfId="3"/>
    <cellStyle name="20% - Énfasis4 2" xfId="4"/>
    <cellStyle name="20% - Énfasis5 2" xfId="5"/>
    <cellStyle name="20% - Énfasis6 2" xfId="6"/>
    <cellStyle name="40% - Énfasis1 2" xfId="7"/>
    <cellStyle name="40% - Énfasis2 2" xfId="8"/>
    <cellStyle name="40% - Énfasis3 2" xfId="9"/>
    <cellStyle name="40% - Énfasis4 2" xfId="10"/>
    <cellStyle name="40% - Énfasis5 2" xfId="11"/>
    <cellStyle name="40% - Énfasis6 2" xfId="12"/>
    <cellStyle name="60% - Énfasis1 2" xfId="13"/>
    <cellStyle name="60% - Énfasis2 2" xfId="14"/>
    <cellStyle name="60% - Énfasis3 2" xfId="15"/>
    <cellStyle name="60% - Énfasis4 2" xfId="16"/>
    <cellStyle name="60% - Énfasis5 2" xfId="17"/>
    <cellStyle name="60% - Énfasis6 2" xfId="18"/>
    <cellStyle name="Buena 2" xfId="19"/>
    <cellStyle name="Cabecera 1" xfId="20"/>
    <cellStyle name="Cabecera 1 2" xfId="21"/>
    <cellStyle name="Cabecera 2" xfId="22"/>
    <cellStyle name="Cabecera 2 2" xfId="23"/>
    <cellStyle name="Cálculo 2" xfId="24"/>
    <cellStyle name="Celda de comprobación 2" xfId="25"/>
    <cellStyle name="Celda vinculada 2" xfId="26"/>
    <cellStyle name="Encabezado 4 2" xfId="27"/>
    <cellStyle name="Énfasis1 2" xfId="28"/>
    <cellStyle name="Énfasis2 2" xfId="29"/>
    <cellStyle name="Énfasis3 2" xfId="30"/>
    <cellStyle name="Énfasis4 2" xfId="31"/>
    <cellStyle name="Énfasis5 2" xfId="32"/>
    <cellStyle name="Énfasis6 2" xfId="33"/>
    <cellStyle name="Entrada 2" xfId="34"/>
    <cellStyle name="Euro" xfId="35"/>
    <cellStyle name="Euro 2" xfId="36"/>
    <cellStyle name="Euro 2 2" xfId="37"/>
    <cellStyle name="Euro 3" xfId="38"/>
    <cellStyle name="Fecha" xfId="39"/>
    <cellStyle name="Fecha 2" xfId="40"/>
    <cellStyle name="Fecha 2 2" xfId="41"/>
    <cellStyle name="Fecha 3" xfId="42"/>
    <cellStyle name="Fecha 4" xfId="43"/>
    <cellStyle name="Fijo" xfId="44"/>
    <cellStyle name="Fijo 2" xfId="45"/>
    <cellStyle name="Fijo 2 2" xfId="46"/>
    <cellStyle name="Fijo 3" xfId="47"/>
    <cellStyle name="Fijo 4" xfId="48"/>
    <cellStyle name="Hipervínculo 2" xfId="49"/>
    <cellStyle name="Incorrecto 2" xfId="50"/>
    <cellStyle name="Millares 2" xfId="51"/>
    <cellStyle name="Millares 3" xfId="52"/>
    <cellStyle name="Moneda 2" xfId="53"/>
    <cellStyle name="Monetario" xfId="54"/>
    <cellStyle name="Monetario 2" xfId="55"/>
    <cellStyle name="Monetario 2 2" xfId="56"/>
    <cellStyle name="Monetario 3" xfId="57"/>
    <cellStyle name="Monetario 4" xfId="58"/>
    <cellStyle name="Monetario0" xfId="59"/>
    <cellStyle name="Monetario0 2" xfId="60"/>
    <cellStyle name="Monetario0 2 2" xfId="61"/>
    <cellStyle name="Monetario0 3" xfId="62"/>
    <cellStyle name="Monetario0 4" xfId="63"/>
    <cellStyle name="Neutral 2" xfId="64"/>
    <cellStyle name="Normal" xfId="0" builtinId="0"/>
    <cellStyle name="Normal 2" xfId="65"/>
    <cellStyle name="Normal 2 2" xfId="66"/>
    <cellStyle name="Normal 2 2 2" xfId="96"/>
    <cellStyle name="Normal 3" xfId="67"/>
    <cellStyle name="Normal 3 2" xfId="68"/>
    <cellStyle name="Normal 3 3" xfId="69"/>
    <cellStyle name="Normal 4" xfId="70"/>
    <cellStyle name="Normal 5" xfId="71"/>
    <cellStyle name="Normal 5 2" xfId="95"/>
    <cellStyle name="Notas 2" xfId="72"/>
    <cellStyle name="Porcentaje 2" xfId="73"/>
    <cellStyle name="Porcentaje 2 2" xfId="74"/>
    <cellStyle name="Porcentaje 3" xfId="75"/>
    <cellStyle name="Punto" xfId="76"/>
    <cellStyle name="Punto 2" xfId="77"/>
    <cellStyle name="Punto 2 2" xfId="78"/>
    <cellStyle name="Punto 3" xfId="79"/>
    <cellStyle name="Punto 4" xfId="80"/>
    <cellStyle name="Punto0" xfId="81"/>
    <cellStyle name="Punto0 2" xfId="82"/>
    <cellStyle name="Punto0 2 2" xfId="83"/>
    <cellStyle name="Punto0 3" xfId="84"/>
    <cellStyle name="Punto0 4" xfId="85"/>
    <cellStyle name="Salida 2" xfId="86"/>
    <cellStyle name="Texto de advertencia 2" xfId="87"/>
    <cellStyle name="Texto explicativo 2" xfId="88"/>
    <cellStyle name="Título 1 2" xfId="89"/>
    <cellStyle name="Título 2 2" xfId="90"/>
    <cellStyle name="Título 3 2" xfId="91"/>
    <cellStyle name="Título 4" xfId="92"/>
    <cellStyle name="Total 2" xfId="93"/>
    <cellStyle name="Total 3" xfId="9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4\sis\PATRICIA\CARGA%20DATOS\Carga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6 Fortal Unidades Productivas"/>
      <sheetName val="49 Promoción del Empleo"/>
      <sheetName val="16 Ser Solidario"/>
      <sheetName val="17 Apoyo a Inst q asist a PCNE"/>
      <sheetName val="19 BAP- Calle"/>
      <sheetName val="xx Línea de Asist. Social Inmed"/>
      <sheetName val="36 Emergencia Habitacional"/>
      <sheetName val="37_58_62 Asist a los sin techo"/>
      <sheetName val="38 Asistencia Directa Inmedita"/>
      <sheetName val="39 Asist. Habit - Subsidios"/>
      <sheetName val="44 Fortalec a Flias con PCNE"/>
      <sheetName val="45 Nuestras Familias"/>
      <sheetName val="40 Apoyo aliment. flía canastas"/>
      <sheetName val="41 Grupos_Comunitarios"/>
      <sheetName val="42 Vale Ciudad"/>
      <sheetName val="70 Ciudadanía Porteña"/>
      <sheetName val="46 Servicios Sociales Zonales"/>
      <sheetName val="48 Centros Comunitarios"/>
      <sheetName val="47 Redes Comunitarias"/>
      <sheetName val="CIM Atenciones"/>
      <sheetName val="CIM Violencia Fliar"/>
      <sheetName val="CIMMaGallegoAgresores"/>
      <sheetName val="CIMMaltratoInfantoJuvenil"/>
      <sheetName val="DGMCentral TE"/>
      <sheetName val="20 Mujer en la economía"/>
      <sheetName val="21 Salud comunitaria y género"/>
      <sheetName val="22 Violencia doméstica y sexual"/>
      <sheetName val="23 Desarrollo comunit. y género"/>
      <sheetName val="24 Areas descentralizadas"/>
      <sheetName val="25 Fort politic igual oportunid"/>
      <sheetName val="26 Hog. Adult. Anc."/>
      <sheetName val="26 Aloj. con cobertura"/>
      <sheetName val="26 Hog. Anc. depend."/>
      <sheetName val="26 Egre. Hog. anc."/>
      <sheetName val="27 Hogar de día"/>
      <sheetName val="28 Geriatricos privados"/>
      <sheetName val="29 Aten.Orient.Ctros.Jubilados"/>
      <sheetName val="30 Orient Asist Ancian maltrato"/>
      <sheetName val="30 Linea proteger"/>
      <sheetName val="43 Aten_domiciliaria"/>
      <sheetName val="31 Niño Adoles. Calle Cajade"/>
      <sheetName val="31 Niño Adoles. Calle Caina"/>
      <sheetName val="31 Niño Adoles. Calle Casas"/>
      <sheetName val="32 Ctros Barriales - Jardines"/>
      <sheetName val="32 Ctros Barriales - Casas"/>
      <sheetName val="32 Ctros. Barriales - CAF"/>
      <sheetName val="33 Recr y Turism Juegotecas "/>
      <sheetName val="33 Recr y Turism PtoPibe"/>
      <sheetName val="Guardia Permanente 1"/>
      <sheetName val="Guardia Permanente 2"/>
      <sheetName val="Guardia Permanente 3"/>
      <sheetName val="Línea Telefónica"/>
      <sheetName val="Defensorías"/>
      <sheetName val="Registro Búsqueda"/>
      <sheetName val="C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47"/>
  <sheetViews>
    <sheetView tabSelected="1" zoomScaleNormal="100" workbookViewId="0">
      <selection sqref="A1:W2"/>
    </sheetView>
  </sheetViews>
  <sheetFormatPr baseColWidth="10" defaultColWidth="11.42578125" defaultRowHeight="12.75" x14ac:dyDescent="0.2"/>
  <cols>
    <col min="1" max="1" width="56.7109375" style="1" customWidth="1"/>
    <col min="2" max="14" width="7.5703125" style="1" customWidth="1"/>
    <col min="15" max="17" width="6.5703125" style="1" customWidth="1"/>
    <col min="18" max="23" width="7.42578125" customWidth="1"/>
    <col min="24" max="24" width="7.42578125" style="70" customWidth="1"/>
    <col min="25" max="25" width="28.5703125" style="73" customWidth="1"/>
    <col min="26" max="26" width="31.5703125" style="73" customWidth="1"/>
    <col min="27" max="43" width="10.5703125" style="1" customWidth="1"/>
    <col min="44" max="16384" width="11.42578125" style="1"/>
  </cols>
  <sheetData>
    <row r="1" spans="1:46" ht="12.75" customHeight="1" x14ac:dyDescent="0.2">
      <c r="A1" s="98" t="s">
        <v>63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60"/>
      <c r="Y1" s="59"/>
      <c r="Z1" s="59"/>
    </row>
    <row r="2" spans="1:46" s="21" customFormat="1" ht="16.5" customHeight="1" x14ac:dyDescent="0.2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60"/>
      <c r="Y2" s="71"/>
      <c r="Z2" s="71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</row>
    <row r="3" spans="1:46" s="2" customFormat="1" ht="15.75" customHeight="1" x14ac:dyDescent="0.2">
      <c r="A3" s="96" t="s">
        <v>45</v>
      </c>
      <c r="B3" s="100">
        <v>2002</v>
      </c>
      <c r="C3" s="100">
        <v>2003</v>
      </c>
      <c r="D3" s="100">
        <v>2004</v>
      </c>
      <c r="E3" s="100">
        <v>2005</v>
      </c>
      <c r="F3" s="100">
        <v>2006</v>
      </c>
      <c r="G3" s="100">
        <v>2007</v>
      </c>
      <c r="H3" s="100">
        <v>2008</v>
      </c>
      <c r="I3" s="100">
        <v>2009</v>
      </c>
      <c r="J3" s="100">
        <v>2010</v>
      </c>
      <c r="K3" s="100">
        <v>2011</v>
      </c>
      <c r="L3" s="100">
        <v>2012</v>
      </c>
      <c r="M3" s="96">
        <v>2013</v>
      </c>
      <c r="N3" s="96">
        <v>2014</v>
      </c>
      <c r="O3" s="96">
        <v>2015</v>
      </c>
      <c r="P3" s="96">
        <v>2016</v>
      </c>
      <c r="Q3" s="96">
        <v>2017</v>
      </c>
      <c r="R3" s="96">
        <v>2018</v>
      </c>
      <c r="S3" s="96">
        <v>2019</v>
      </c>
      <c r="T3" s="96">
        <v>2020</v>
      </c>
      <c r="U3" s="96">
        <v>2021</v>
      </c>
      <c r="V3" s="96">
        <v>2022</v>
      </c>
      <c r="W3" s="96">
        <v>2023</v>
      </c>
      <c r="X3" s="62"/>
      <c r="Y3" s="72"/>
      <c r="Z3" s="72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</row>
    <row r="4" spans="1:46" x14ac:dyDescent="0.2">
      <c r="A4" s="97"/>
      <c r="B4" s="97"/>
      <c r="C4" s="97"/>
      <c r="D4" s="97"/>
      <c r="E4" s="100"/>
      <c r="F4" s="100"/>
      <c r="G4" s="100"/>
      <c r="H4" s="100"/>
      <c r="I4" s="100"/>
      <c r="J4" s="100"/>
      <c r="K4" s="100"/>
      <c r="L4" s="100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62"/>
    </row>
    <row r="5" spans="1:46" ht="15" customHeight="1" x14ac:dyDescent="0.2">
      <c r="A5" s="23" t="s">
        <v>59</v>
      </c>
      <c r="B5" s="24">
        <v>5985</v>
      </c>
      <c r="C5" s="25">
        <v>9488</v>
      </c>
      <c r="D5" s="25">
        <v>9369</v>
      </c>
      <c r="E5" s="25">
        <v>12572</v>
      </c>
      <c r="F5" s="25">
        <v>8316</v>
      </c>
      <c r="G5" s="25">
        <v>5050</v>
      </c>
      <c r="H5" s="25">
        <v>6619</v>
      </c>
      <c r="I5" s="25">
        <v>5675</v>
      </c>
      <c r="J5" s="25">
        <v>3893</v>
      </c>
      <c r="K5" s="25">
        <v>3599</v>
      </c>
      <c r="L5" s="25">
        <v>5534</v>
      </c>
      <c r="M5" s="25">
        <v>6058</v>
      </c>
      <c r="N5" s="26">
        <v>5276</v>
      </c>
      <c r="O5" s="24">
        <v>3158</v>
      </c>
      <c r="P5" s="24">
        <v>2711</v>
      </c>
      <c r="Q5" s="24">
        <v>2282</v>
      </c>
      <c r="R5" s="27">
        <v>2738</v>
      </c>
      <c r="S5" s="28">
        <v>3039</v>
      </c>
      <c r="T5" s="28">
        <v>6386</v>
      </c>
      <c r="U5" s="28">
        <v>5671</v>
      </c>
      <c r="V5" s="90">
        <v>3891</v>
      </c>
      <c r="W5" s="90">
        <v>6473</v>
      </c>
      <c r="X5" s="75"/>
    </row>
    <row r="6" spans="1:46" x14ac:dyDescent="0.2">
      <c r="A6" s="23" t="s">
        <v>0</v>
      </c>
      <c r="B6" s="29" t="s">
        <v>1</v>
      </c>
      <c r="C6" s="29" t="s">
        <v>1</v>
      </c>
      <c r="D6" s="29" t="s">
        <v>1</v>
      </c>
      <c r="E6" s="30">
        <v>7133</v>
      </c>
      <c r="F6" s="26" t="s">
        <v>1</v>
      </c>
      <c r="G6" s="26" t="s">
        <v>1</v>
      </c>
      <c r="H6" s="26" t="s">
        <v>1</v>
      </c>
      <c r="I6" s="26" t="s">
        <v>1</v>
      </c>
      <c r="J6" s="30">
        <v>3557</v>
      </c>
      <c r="K6" s="26" t="s">
        <v>1</v>
      </c>
      <c r="L6" s="30">
        <v>4491</v>
      </c>
      <c r="M6" s="30">
        <v>4875</v>
      </c>
      <c r="N6" s="26">
        <v>4407</v>
      </c>
      <c r="O6" s="24">
        <v>2799</v>
      </c>
      <c r="P6" s="24">
        <v>2274</v>
      </c>
      <c r="Q6" s="24">
        <v>1984</v>
      </c>
      <c r="R6" s="27">
        <v>2420</v>
      </c>
      <c r="S6" s="28">
        <v>2722</v>
      </c>
      <c r="T6" s="28">
        <v>4575</v>
      </c>
      <c r="U6" s="28">
        <v>4306</v>
      </c>
      <c r="V6" s="90">
        <v>3160</v>
      </c>
      <c r="W6" s="90">
        <v>5285</v>
      </c>
      <c r="X6" s="63"/>
    </row>
    <row r="7" spans="1:46" ht="13.5" x14ac:dyDescent="0.2">
      <c r="A7" s="23" t="s">
        <v>40</v>
      </c>
      <c r="B7" s="25">
        <v>5850</v>
      </c>
      <c r="C7" s="25">
        <v>9565</v>
      </c>
      <c r="D7" s="25">
        <v>9369</v>
      </c>
      <c r="E7" s="25">
        <f>SUM(E8:E31)</f>
        <v>13937</v>
      </c>
      <c r="F7" s="25">
        <v>9286</v>
      </c>
      <c r="G7" s="25">
        <v>5815</v>
      </c>
      <c r="H7" s="25">
        <v>7520</v>
      </c>
      <c r="I7" s="25">
        <v>6270</v>
      </c>
      <c r="J7" s="25">
        <f>SUM(J8:J31)</f>
        <v>4467</v>
      </c>
      <c r="K7" s="25">
        <v>3879</v>
      </c>
      <c r="L7" s="25">
        <f>SUM(L8:L31)</f>
        <v>6401.0000000000018</v>
      </c>
      <c r="M7" s="25">
        <f>SUM(M8:M31)</f>
        <v>6992</v>
      </c>
      <c r="N7" s="25">
        <f>SUM(N8:N31)</f>
        <v>5947</v>
      </c>
      <c r="O7" s="24">
        <f>SUM(O8:O31)</f>
        <v>3623</v>
      </c>
      <c r="P7" s="24">
        <v>3051</v>
      </c>
      <c r="Q7" s="24">
        <v>2571</v>
      </c>
      <c r="R7" s="27">
        <v>3167</v>
      </c>
      <c r="S7" s="28">
        <v>3739</v>
      </c>
      <c r="T7" s="28">
        <v>6418</v>
      </c>
      <c r="U7" s="28">
        <v>5671</v>
      </c>
      <c r="V7" s="90">
        <v>3891</v>
      </c>
      <c r="W7" s="90">
        <v>6473</v>
      </c>
      <c r="X7" s="63"/>
    </row>
    <row r="8" spans="1:46" s="6" customFormat="1" x14ac:dyDescent="0.2">
      <c r="A8" s="3" t="s">
        <v>2</v>
      </c>
      <c r="B8" s="19">
        <v>23</v>
      </c>
      <c r="C8" s="19">
        <v>19</v>
      </c>
      <c r="D8" s="19">
        <v>71</v>
      </c>
      <c r="E8" s="4">
        <v>64</v>
      </c>
      <c r="F8" s="4">
        <v>49</v>
      </c>
      <c r="G8" s="4">
        <v>36</v>
      </c>
      <c r="H8" s="4">
        <v>62</v>
      </c>
      <c r="I8" s="4">
        <v>27</v>
      </c>
      <c r="J8" s="4">
        <v>50</v>
      </c>
      <c r="K8" s="4">
        <v>23</v>
      </c>
      <c r="L8" s="7" t="s">
        <v>1</v>
      </c>
      <c r="M8" s="7" t="s">
        <v>1</v>
      </c>
      <c r="N8" s="5" t="s">
        <v>1</v>
      </c>
      <c r="O8" s="5" t="s">
        <v>1</v>
      </c>
      <c r="P8" s="5" t="s">
        <v>1</v>
      </c>
      <c r="Q8" s="5" t="s">
        <v>1</v>
      </c>
      <c r="R8" s="5" t="s">
        <v>1</v>
      </c>
      <c r="S8" s="5" t="s">
        <v>1</v>
      </c>
      <c r="T8" s="5" t="s">
        <v>1</v>
      </c>
      <c r="U8" s="5" t="s">
        <v>1</v>
      </c>
      <c r="V8" s="5" t="s">
        <v>1</v>
      </c>
      <c r="W8" s="5" t="s">
        <v>1</v>
      </c>
      <c r="X8" s="5"/>
      <c r="Y8" s="72"/>
      <c r="Z8" s="72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</row>
    <row r="9" spans="1:46" s="6" customFormat="1" x14ac:dyDescent="0.2">
      <c r="A9" s="22" t="s">
        <v>44</v>
      </c>
      <c r="B9" s="46" t="s">
        <v>1</v>
      </c>
      <c r="C9" s="46" t="s">
        <v>1</v>
      </c>
      <c r="D9" s="46" t="s">
        <v>1</v>
      </c>
      <c r="E9" s="46" t="s">
        <v>1</v>
      </c>
      <c r="F9" s="46" t="s">
        <v>1</v>
      </c>
      <c r="G9" s="46" t="s">
        <v>1</v>
      </c>
      <c r="H9" s="46" t="s">
        <v>1</v>
      </c>
      <c r="I9" s="46" t="s">
        <v>1</v>
      </c>
      <c r="J9" s="46" t="s">
        <v>1</v>
      </c>
      <c r="K9" s="46" t="s">
        <v>1</v>
      </c>
      <c r="L9" s="55" t="s">
        <v>1</v>
      </c>
      <c r="M9" s="55" t="s">
        <v>1</v>
      </c>
      <c r="N9" s="55" t="s">
        <v>1</v>
      </c>
      <c r="O9" s="55" t="s">
        <v>1</v>
      </c>
      <c r="P9" s="55" t="s">
        <v>1</v>
      </c>
      <c r="Q9" s="55" t="s">
        <v>1</v>
      </c>
      <c r="R9" s="55" t="s">
        <v>1</v>
      </c>
      <c r="S9" s="55" t="s">
        <v>1</v>
      </c>
      <c r="T9" s="47">
        <v>18</v>
      </c>
      <c r="U9" s="86">
        <v>10</v>
      </c>
      <c r="V9" s="86">
        <v>7</v>
      </c>
      <c r="W9" s="86">
        <v>7</v>
      </c>
      <c r="X9" s="64"/>
      <c r="Y9" s="72"/>
      <c r="Z9" s="72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</row>
    <row r="10" spans="1:46" s="6" customFormat="1" x14ac:dyDescent="0.2">
      <c r="A10" s="3" t="s">
        <v>29</v>
      </c>
      <c r="B10" s="36">
        <v>1183</v>
      </c>
      <c r="C10" s="36">
        <v>1384</v>
      </c>
      <c r="D10" s="36">
        <v>1733</v>
      </c>
      <c r="E10" s="4">
        <v>1267</v>
      </c>
      <c r="F10" s="4">
        <v>1300</v>
      </c>
      <c r="G10" s="4">
        <v>1096</v>
      </c>
      <c r="H10" s="4">
        <v>1292</v>
      </c>
      <c r="I10" s="4">
        <v>858</v>
      </c>
      <c r="J10" s="4">
        <f>916-132</f>
        <v>784</v>
      </c>
      <c r="K10" s="4">
        <v>697</v>
      </c>
      <c r="L10" s="4">
        <v>1824.7112496457919</v>
      </c>
      <c r="M10" s="4">
        <v>1840</v>
      </c>
      <c r="N10" s="5">
        <v>1304</v>
      </c>
      <c r="O10" s="17">
        <v>907</v>
      </c>
      <c r="P10" s="17">
        <v>706</v>
      </c>
      <c r="Q10" s="17">
        <v>601</v>
      </c>
      <c r="R10" s="31">
        <v>901</v>
      </c>
      <c r="S10" s="37">
        <v>1047</v>
      </c>
      <c r="T10" s="37">
        <v>2121</v>
      </c>
      <c r="U10" s="87">
        <v>1536</v>
      </c>
      <c r="V10" s="87">
        <v>1030</v>
      </c>
      <c r="W10" s="87">
        <v>1083</v>
      </c>
      <c r="X10" s="65"/>
      <c r="Y10" s="72"/>
      <c r="Z10" s="72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</row>
    <row r="11" spans="1:46" s="6" customFormat="1" x14ac:dyDescent="0.2">
      <c r="A11" s="40" t="s">
        <v>36</v>
      </c>
      <c r="B11" s="7" t="s">
        <v>1</v>
      </c>
      <c r="C11" s="7" t="s">
        <v>1</v>
      </c>
      <c r="D11" s="7" t="s">
        <v>1</v>
      </c>
      <c r="E11" s="7" t="s">
        <v>1</v>
      </c>
      <c r="F11" s="7" t="s">
        <v>1</v>
      </c>
      <c r="G11" s="7" t="s">
        <v>1</v>
      </c>
      <c r="H11" s="7" t="s">
        <v>1</v>
      </c>
      <c r="I11" s="7" t="s">
        <v>1</v>
      </c>
      <c r="J11" s="7" t="s">
        <v>1</v>
      </c>
      <c r="K11" s="7" t="s">
        <v>1</v>
      </c>
      <c r="L11" s="34">
        <v>270.26041371493341</v>
      </c>
      <c r="M11" s="34">
        <v>398</v>
      </c>
      <c r="N11" s="5">
        <v>1227</v>
      </c>
      <c r="O11" s="17">
        <v>244</v>
      </c>
      <c r="P11" s="17">
        <v>238</v>
      </c>
      <c r="Q11" s="17">
        <v>163</v>
      </c>
      <c r="R11" s="17">
        <v>240</v>
      </c>
      <c r="S11" s="37">
        <v>271</v>
      </c>
      <c r="T11" s="37">
        <v>130</v>
      </c>
      <c r="U11" s="87">
        <v>174</v>
      </c>
      <c r="V11" s="87">
        <v>113</v>
      </c>
      <c r="W11" s="87">
        <v>85</v>
      </c>
      <c r="X11" s="65"/>
      <c r="Y11" s="72"/>
      <c r="Z11" s="72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</row>
    <row r="12" spans="1:46" s="6" customFormat="1" x14ac:dyDescent="0.2">
      <c r="A12" s="33" t="s">
        <v>31</v>
      </c>
      <c r="B12" s="7" t="s">
        <v>1</v>
      </c>
      <c r="C12" s="7" t="s">
        <v>1</v>
      </c>
      <c r="D12" s="7" t="s">
        <v>1</v>
      </c>
      <c r="E12" s="7" t="s">
        <v>1</v>
      </c>
      <c r="F12" s="7" t="s">
        <v>1</v>
      </c>
      <c r="G12" s="7" t="s">
        <v>1</v>
      </c>
      <c r="H12" s="7" t="s">
        <v>1</v>
      </c>
      <c r="I12" s="7" t="s">
        <v>1</v>
      </c>
      <c r="J12" s="7" t="s">
        <v>1</v>
      </c>
      <c r="K12" s="7" t="s">
        <v>1</v>
      </c>
      <c r="L12" s="34">
        <v>208.59025219608955</v>
      </c>
      <c r="M12" s="34">
        <v>267</v>
      </c>
      <c r="N12" s="5">
        <v>147</v>
      </c>
      <c r="O12" s="17">
        <v>101</v>
      </c>
      <c r="P12" s="17">
        <v>89</v>
      </c>
      <c r="Q12" s="17">
        <v>156</v>
      </c>
      <c r="R12" s="31">
        <v>153</v>
      </c>
      <c r="S12" s="37">
        <v>208</v>
      </c>
      <c r="T12" s="37">
        <v>218</v>
      </c>
      <c r="U12" s="87">
        <v>433</v>
      </c>
      <c r="V12" s="87">
        <v>295</v>
      </c>
      <c r="W12" s="87">
        <v>328</v>
      </c>
      <c r="X12" s="65"/>
      <c r="Y12" s="72"/>
      <c r="Z12" s="7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</row>
    <row r="13" spans="1:46" s="6" customFormat="1" x14ac:dyDescent="0.2">
      <c r="A13" s="3" t="s">
        <v>32</v>
      </c>
      <c r="B13" s="19">
        <v>27</v>
      </c>
      <c r="C13" s="19">
        <v>62</v>
      </c>
      <c r="D13" s="19">
        <v>74</v>
      </c>
      <c r="E13" s="4">
        <v>62</v>
      </c>
      <c r="F13" s="4">
        <v>77</v>
      </c>
      <c r="G13" s="4">
        <v>66</v>
      </c>
      <c r="H13" s="4">
        <v>72</v>
      </c>
      <c r="I13" s="4">
        <v>50</v>
      </c>
      <c r="J13" s="4">
        <v>48</v>
      </c>
      <c r="K13" s="4">
        <v>24</v>
      </c>
      <c r="L13" s="4">
        <v>52.601020119013889</v>
      </c>
      <c r="M13" s="4">
        <v>57</v>
      </c>
      <c r="N13" s="5">
        <v>24</v>
      </c>
      <c r="O13" s="17">
        <v>16</v>
      </c>
      <c r="P13" s="17">
        <v>20</v>
      </c>
      <c r="Q13" s="17">
        <v>14</v>
      </c>
      <c r="R13" s="17">
        <v>14</v>
      </c>
      <c r="S13" s="17">
        <v>6</v>
      </c>
      <c r="T13" s="17">
        <v>55</v>
      </c>
      <c r="U13" s="87">
        <v>51</v>
      </c>
      <c r="V13" s="87">
        <v>31</v>
      </c>
      <c r="W13" s="87">
        <v>22</v>
      </c>
      <c r="X13" s="66"/>
      <c r="Y13" s="72"/>
      <c r="Z13" s="72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</row>
    <row r="14" spans="1:46" s="6" customFormat="1" x14ac:dyDescent="0.2">
      <c r="A14" s="22" t="s">
        <v>43</v>
      </c>
      <c r="B14" s="7" t="s">
        <v>1</v>
      </c>
      <c r="C14" s="7" t="s">
        <v>1</v>
      </c>
      <c r="D14" s="7" t="s">
        <v>1</v>
      </c>
      <c r="E14" s="7" t="s">
        <v>1</v>
      </c>
      <c r="F14" s="7" t="s">
        <v>1</v>
      </c>
      <c r="G14" s="7" t="s">
        <v>1</v>
      </c>
      <c r="H14" s="7" t="s">
        <v>1</v>
      </c>
      <c r="I14" s="7" t="s">
        <v>1</v>
      </c>
      <c r="J14" s="7" t="s">
        <v>1</v>
      </c>
      <c r="K14" s="7" t="s">
        <v>1</v>
      </c>
      <c r="L14" s="34">
        <v>21.76593935959195</v>
      </c>
      <c r="M14" s="34">
        <v>15</v>
      </c>
      <c r="N14" s="5">
        <v>9</v>
      </c>
      <c r="O14" s="17">
        <v>1</v>
      </c>
      <c r="P14" s="17">
        <v>3</v>
      </c>
      <c r="Q14" s="17" t="s">
        <v>28</v>
      </c>
      <c r="R14" s="17" t="s">
        <v>28</v>
      </c>
      <c r="S14" s="41">
        <v>3</v>
      </c>
      <c r="T14" s="41">
        <v>11</v>
      </c>
      <c r="U14" s="41" t="s">
        <v>61</v>
      </c>
      <c r="V14" s="41">
        <v>6</v>
      </c>
      <c r="W14" s="41">
        <v>4</v>
      </c>
      <c r="X14" s="67"/>
      <c r="Y14" s="72"/>
      <c r="Z14" s="72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</row>
    <row r="15" spans="1:46" s="6" customFormat="1" x14ac:dyDescent="0.2">
      <c r="A15" s="3" t="s">
        <v>26</v>
      </c>
      <c r="B15" s="19">
        <v>8</v>
      </c>
      <c r="C15" s="19">
        <v>19</v>
      </c>
      <c r="D15" s="19">
        <v>29</v>
      </c>
      <c r="E15" s="4">
        <v>52</v>
      </c>
      <c r="F15" s="4">
        <v>31</v>
      </c>
      <c r="G15" s="4">
        <v>35</v>
      </c>
      <c r="H15" s="4">
        <v>28</v>
      </c>
      <c r="I15" s="4">
        <v>17</v>
      </c>
      <c r="J15" s="4">
        <v>10</v>
      </c>
      <c r="K15" s="4">
        <v>7</v>
      </c>
      <c r="L15" s="4">
        <v>23.57976763955795</v>
      </c>
      <c r="M15" s="4">
        <v>13</v>
      </c>
      <c r="N15" s="5">
        <v>4</v>
      </c>
      <c r="O15" s="17">
        <v>2</v>
      </c>
      <c r="P15" s="17" t="s">
        <v>1</v>
      </c>
      <c r="Q15" s="17">
        <v>6</v>
      </c>
      <c r="R15" s="31">
        <v>4</v>
      </c>
      <c r="S15" s="31">
        <v>4</v>
      </c>
      <c r="T15" s="31">
        <v>9</v>
      </c>
      <c r="U15" s="87">
        <v>5</v>
      </c>
      <c r="V15" s="87">
        <v>3</v>
      </c>
      <c r="W15" s="87">
        <v>2</v>
      </c>
      <c r="X15" s="68"/>
      <c r="Y15" s="72"/>
      <c r="Z15" s="72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</row>
    <row r="16" spans="1:46" s="6" customFormat="1" x14ac:dyDescent="0.2">
      <c r="A16" s="39" t="s">
        <v>35</v>
      </c>
      <c r="B16" s="7" t="s">
        <v>1</v>
      </c>
      <c r="C16" s="7" t="s">
        <v>1</v>
      </c>
      <c r="D16" s="7" t="s">
        <v>1</v>
      </c>
      <c r="E16" s="7" t="s">
        <v>1</v>
      </c>
      <c r="F16" s="7" t="s">
        <v>1</v>
      </c>
      <c r="G16" s="7" t="s">
        <v>1</v>
      </c>
      <c r="H16" s="7" t="s">
        <v>1</v>
      </c>
      <c r="I16" s="7" t="s">
        <v>1</v>
      </c>
      <c r="J16" s="7" t="s">
        <v>1</v>
      </c>
      <c r="K16" s="7" t="s">
        <v>1</v>
      </c>
      <c r="L16" s="7" t="s">
        <v>1</v>
      </c>
      <c r="M16" s="4">
        <v>1</v>
      </c>
      <c r="N16" s="5" t="s">
        <v>1</v>
      </c>
      <c r="O16" s="17">
        <v>2</v>
      </c>
      <c r="P16" s="17" t="s">
        <v>1</v>
      </c>
      <c r="Q16" s="17">
        <v>1</v>
      </c>
      <c r="R16" s="17">
        <v>4</v>
      </c>
      <c r="S16" s="17">
        <v>1</v>
      </c>
      <c r="T16" s="17">
        <v>5</v>
      </c>
      <c r="U16" s="87">
        <v>7</v>
      </c>
      <c r="V16" s="87">
        <v>5</v>
      </c>
      <c r="W16" s="87">
        <v>86</v>
      </c>
      <c r="X16" s="66"/>
      <c r="Y16" s="72"/>
      <c r="Z16" s="72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</row>
    <row r="17" spans="1:46" s="6" customFormat="1" x14ac:dyDescent="0.2">
      <c r="A17" s="3" t="s">
        <v>33</v>
      </c>
      <c r="B17" s="36">
        <v>2336</v>
      </c>
      <c r="C17" s="36">
        <v>2926</v>
      </c>
      <c r="D17" s="36">
        <v>3262</v>
      </c>
      <c r="E17" s="4">
        <v>3639</v>
      </c>
      <c r="F17" s="4">
        <v>3031</v>
      </c>
      <c r="G17" s="4">
        <v>1897</v>
      </c>
      <c r="H17" s="4">
        <v>2426</v>
      </c>
      <c r="I17" s="4">
        <v>1776</v>
      </c>
      <c r="J17" s="4">
        <v>1532</v>
      </c>
      <c r="K17" s="4">
        <v>1451</v>
      </c>
      <c r="L17" s="4">
        <v>2109.4822896004534</v>
      </c>
      <c r="M17" s="4">
        <v>2522</v>
      </c>
      <c r="N17" s="5">
        <v>2004</v>
      </c>
      <c r="O17" s="5">
        <v>1539</v>
      </c>
      <c r="P17" s="5">
        <v>1286</v>
      </c>
      <c r="Q17" s="5">
        <v>1204</v>
      </c>
      <c r="R17" s="5">
        <v>1455</v>
      </c>
      <c r="S17" s="37">
        <v>1779</v>
      </c>
      <c r="T17" s="37">
        <v>2798</v>
      </c>
      <c r="U17" s="87">
        <v>2375</v>
      </c>
      <c r="V17" s="91">
        <v>1528</v>
      </c>
      <c r="W17" s="91">
        <v>3149</v>
      </c>
      <c r="X17" s="65"/>
      <c r="Y17" s="72"/>
      <c r="Z17" s="72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</row>
    <row r="18" spans="1:46" s="6" customFormat="1" x14ac:dyDescent="0.2">
      <c r="A18" s="40" t="s">
        <v>37</v>
      </c>
      <c r="B18" s="7" t="s">
        <v>1</v>
      </c>
      <c r="C18" s="7" t="s">
        <v>1</v>
      </c>
      <c r="D18" s="7" t="s">
        <v>1</v>
      </c>
      <c r="E18" s="7" t="s">
        <v>1</v>
      </c>
      <c r="F18" s="7" t="s">
        <v>1</v>
      </c>
      <c r="G18" s="7" t="s">
        <v>1</v>
      </c>
      <c r="H18" s="7" t="s">
        <v>1</v>
      </c>
      <c r="I18" s="7" t="s">
        <v>1</v>
      </c>
      <c r="J18" s="7" t="s">
        <v>1</v>
      </c>
      <c r="K18" s="7" t="s">
        <v>1</v>
      </c>
      <c r="L18" s="34">
        <v>1.8138282799659962</v>
      </c>
      <c r="M18" s="34">
        <v>2</v>
      </c>
      <c r="N18" s="5" t="s">
        <v>28</v>
      </c>
      <c r="O18" s="17">
        <v>5</v>
      </c>
      <c r="P18" s="17">
        <v>1</v>
      </c>
      <c r="Q18" s="17" t="s">
        <v>28</v>
      </c>
      <c r="R18" s="31" t="s">
        <v>28</v>
      </c>
      <c r="S18" s="31" t="s">
        <v>28</v>
      </c>
      <c r="T18" s="31">
        <v>1</v>
      </c>
      <c r="U18" s="88">
        <v>6</v>
      </c>
      <c r="V18" s="88">
        <v>1</v>
      </c>
      <c r="W18" s="88">
        <v>6</v>
      </c>
      <c r="X18" s="68"/>
      <c r="Y18" s="72"/>
      <c r="Z18" s="72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</row>
    <row r="19" spans="1:46" s="6" customFormat="1" x14ac:dyDescent="0.2">
      <c r="A19" s="40" t="s">
        <v>38</v>
      </c>
      <c r="B19" s="7" t="s">
        <v>1</v>
      </c>
      <c r="C19" s="7" t="s">
        <v>1</v>
      </c>
      <c r="D19" s="7" t="s">
        <v>1</v>
      </c>
      <c r="E19" s="7" t="s">
        <v>1</v>
      </c>
      <c r="F19" s="7" t="s">
        <v>1</v>
      </c>
      <c r="G19" s="7" t="s">
        <v>1</v>
      </c>
      <c r="H19" s="7" t="s">
        <v>1</v>
      </c>
      <c r="I19" s="7" t="s">
        <v>1</v>
      </c>
      <c r="J19" s="7" t="s">
        <v>1</v>
      </c>
      <c r="K19" s="7" t="s">
        <v>1</v>
      </c>
      <c r="L19" s="34">
        <v>322.86143383394733</v>
      </c>
      <c r="M19" s="34">
        <v>248</v>
      </c>
      <c r="N19" s="5">
        <v>132</v>
      </c>
      <c r="O19" s="17">
        <v>103</v>
      </c>
      <c r="P19" s="17">
        <v>71</v>
      </c>
      <c r="Q19" s="17">
        <v>78</v>
      </c>
      <c r="R19" s="17">
        <v>95</v>
      </c>
      <c r="S19" s="37">
        <v>161</v>
      </c>
      <c r="T19" s="37">
        <v>239</v>
      </c>
      <c r="U19" s="87">
        <v>269</v>
      </c>
      <c r="V19" s="87">
        <v>133</v>
      </c>
      <c r="W19" s="87">
        <v>464</v>
      </c>
      <c r="X19" s="65"/>
      <c r="Y19" s="72"/>
      <c r="Z19" s="72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</row>
    <row r="20" spans="1:46" s="6" customFormat="1" x14ac:dyDescent="0.2">
      <c r="A20" s="43" t="s">
        <v>39</v>
      </c>
      <c r="B20" s="7" t="s">
        <v>1</v>
      </c>
      <c r="C20" s="7" t="s">
        <v>1</v>
      </c>
      <c r="D20" s="7" t="s">
        <v>1</v>
      </c>
      <c r="E20" s="7" t="s">
        <v>1</v>
      </c>
      <c r="F20" s="7" t="s">
        <v>1</v>
      </c>
      <c r="G20" s="7" t="s">
        <v>1</v>
      </c>
      <c r="H20" s="7" t="s">
        <v>1</v>
      </c>
      <c r="I20" s="7" t="s">
        <v>1</v>
      </c>
      <c r="J20" s="7" t="s">
        <v>1</v>
      </c>
      <c r="K20" s="7" t="s">
        <v>1</v>
      </c>
      <c r="L20" s="44">
        <v>90.691413998299808</v>
      </c>
      <c r="M20" s="44">
        <v>131</v>
      </c>
      <c r="N20" s="5">
        <v>262</v>
      </c>
      <c r="O20" s="45">
        <v>141</v>
      </c>
      <c r="P20" s="45">
        <v>98</v>
      </c>
      <c r="Q20" s="45">
        <v>100</v>
      </c>
      <c r="R20" s="45">
        <v>271</v>
      </c>
      <c r="S20" s="37">
        <v>174</v>
      </c>
      <c r="T20" s="37">
        <v>316</v>
      </c>
      <c r="U20" s="87">
        <v>201</v>
      </c>
      <c r="V20" s="87">
        <v>279</v>
      </c>
      <c r="W20" s="87">
        <v>805</v>
      </c>
      <c r="X20" s="65"/>
      <c r="Y20" s="72"/>
      <c r="Z20" s="72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</row>
    <row r="21" spans="1:46" s="6" customFormat="1" x14ac:dyDescent="0.2">
      <c r="A21" s="33" t="s">
        <v>27</v>
      </c>
      <c r="B21" s="7" t="s">
        <v>1</v>
      </c>
      <c r="C21" s="7" t="s">
        <v>1</v>
      </c>
      <c r="D21" s="7" t="s">
        <v>1</v>
      </c>
      <c r="E21" s="7" t="s">
        <v>1</v>
      </c>
      <c r="F21" s="7" t="s">
        <v>1</v>
      </c>
      <c r="G21" s="7" t="s">
        <v>1</v>
      </c>
      <c r="H21" s="7" t="s">
        <v>1</v>
      </c>
      <c r="I21" s="7" t="s">
        <v>1</v>
      </c>
      <c r="J21" s="7" t="s">
        <v>1</v>
      </c>
      <c r="K21" s="7" t="s">
        <v>1</v>
      </c>
      <c r="L21" s="34">
        <v>10.882969679795975</v>
      </c>
      <c r="M21" s="34">
        <v>2</v>
      </c>
      <c r="N21" s="5">
        <v>2</v>
      </c>
      <c r="O21" s="17">
        <v>2</v>
      </c>
      <c r="P21" s="17" t="s">
        <v>1</v>
      </c>
      <c r="Q21" s="17">
        <v>1</v>
      </c>
      <c r="R21" s="31">
        <v>4</v>
      </c>
      <c r="S21" s="35" t="s">
        <v>28</v>
      </c>
      <c r="T21" s="32">
        <v>15</v>
      </c>
      <c r="U21" s="88">
        <v>18</v>
      </c>
      <c r="V21" s="88">
        <v>6</v>
      </c>
      <c r="W21" s="88">
        <v>4</v>
      </c>
      <c r="X21" s="69"/>
      <c r="Y21" s="72"/>
      <c r="Z21" s="72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</row>
    <row r="22" spans="1:46" s="6" customFormat="1" ht="13.5" x14ac:dyDescent="0.2">
      <c r="A22" s="3" t="s">
        <v>48</v>
      </c>
      <c r="B22" s="36">
        <v>1506</v>
      </c>
      <c r="C22" s="36">
        <v>3706</v>
      </c>
      <c r="D22" s="36">
        <v>2814</v>
      </c>
      <c r="E22" s="7">
        <v>7022</v>
      </c>
      <c r="F22" s="7">
        <v>3648</v>
      </c>
      <c r="G22" s="7">
        <v>1944</v>
      </c>
      <c r="H22" s="7">
        <v>2893</v>
      </c>
      <c r="I22" s="7">
        <v>3101</v>
      </c>
      <c r="J22" s="7">
        <v>1633</v>
      </c>
      <c r="K22" s="7">
        <v>1298</v>
      </c>
      <c r="L22" s="7">
        <v>1264.2383111362992</v>
      </c>
      <c r="M22" s="4">
        <v>1196</v>
      </c>
      <c r="N22" s="5">
        <v>576</v>
      </c>
      <c r="O22" s="17">
        <v>294</v>
      </c>
      <c r="P22" s="17">
        <v>234</v>
      </c>
      <c r="Q22" s="17">
        <v>187</v>
      </c>
      <c r="R22" s="17" t="s">
        <v>1</v>
      </c>
      <c r="S22" s="35" t="s">
        <v>1</v>
      </c>
      <c r="T22" s="32" t="s">
        <v>1</v>
      </c>
      <c r="U22" s="32" t="s">
        <v>1</v>
      </c>
      <c r="V22" s="32" t="s">
        <v>1</v>
      </c>
      <c r="W22" s="32" t="s">
        <v>1</v>
      </c>
      <c r="X22" s="69"/>
      <c r="Y22" s="72"/>
      <c r="Z22" s="7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</row>
    <row r="23" spans="1:46" s="6" customFormat="1" ht="13.5" x14ac:dyDescent="0.2">
      <c r="A23" s="3" t="s">
        <v>49</v>
      </c>
      <c r="B23" s="19">
        <v>57</v>
      </c>
      <c r="C23" s="19">
        <v>140</v>
      </c>
      <c r="D23" s="19">
        <v>290</v>
      </c>
      <c r="E23" s="4">
        <v>349</v>
      </c>
      <c r="F23" s="4">
        <v>206</v>
      </c>
      <c r="G23" s="4">
        <v>67</v>
      </c>
      <c r="H23" s="4">
        <v>64</v>
      </c>
      <c r="I23" s="4">
        <v>11</v>
      </c>
      <c r="J23" s="4">
        <v>18</v>
      </c>
      <c r="K23" s="4">
        <v>29</v>
      </c>
      <c r="L23" s="7" t="s">
        <v>1</v>
      </c>
      <c r="M23" s="7" t="s">
        <v>1</v>
      </c>
      <c r="N23" s="7" t="s">
        <v>1</v>
      </c>
      <c r="O23" s="17" t="s">
        <v>1</v>
      </c>
      <c r="P23" s="17" t="s">
        <v>1</v>
      </c>
      <c r="Q23" s="17" t="s">
        <v>1</v>
      </c>
      <c r="R23" s="17" t="s">
        <v>1</v>
      </c>
      <c r="S23" s="32" t="s">
        <v>1</v>
      </c>
      <c r="T23" s="32" t="s">
        <v>1</v>
      </c>
      <c r="U23" s="32" t="s">
        <v>1</v>
      </c>
      <c r="V23" s="32" t="s">
        <v>1</v>
      </c>
      <c r="W23" s="32" t="s">
        <v>1</v>
      </c>
      <c r="X23" s="69"/>
      <c r="Y23" s="72"/>
      <c r="Z23" s="72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</row>
    <row r="24" spans="1:46" s="6" customFormat="1" ht="13.5" x14ac:dyDescent="0.2">
      <c r="A24" s="42" t="s">
        <v>50</v>
      </c>
      <c r="B24" s="7" t="s">
        <v>1</v>
      </c>
      <c r="C24" s="7" t="s">
        <v>1</v>
      </c>
      <c r="D24" s="7" t="s">
        <v>1</v>
      </c>
      <c r="E24" s="7" t="s">
        <v>1</v>
      </c>
      <c r="F24" s="7" t="s">
        <v>1</v>
      </c>
      <c r="G24" s="7" t="s">
        <v>1</v>
      </c>
      <c r="H24" s="7" t="s">
        <v>1</v>
      </c>
      <c r="I24" s="7" t="s">
        <v>1</v>
      </c>
      <c r="J24" s="7" t="s">
        <v>1</v>
      </c>
      <c r="K24" s="7" t="s">
        <v>1</v>
      </c>
      <c r="L24" s="34">
        <v>23.57976763955795</v>
      </c>
      <c r="M24" s="34">
        <v>11</v>
      </c>
      <c r="N24" s="5">
        <v>14</v>
      </c>
      <c r="O24" s="17">
        <v>8</v>
      </c>
      <c r="P24" s="17">
        <v>1</v>
      </c>
      <c r="Q24" s="17">
        <v>2</v>
      </c>
      <c r="R24" s="35" t="s">
        <v>1</v>
      </c>
      <c r="S24" s="35" t="s">
        <v>1</v>
      </c>
      <c r="T24" s="32" t="s">
        <v>1</v>
      </c>
      <c r="U24" s="32" t="s">
        <v>1</v>
      </c>
      <c r="V24" s="32" t="s">
        <v>1</v>
      </c>
      <c r="W24" s="32" t="s">
        <v>1</v>
      </c>
      <c r="X24" s="69"/>
      <c r="Y24" s="72"/>
      <c r="Z24" s="72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</row>
    <row r="25" spans="1:46" s="6" customFormat="1" x14ac:dyDescent="0.2">
      <c r="A25" s="3" t="s">
        <v>34</v>
      </c>
      <c r="B25" s="7" t="s">
        <v>1</v>
      </c>
      <c r="C25" s="7" t="s">
        <v>1</v>
      </c>
      <c r="D25" s="7" t="s">
        <v>1</v>
      </c>
      <c r="E25" s="7" t="s">
        <v>1</v>
      </c>
      <c r="F25" s="7" t="s">
        <v>1</v>
      </c>
      <c r="G25" s="7" t="s">
        <v>1</v>
      </c>
      <c r="H25" s="7" t="s">
        <v>1</v>
      </c>
      <c r="I25" s="7" t="s">
        <v>1</v>
      </c>
      <c r="J25" s="7" t="s">
        <v>1</v>
      </c>
      <c r="K25" s="7" t="s">
        <v>1</v>
      </c>
      <c r="L25" s="7" t="s">
        <v>1</v>
      </c>
      <c r="M25" s="38">
        <v>4</v>
      </c>
      <c r="N25" s="5">
        <v>2</v>
      </c>
      <c r="O25" s="17">
        <v>1</v>
      </c>
      <c r="P25" s="17">
        <v>1</v>
      </c>
      <c r="Q25" s="17" t="s">
        <v>28</v>
      </c>
      <c r="R25" s="17" t="s">
        <v>28</v>
      </c>
      <c r="S25" s="17">
        <v>2</v>
      </c>
      <c r="T25" s="17">
        <v>10</v>
      </c>
      <c r="U25" s="87">
        <v>12</v>
      </c>
      <c r="V25" s="92" t="s">
        <v>28</v>
      </c>
      <c r="W25" s="92">
        <v>2</v>
      </c>
      <c r="X25" s="66"/>
      <c r="Y25" s="72"/>
      <c r="Z25" s="72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</row>
    <row r="26" spans="1:46" s="6" customFormat="1" x14ac:dyDescent="0.2">
      <c r="A26" s="33" t="s">
        <v>30</v>
      </c>
      <c r="B26" s="7" t="s">
        <v>1</v>
      </c>
      <c r="C26" s="7" t="s">
        <v>1</v>
      </c>
      <c r="D26" s="7" t="s">
        <v>1</v>
      </c>
      <c r="E26" s="7" t="s">
        <v>1</v>
      </c>
      <c r="F26" s="7" t="s">
        <v>1</v>
      </c>
      <c r="G26" s="7" t="s">
        <v>1</v>
      </c>
      <c r="H26" s="7" t="s">
        <v>1</v>
      </c>
      <c r="I26" s="7" t="s">
        <v>1</v>
      </c>
      <c r="J26" s="7" t="s">
        <v>1</v>
      </c>
      <c r="K26" s="7" t="s">
        <v>1</v>
      </c>
      <c r="L26" s="34">
        <v>18.138282799659962</v>
      </c>
      <c r="M26" s="34">
        <v>17</v>
      </c>
      <c r="N26" s="5">
        <v>7</v>
      </c>
      <c r="O26" s="17">
        <v>3</v>
      </c>
      <c r="P26" s="17">
        <v>3</v>
      </c>
      <c r="Q26" s="17">
        <v>5</v>
      </c>
      <c r="R26" s="31">
        <v>12</v>
      </c>
      <c r="S26" s="37">
        <v>25</v>
      </c>
      <c r="T26" s="37">
        <v>28</v>
      </c>
      <c r="U26" s="87">
        <v>81</v>
      </c>
      <c r="V26" s="87">
        <v>46</v>
      </c>
      <c r="W26" s="87">
        <v>57</v>
      </c>
      <c r="X26" s="65"/>
      <c r="Y26" s="72"/>
      <c r="Z26" s="72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</row>
    <row r="27" spans="1:46" s="6" customFormat="1" ht="13.5" x14ac:dyDescent="0.2">
      <c r="A27" s="3" t="s">
        <v>51</v>
      </c>
      <c r="B27" s="19">
        <v>294</v>
      </c>
      <c r="C27" s="19">
        <v>426</v>
      </c>
      <c r="D27" s="19">
        <v>483</v>
      </c>
      <c r="E27" s="4">
        <v>635</v>
      </c>
      <c r="F27" s="4">
        <v>402</v>
      </c>
      <c r="G27" s="4">
        <v>384</v>
      </c>
      <c r="H27" s="4">
        <v>376</v>
      </c>
      <c r="I27" s="4">
        <v>236</v>
      </c>
      <c r="J27" s="4">
        <v>248</v>
      </c>
      <c r="K27" s="4">
        <v>219</v>
      </c>
      <c r="L27" s="4">
        <v>99.760555398129782</v>
      </c>
      <c r="M27" s="4">
        <v>221</v>
      </c>
      <c r="N27" s="5">
        <v>85</v>
      </c>
      <c r="O27" s="17">
        <v>62</v>
      </c>
      <c r="P27" s="17">
        <v>33</v>
      </c>
      <c r="Q27" s="17">
        <v>43</v>
      </c>
      <c r="R27" s="7" t="s">
        <v>1</v>
      </c>
      <c r="S27" s="7" t="s">
        <v>1</v>
      </c>
      <c r="T27" s="7" t="s">
        <v>1</v>
      </c>
      <c r="U27" s="7" t="s">
        <v>1</v>
      </c>
      <c r="V27" s="7" t="s">
        <v>1</v>
      </c>
      <c r="W27" s="7" t="s">
        <v>1</v>
      </c>
      <c r="X27" s="7"/>
      <c r="Y27" s="72"/>
      <c r="Z27" s="72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</row>
    <row r="28" spans="1:46" x14ac:dyDescent="0.2">
      <c r="A28" s="3" t="s">
        <v>3</v>
      </c>
      <c r="B28" s="19">
        <v>187</v>
      </c>
      <c r="C28" s="19">
        <v>320</v>
      </c>
      <c r="D28" s="19">
        <v>230</v>
      </c>
      <c r="E28" s="4">
        <v>253</v>
      </c>
      <c r="F28" s="7" t="s">
        <v>1</v>
      </c>
      <c r="G28" s="7" t="s">
        <v>1</v>
      </c>
      <c r="H28" s="7">
        <v>189</v>
      </c>
      <c r="I28" s="7">
        <v>110</v>
      </c>
      <c r="J28" s="4">
        <v>132</v>
      </c>
      <c r="K28" s="4">
        <v>130</v>
      </c>
      <c r="L28" s="7" t="s">
        <v>1</v>
      </c>
      <c r="M28" s="7" t="s">
        <v>1</v>
      </c>
      <c r="N28" s="7" t="s">
        <v>1</v>
      </c>
      <c r="O28" s="7" t="s">
        <v>1</v>
      </c>
      <c r="P28" s="7" t="s">
        <v>1</v>
      </c>
      <c r="Q28" s="7" t="s">
        <v>1</v>
      </c>
      <c r="R28" s="7" t="s">
        <v>1</v>
      </c>
      <c r="S28" s="7" t="s">
        <v>1</v>
      </c>
      <c r="T28" s="7" t="s">
        <v>1</v>
      </c>
      <c r="U28" s="7" t="s">
        <v>1</v>
      </c>
      <c r="V28" s="7" t="s">
        <v>1</v>
      </c>
      <c r="W28" s="7" t="s">
        <v>1</v>
      </c>
      <c r="X28" s="7"/>
    </row>
    <row r="29" spans="1:46" s="22" customFormat="1" ht="13.5" customHeight="1" x14ac:dyDescent="0.2">
      <c r="A29" s="3" t="s">
        <v>4</v>
      </c>
      <c r="B29" s="19">
        <v>100</v>
      </c>
      <c r="C29" s="19">
        <v>232</v>
      </c>
      <c r="D29" s="19">
        <v>256</v>
      </c>
      <c r="E29" s="4">
        <v>483</v>
      </c>
      <c r="F29" s="4">
        <v>219</v>
      </c>
      <c r="G29" s="4">
        <v>140</v>
      </c>
      <c r="H29" s="4">
        <v>109</v>
      </c>
      <c r="I29" s="4">
        <v>84</v>
      </c>
      <c r="J29" s="7" t="s">
        <v>1</v>
      </c>
      <c r="K29" s="7" t="s">
        <v>1</v>
      </c>
      <c r="L29" s="7" t="s">
        <v>1</v>
      </c>
      <c r="M29" s="7" t="s">
        <v>1</v>
      </c>
      <c r="N29" s="7" t="s">
        <v>1</v>
      </c>
      <c r="O29" s="7" t="s">
        <v>1</v>
      </c>
      <c r="P29" s="7" t="s">
        <v>1</v>
      </c>
      <c r="Q29" s="7" t="s">
        <v>1</v>
      </c>
      <c r="R29" s="7" t="s">
        <v>1</v>
      </c>
      <c r="S29" s="7" t="s">
        <v>1</v>
      </c>
      <c r="T29" s="7" t="s">
        <v>1</v>
      </c>
      <c r="U29" s="7" t="s">
        <v>1</v>
      </c>
      <c r="V29" s="7" t="s">
        <v>1</v>
      </c>
      <c r="W29" s="7" t="s">
        <v>1</v>
      </c>
      <c r="X29" s="7"/>
      <c r="Y29" s="74"/>
      <c r="Z29" s="74"/>
    </row>
    <row r="30" spans="1:46" ht="12.75" customHeight="1" x14ac:dyDescent="0.2">
      <c r="A30" s="3" t="s">
        <v>5</v>
      </c>
      <c r="B30" s="48">
        <v>109</v>
      </c>
      <c r="C30" s="48">
        <v>100</v>
      </c>
      <c r="D30" s="48">
        <v>23</v>
      </c>
      <c r="E30" s="4">
        <v>38</v>
      </c>
      <c r="F30" s="4">
        <v>63</v>
      </c>
      <c r="G30" s="4">
        <v>3</v>
      </c>
      <c r="H30" s="7" t="s">
        <v>1</v>
      </c>
      <c r="I30" s="7" t="s">
        <v>1</v>
      </c>
      <c r="J30" s="7">
        <v>11</v>
      </c>
      <c r="K30" s="4">
        <v>1</v>
      </c>
      <c r="L30" s="7">
        <v>58.042504958911877</v>
      </c>
      <c r="M30" s="7">
        <v>47</v>
      </c>
      <c r="N30" s="5">
        <v>148</v>
      </c>
      <c r="O30" s="45">
        <v>192</v>
      </c>
      <c r="P30" s="45">
        <v>267</v>
      </c>
      <c r="Q30" s="45">
        <v>10</v>
      </c>
      <c r="R30" s="49">
        <v>14</v>
      </c>
      <c r="S30" s="31">
        <v>58</v>
      </c>
      <c r="T30" s="31">
        <v>444</v>
      </c>
      <c r="U30" s="87">
        <v>492</v>
      </c>
      <c r="V30" s="87">
        <v>408</v>
      </c>
      <c r="W30" s="87">
        <v>369</v>
      </c>
      <c r="X30" s="68"/>
    </row>
    <row r="31" spans="1:46" ht="13.5" customHeight="1" x14ac:dyDescent="0.2">
      <c r="A31" s="50" t="s">
        <v>62</v>
      </c>
      <c r="B31" s="51">
        <v>20</v>
      </c>
      <c r="C31" s="51">
        <v>231</v>
      </c>
      <c r="D31" s="51">
        <v>104</v>
      </c>
      <c r="E31" s="52">
        <v>73</v>
      </c>
      <c r="F31" s="52">
        <v>12</v>
      </c>
      <c r="G31" s="52">
        <v>18</v>
      </c>
      <c r="H31" s="52">
        <v>9</v>
      </c>
      <c r="I31" s="53" t="s">
        <v>28</v>
      </c>
      <c r="J31" s="54">
        <v>1</v>
      </c>
      <c r="K31" s="53" t="s">
        <v>28</v>
      </c>
      <c r="L31" s="54" t="s">
        <v>28</v>
      </c>
      <c r="M31" s="54" t="s">
        <v>28</v>
      </c>
      <c r="N31" s="54" t="s">
        <v>28</v>
      </c>
      <c r="O31" s="54" t="s">
        <v>28</v>
      </c>
      <c r="P31" s="54" t="s">
        <v>28</v>
      </c>
      <c r="Q31" s="54" t="s">
        <v>28</v>
      </c>
      <c r="R31" s="54" t="s">
        <v>28</v>
      </c>
      <c r="S31" s="54" t="s">
        <v>28</v>
      </c>
      <c r="T31" s="54" t="s">
        <v>28</v>
      </c>
      <c r="U31" s="54">
        <v>1</v>
      </c>
      <c r="V31" s="54" t="s">
        <v>28</v>
      </c>
      <c r="W31" s="54" t="s">
        <v>28</v>
      </c>
      <c r="X31" s="7"/>
    </row>
    <row r="32" spans="1:46" ht="13.5" customHeight="1" x14ac:dyDescent="0.2">
      <c r="A32" s="18" t="s">
        <v>60</v>
      </c>
      <c r="B32" s="8"/>
      <c r="C32" s="8"/>
      <c r="D32" s="7"/>
      <c r="E32" s="7"/>
      <c r="F32" s="7"/>
      <c r="G32" s="7"/>
      <c r="H32" s="7"/>
      <c r="I32" s="7"/>
      <c r="J32" s="7"/>
      <c r="K32" s="5"/>
      <c r="X32" s="75"/>
    </row>
    <row r="33" spans="1:26" ht="13.5" customHeight="1" x14ac:dyDescent="0.2">
      <c r="A33" s="18" t="s">
        <v>54</v>
      </c>
      <c r="B33" s="8"/>
      <c r="C33" s="8"/>
      <c r="D33" s="7"/>
      <c r="E33" s="7"/>
      <c r="F33" s="7"/>
      <c r="G33" s="7"/>
      <c r="H33" s="7"/>
      <c r="I33" s="7"/>
      <c r="J33" s="7"/>
      <c r="K33" s="5"/>
      <c r="X33" s="75"/>
    </row>
    <row r="34" spans="1:26" ht="13.5" customHeight="1" x14ac:dyDescent="0.2">
      <c r="A34" s="18" t="s">
        <v>52</v>
      </c>
      <c r="B34" s="8"/>
      <c r="C34" s="8"/>
      <c r="D34" s="7"/>
      <c r="E34" s="7"/>
      <c r="F34" s="7"/>
      <c r="G34" s="7"/>
      <c r="H34" s="7"/>
      <c r="I34" s="7"/>
      <c r="J34" s="7"/>
      <c r="K34" s="5"/>
    </row>
    <row r="35" spans="1:26" ht="12" customHeight="1" x14ac:dyDescent="0.2">
      <c r="A35" s="18" t="s">
        <v>53</v>
      </c>
      <c r="B35" s="8"/>
      <c r="C35" s="8"/>
      <c r="D35" s="7"/>
      <c r="E35" s="7"/>
      <c r="F35" s="7"/>
      <c r="G35" s="7"/>
      <c r="H35" s="7"/>
      <c r="I35" s="7"/>
      <c r="J35" s="7"/>
      <c r="K35" s="5"/>
    </row>
    <row r="36" spans="1:26" ht="13.5" customHeight="1" x14ac:dyDescent="0.2">
      <c r="A36" s="102" t="s">
        <v>66</v>
      </c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</row>
    <row r="37" spans="1:26" ht="12.75" customHeight="1" x14ac:dyDescent="0.2">
      <c r="A37" s="101" t="s">
        <v>67</v>
      </c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93"/>
      <c r="W37" s="89"/>
      <c r="X37" s="61"/>
      <c r="Y37" s="76"/>
      <c r="Z37" s="76"/>
    </row>
    <row r="40" spans="1:26" x14ac:dyDescent="0.2">
      <c r="B40" s="9"/>
    </row>
    <row r="41" spans="1:26" x14ac:dyDescent="0.2">
      <c r="B41" s="9"/>
    </row>
    <row r="42" spans="1:26" x14ac:dyDescent="0.2">
      <c r="B42" s="9"/>
    </row>
    <row r="43" spans="1:26" s="77" customFormat="1" x14ac:dyDescent="0.2">
      <c r="B43" s="78"/>
      <c r="R43" s="70"/>
      <c r="S43" s="70"/>
      <c r="T43" s="70"/>
      <c r="U43" s="70"/>
      <c r="V43" s="70"/>
      <c r="W43" s="70"/>
      <c r="X43" s="70"/>
      <c r="Y43" s="79"/>
      <c r="Z43" s="79"/>
    </row>
    <row r="44" spans="1:26" x14ac:dyDescent="0.2">
      <c r="B44" s="9"/>
    </row>
    <row r="45" spans="1:26" x14ac:dyDescent="0.2">
      <c r="B45" s="9"/>
    </row>
    <row r="46" spans="1:26" s="77" customFormat="1" x14ac:dyDescent="0.2">
      <c r="B46" s="78"/>
      <c r="R46" s="70"/>
      <c r="S46" s="70"/>
      <c r="T46" s="70"/>
      <c r="U46" s="70"/>
      <c r="V46" s="70"/>
      <c r="W46" s="70"/>
      <c r="X46" s="70"/>
      <c r="Y46" s="79"/>
      <c r="Z46" s="79"/>
    </row>
    <row r="47" spans="1:26" x14ac:dyDescent="0.2">
      <c r="B47" s="9"/>
    </row>
  </sheetData>
  <sortState ref="A9:T13">
    <sortCondition ref="A8"/>
  </sortState>
  <mergeCells count="26">
    <mergeCell ref="A37:U37"/>
    <mergeCell ref="F3:F4"/>
    <mergeCell ref="J3:J4"/>
    <mergeCell ref="B3:B4"/>
    <mergeCell ref="C3:C4"/>
    <mergeCell ref="D3:D4"/>
    <mergeCell ref="A3:A4"/>
    <mergeCell ref="E3:E4"/>
    <mergeCell ref="R3:R4"/>
    <mergeCell ref="P3:P4"/>
    <mergeCell ref="L3:L4"/>
    <mergeCell ref="M3:M4"/>
    <mergeCell ref="O3:O4"/>
    <mergeCell ref="U3:U4"/>
    <mergeCell ref="S3:S4"/>
    <mergeCell ref="A36:W36"/>
    <mergeCell ref="W3:W4"/>
    <mergeCell ref="A1:W2"/>
    <mergeCell ref="T3:T4"/>
    <mergeCell ref="G3:G4"/>
    <mergeCell ref="I3:I4"/>
    <mergeCell ref="H3:H4"/>
    <mergeCell ref="K3:K4"/>
    <mergeCell ref="Q3:Q4"/>
    <mergeCell ref="N3:N4"/>
    <mergeCell ref="V3:V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zoomScaleNormal="100" workbookViewId="0">
      <selection sqref="A1:B1"/>
    </sheetView>
  </sheetViews>
  <sheetFormatPr baseColWidth="10" defaultRowHeight="12.75" x14ac:dyDescent="0.2"/>
  <cols>
    <col min="1" max="1" width="26.5703125" style="57" customWidth="1"/>
    <col min="2" max="2" width="60.5703125" style="85" customWidth="1"/>
    <col min="3" max="3" width="7.42578125" style="56" customWidth="1"/>
    <col min="4" max="4" width="54.28515625" style="57" customWidth="1"/>
    <col min="5" max="16384" width="11.42578125" style="57"/>
  </cols>
  <sheetData>
    <row r="1" spans="1:6" ht="16.5" thickBot="1" x14ac:dyDescent="0.25">
      <c r="A1" s="103" t="s">
        <v>41</v>
      </c>
      <c r="B1" s="104"/>
      <c r="D1" s="59"/>
      <c r="E1" s="59"/>
      <c r="F1" s="59"/>
    </row>
    <row r="2" spans="1:6" x14ac:dyDescent="0.2">
      <c r="A2" s="10" t="s">
        <v>6</v>
      </c>
      <c r="B2" s="80" t="s">
        <v>23</v>
      </c>
      <c r="D2" s="59"/>
    </row>
    <row r="3" spans="1:6" x14ac:dyDescent="0.2">
      <c r="A3" s="11" t="s">
        <v>7</v>
      </c>
      <c r="B3" s="81" t="s">
        <v>42</v>
      </c>
      <c r="D3" s="59"/>
    </row>
    <row r="4" spans="1:6" x14ac:dyDescent="0.2">
      <c r="A4" s="11" t="s">
        <v>8</v>
      </c>
      <c r="B4" s="81" t="s">
        <v>9</v>
      </c>
      <c r="D4" s="59"/>
    </row>
    <row r="5" spans="1:6" x14ac:dyDescent="0.2">
      <c r="A5" s="11" t="s">
        <v>10</v>
      </c>
      <c r="B5" s="81" t="s">
        <v>11</v>
      </c>
      <c r="D5" s="59"/>
    </row>
    <row r="6" spans="1:6" ht="26.25" customHeight="1" x14ac:dyDescent="0.2">
      <c r="A6" s="11" t="s">
        <v>12</v>
      </c>
      <c r="B6" s="81" t="s">
        <v>68</v>
      </c>
      <c r="D6" s="59"/>
    </row>
    <row r="7" spans="1:6" ht="39.75" customHeight="1" thickBot="1" x14ac:dyDescent="0.25">
      <c r="A7" s="13" t="s">
        <v>13</v>
      </c>
      <c r="B7" s="82" t="s">
        <v>57</v>
      </c>
      <c r="C7" s="58"/>
      <c r="D7" s="59"/>
    </row>
    <row r="8" spans="1:6" ht="15" customHeight="1" x14ac:dyDescent="0.2">
      <c r="A8" s="15" t="s">
        <v>14</v>
      </c>
      <c r="B8" s="80" t="s">
        <v>25</v>
      </c>
      <c r="D8" s="59"/>
    </row>
    <row r="9" spans="1:6" ht="64.5" customHeight="1" x14ac:dyDescent="0.2">
      <c r="A9" s="12" t="s">
        <v>15</v>
      </c>
      <c r="B9" s="81" t="s">
        <v>58</v>
      </c>
      <c r="C9" s="58"/>
      <c r="D9" s="59"/>
    </row>
    <row r="10" spans="1:6" ht="15" customHeight="1" x14ac:dyDescent="0.2">
      <c r="A10" s="12" t="s">
        <v>16</v>
      </c>
      <c r="B10" s="81" t="s">
        <v>25</v>
      </c>
      <c r="D10" s="59"/>
    </row>
    <row r="11" spans="1:6" ht="16.5" customHeight="1" thickBot="1" x14ac:dyDescent="0.25">
      <c r="A11" s="16" t="s">
        <v>47</v>
      </c>
      <c r="B11" s="83" t="s">
        <v>56</v>
      </c>
      <c r="D11" s="59"/>
    </row>
    <row r="12" spans="1:6" ht="14.25" customHeight="1" x14ac:dyDescent="0.2">
      <c r="A12" s="15" t="s">
        <v>17</v>
      </c>
      <c r="B12" s="80" t="s">
        <v>46</v>
      </c>
      <c r="D12" s="59"/>
    </row>
    <row r="13" spans="1:6" ht="26.25" customHeight="1" thickBot="1" x14ac:dyDescent="0.25">
      <c r="A13" s="12" t="s">
        <v>15</v>
      </c>
      <c r="B13" s="81" t="s">
        <v>55</v>
      </c>
      <c r="D13" s="59"/>
    </row>
    <row r="14" spans="1:6" ht="14.25" customHeight="1" thickBot="1" x14ac:dyDescent="0.25">
      <c r="A14" s="94" t="s">
        <v>24</v>
      </c>
      <c r="B14" s="95" t="s">
        <v>64</v>
      </c>
      <c r="D14" s="59"/>
    </row>
    <row r="15" spans="1:6" ht="29.25" customHeight="1" x14ac:dyDescent="0.2">
      <c r="A15" s="14" t="s">
        <v>18</v>
      </c>
      <c r="B15" s="84" t="s">
        <v>19</v>
      </c>
      <c r="D15" s="59"/>
    </row>
    <row r="16" spans="1:6" ht="31.5" customHeight="1" x14ac:dyDescent="0.2">
      <c r="A16" s="12" t="s">
        <v>20</v>
      </c>
      <c r="B16" s="81" t="s">
        <v>19</v>
      </c>
      <c r="D16" s="59"/>
    </row>
    <row r="17" spans="1:4" ht="12.75" customHeight="1" x14ac:dyDescent="0.2">
      <c r="A17" s="12" t="s">
        <v>21</v>
      </c>
      <c r="B17" s="81" t="s">
        <v>19</v>
      </c>
      <c r="D17" s="59"/>
    </row>
    <row r="18" spans="1:4" ht="39" customHeight="1" thickBot="1" x14ac:dyDescent="0.25">
      <c r="A18" s="13" t="s">
        <v>22</v>
      </c>
      <c r="B18" s="82" t="s">
        <v>65</v>
      </c>
      <c r="D18" s="59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PS_CDNNyA_AX05</vt:lpstr>
      <vt:lpstr>Ficha técnica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Nora Gauna</dc:creator>
  <cp:lastModifiedBy>Virginia Salgado</cp:lastModifiedBy>
  <dcterms:created xsi:type="dcterms:W3CDTF">2017-05-19T13:20:17Z</dcterms:created>
  <dcterms:modified xsi:type="dcterms:W3CDTF">2024-04-29T12:58:05Z</dcterms:modified>
</cp:coreProperties>
</file>