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PGB_C_año" sheetId="9" r:id="rId1"/>
    <sheet name="2022" sheetId="16" r:id="rId2"/>
    <sheet name="2021" sheetId="15" r:id="rId3"/>
    <sheet name="2020" sheetId="14" r:id="rId4"/>
    <sheet name="2019" sheetId="13" r:id="rId5"/>
    <sheet name="2018" sheetId="12" r:id="rId6"/>
    <sheet name="2017 " sheetId="11" r:id="rId7"/>
    <sheet name="2016 " sheetId="10" r:id="rId8"/>
    <sheet name="2015 " sheetId="7" r:id="rId9"/>
    <sheet name="2014 " sheetId="6" r:id="rId10"/>
    <sheet name="2013 " sheetId="5" r:id="rId11"/>
    <sheet name="2012 " sheetId="4" r:id="rId12"/>
    <sheet name="2011 " sheetId="2" r:id="rId13"/>
    <sheet name="2010 " sheetId="3" r:id="rId14"/>
    <sheet name="2009" sheetId="1" r:id="rId15"/>
    <sheet name="ficha técnica" sheetId="8" r:id="rId16"/>
  </sheets>
  <externalReferences>
    <externalReference r:id="rId17"/>
    <externalReference r:id="rId18"/>
  </externalReferences>
  <definedNames>
    <definedName name="_xlnm._FilterDatabase">#REF!</definedName>
    <definedName name="Agua">'[1]41000'!$D$3</definedName>
    <definedName name="año2000">#REF!</definedName>
    <definedName name="año93">#REF!</definedName>
    <definedName name="año94">#REF!</definedName>
    <definedName name="año95">#REF!</definedName>
    <definedName name="año96">#REF!</definedName>
    <definedName name="año97">#REF!</definedName>
    <definedName name="año98">#REF!</definedName>
    <definedName name="año99">#REF!</definedName>
    <definedName name="_xlnm.Database">#REF!</definedName>
    <definedName name="DESC">'[2]ipim 2000-2001'!#REF!</definedName>
    <definedName name="Egeneracion">'[1]40110ciudad'!$D$3</definedName>
    <definedName name="Etransporte">'[1]40120ciudad'!$D$3</definedName>
    <definedName name="Gas">'[1]40200'!$D$3</definedName>
    <definedName name="Generacion">[1]IVF!$A$8</definedName>
    <definedName name="i">#REF!</definedName>
    <definedName name="IPC">'[1]I Precios'!$G$3</definedName>
    <definedName name="IPCagua">'[1]I Precios'!$A$28</definedName>
    <definedName name="IPCdistrib">'[1]I Precios'!$M$3</definedName>
    <definedName name="IPCgas">'[1]I Precios'!$A$16</definedName>
    <definedName name="IPCtransp">'[1]I Precios'!$D$3</definedName>
    <definedName name="IPIM">'[1]I Precios'!$J$3</definedName>
    <definedName name="IPMIXdistrib">'[1]I Precios'!$M$3</definedName>
    <definedName name="IVFagua">[1]IVF!$A$68</definedName>
    <definedName name="IVFDistribucion">[1]IVF!$A$35</definedName>
    <definedName name="IVFGeneracion">[1]IVF!$A$8</definedName>
    <definedName name="IVFTransporte">[1]IVF!$A$22</definedName>
    <definedName name="letra">#REF!</definedName>
    <definedName name="MIXdistr">'[1]I Precios'!$M$3</definedName>
    <definedName name="nuevo" localSheetId="13">#REF!</definedName>
    <definedName name="nuevo" localSheetId="12">#REF!</definedName>
    <definedName name="nuevo" localSheetId="11">#REF!</definedName>
    <definedName name="nuevo" localSheetId="10">#REF!</definedName>
    <definedName name="nuevo" localSheetId="9">#REF!</definedName>
    <definedName name="nuevo" localSheetId="8">#REF!</definedName>
    <definedName name="nuevo">#REF!</definedName>
    <definedName name="Transporte">[1]IVF!$A$22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6" l="1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</calcChain>
</file>

<file path=xl/sharedStrings.xml><?xml version="1.0" encoding="utf-8"?>
<sst xmlns="http://schemas.openxmlformats.org/spreadsheetml/2006/main" count="388" uniqueCount="81">
  <si>
    <t xml:space="preserve">Producto Geográfico Bruto a precios básicos. Valor Bruto de Producción, </t>
  </si>
  <si>
    <t>Categoría</t>
  </si>
  <si>
    <t>Producto Geográfico Bruto</t>
  </si>
  <si>
    <t>Agricultura, ganadería, pesca y minas y canteras</t>
  </si>
  <si>
    <t>Industria manufacturera</t>
  </si>
  <si>
    <t>Electricidad, gas y agua</t>
  </si>
  <si>
    <t>Construcción</t>
  </si>
  <si>
    <t>Comercio</t>
  </si>
  <si>
    <t>Servicios de hotelería y restaurantes</t>
  </si>
  <si>
    <t>Servicio de transporte, de almacenamiento y de comunicaciones</t>
  </si>
  <si>
    <t>Intermediación  financiera y otros servicios financieros</t>
  </si>
  <si>
    <t>Servicios inmobiliarios, empresariales y de alquiler</t>
  </si>
  <si>
    <t>Administración pública, defensa y seguridad social obligatoria</t>
  </si>
  <si>
    <t>Enseñanza</t>
  </si>
  <si>
    <t>Servicios sociales y de salud</t>
  </si>
  <si>
    <t>Servicios comunitarios, sociales y personales n.c.p.</t>
  </si>
  <si>
    <t>Servicios de hogares privados que contratan servicio doméstico</t>
  </si>
  <si>
    <t>-</t>
  </si>
  <si>
    <t xml:space="preserve">Consumo Intermedio y Valor Agregado Bruto a precios básicos por categoría de la </t>
  </si>
  <si>
    <t>Valor Bruto de Producción</t>
  </si>
  <si>
    <t>Consumo Intermedio</t>
  </si>
  <si>
    <t>Valor Agregado Bruto</t>
  </si>
  <si>
    <t>Intermediación financiera y otros servicios financieros</t>
  </si>
  <si>
    <t>* Dato provisorio.</t>
  </si>
  <si>
    <t xml:space="preserve">FICHA TECNICA </t>
  </si>
  <si>
    <t>Archivo</t>
  </si>
  <si>
    <t xml:space="preserve">Área Temática </t>
  </si>
  <si>
    <t>Producto Geográfico Bruto - PGB</t>
  </si>
  <si>
    <t xml:space="preserve">Tema </t>
  </si>
  <si>
    <t>PGB base 2004</t>
  </si>
  <si>
    <t>Subtema</t>
  </si>
  <si>
    <t>Serie</t>
  </si>
  <si>
    <t>Objetivo</t>
  </si>
  <si>
    <t xml:space="preserve">Definición operativa </t>
  </si>
  <si>
    <t>Unidad de medida</t>
  </si>
  <si>
    <t>Método de cálculo (formula)</t>
  </si>
  <si>
    <t>Periodicidad de recepción (información secundaria)</t>
  </si>
  <si>
    <t>Periodicidad de recolección (información primaria)</t>
  </si>
  <si>
    <t>Anual</t>
  </si>
  <si>
    <t xml:space="preserve">Periodicidad de difusión </t>
  </si>
  <si>
    <t>Fuente</t>
  </si>
  <si>
    <t>Variable 1</t>
  </si>
  <si>
    <t>Valor Bruto de Producción (VBP) por (ClaNAE)</t>
  </si>
  <si>
    <t>Comprende los ingresos por ventas de bienes producidos; la variación de existencias de productos terminados y en proceso; los ingresos por trabajos industriales realizados sobre materia prima por cuenta de terceros y la reparación de maquinarias y equipos que pertenecen a terceros; la producción por cuenta propia de inmuebles, maquinarias y equipos para uso propio; los ingresos devengados por otras actividades tales como prestación de servicios, comisiones percibidas por ventas de servicios de terceros, venta de electricidad, ingresos por trabajo de construcción y el margen bruto generado por actividades comerciales.</t>
  </si>
  <si>
    <t>Método de cálculo (fórmula)</t>
  </si>
  <si>
    <t>Variable 2</t>
  </si>
  <si>
    <t>Consumo Intermedio (CI) por (ClaNAE)</t>
  </si>
  <si>
    <t>Valor de los bienes y servicios consumidos como insumo por un proceso de producción, excluidos los activos fijos cuyo consumo se registra como consumo de capital fijo.</t>
  </si>
  <si>
    <t>Variable 3</t>
  </si>
  <si>
    <t>Valor Agregado Bruto (VAB) por (ClaNAE)</t>
  </si>
  <si>
    <t>Diferencia entre el valor bruto de la producción y el consumo intermedio. Comprende la remuneración al trabajo, los impuestos, las amortizaciones, y el excedente de explotación (antes del pago del impuesto a las ganancias).</t>
  </si>
  <si>
    <t xml:space="preserve">Producto Geográfico Bruto a precios básicos. Valor Bruto de Producción, Consumo Intermedio y Valor Agregado Bruto a precios básicos (miles de pesos a precios corrientes). </t>
  </si>
  <si>
    <t>Presentar el PGB de la Ciudad de Buenos Aires a precios básicos</t>
  </si>
  <si>
    <t>miles de pesos a precios corrientes</t>
  </si>
  <si>
    <t>Trimestral/anual</t>
  </si>
  <si>
    <t>VBP = suma de todas las actividades económicas según (ClaNAE)</t>
  </si>
  <si>
    <t>CI = suma de todas las actividades económicas según (ClaNAE)</t>
  </si>
  <si>
    <t>VAB = suma de todas las actividades económicas según (ClaNAE)</t>
  </si>
  <si>
    <t>PGB_C_año</t>
  </si>
  <si>
    <t>No corresponde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</si>
  <si>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La suma de las cifras parciales difiere del total por procedimientos de redondeo.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</si>
  <si>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suma de las cifras parciales difiere del total por procedimientos de redondeo.</t>
    </r>
  </si>
  <si>
    <t>ClaNAE (miles de pesos a precios corrientes). Ciudad de Buenos Aires. Año 2009.</t>
  </si>
  <si>
    <t>ClaNAE (miles de pesos a precios corrientes). Ciudad de Buenos Aires. Año 2010.</t>
  </si>
  <si>
    <t>ClaNAE (miles de pesos a precios corrientes). Ciudad de Buenos Aires. Año 2011.</t>
  </si>
  <si>
    <t>ClaNAE (miles de pesos a precios corrientes). Ciudad de Buenos Aires. Año 2012.</t>
  </si>
  <si>
    <t>ClaNAE (miles de pesos a precios corrientes). Ciudad de Buenos Aires. Año 2013.</t>
  </si>
  <si>
    <t>ClaNAE (miles de pesos a precios corrientes). Ciudad de Buenos Aires. Año 2014.</t>
  </si>
  <si>
    <t>ClaNAE (miles de pesos a precios corrientes). Ciudad de Buenos Aires. Año 2015.</t>
  </si>
  <si>
    <t>ClaNAE (miles de pesos a precios corrientes). Ciudad de Buenos Aires. Año 2016.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</si>
  <si>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y Finanzas GCBA).</t>
    </r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</si>
  <si>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GCBA).</t>
    </r>
  </si>
  <si>
    <t>Dirección General de Estadística y Censos (Ministerio de Hacienda y Finanzas GCBA).</t>
  </si>
  <si>
    <t>ClaNAE (miles de pesos a precios corrientes). Ciudad de Buenos Aires. Año 2018.</t>
  </si>
  <si>
    <t>ClaNAE (miles de pesos a precios corrientes). Ciudad de Buenos Aires. Año 2017.</t>
  </si>
  <si>
    <t>Producto Geográfico Bruto a precios básicos. Valor Bruto de Producción, Consumo Intermedio y Valor Agregado Bruto a precios básicos por categoría de la ClaNAE (miles de pesos a precios corrientes). Ciudad de Buenos Aires. Año 2021*.</t>
  </si>
  <si>
    <t>Producto Geográfico Bruto a precios básicos. Valor Bruto de Producción, Consumo Intermedio y Valor Agregado Bruto a precios básicos por categoría de la ClaNAE (miles de pesos a precios corrientes). Ciudad de Buenos Aires. Año 2022*.</t>
  </si>
  <si>
    <t>Producto Geográfico Bruto a precios básicos. Valor Bruto de Producción, Consumo Intermedio y Valor Agregado Bruto a precios básicos por categoría de la ClaNAE (miles de pesos a precios corrientes). Ciudad de Buenos Aires. Años 2009/2022</t>
  </si>
  <si>
    <t>ClaNAE (miles de pesos a precios corrientes). Ciudad de Buenos Aires. Año 2019.</t>
  </si>
  <si>
    <t>ClaNAE (miles de pesos a precios corrientes). Ciudad de Buenos Aires. Año 2020.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</si>
  <si>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En virtud de mantener la comparabilidad histórica de la serie, se ha llevado a cabo una revisión de ciertos precios implícitos, por lo que los valores presentados pueden diferir con respecto a los publicados anteriormente. La suma de las cifras parciales difiere del total por procedimientos de redondeo.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</si>
</sst>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-* #,##0.00\ _P_t_s_-;\-* #,##0.00\ _P_t_s_-;_-* &quot;-&quot;??\ _P_t_s_-;_-@_-"/>
    <numFmt numFmtId="168" formatCode="_-* #,##0\ _P_t_s_-;\-* #,##0\ _P_t_s_-;_-* &quot;-&quot;??\ _P_t_s_-;_-@_-"/>
    <numFmt numFmtId="169" formatCode="mmmm\ yyyy"/>
    <numFmt numFmtId="170" formatCode="_ [$€-2]\ * #,##0.00_ ;_ [$€-2]\ * \-#,##0.00_ ;_ [$€-2]\ * &quot;-&quot;??_ "/>
    <numFmt numFmtId="171" formatCode="#.##000"/>
    <numFmt numFmtId="172" formatCode="\$#,#00"/>
    <numFmt numFmtId="173" formatCode="%#,#00"/>
    <numFmt numFmtId="174" formatCode="#,#00"/>
    <numFmt numFmtId="175" formatCode="#.##0,"/>
    <numFmt numFmtId="176" formatCode="\$#,"/>
    <numFmt numFmtId="177" formatCode="_ * #,##0_ ;_ * \-#,##0_ ;_ * &quot;-&quot;??_ ;_ @_ 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"/>
      <color indexed="8"/>
      <name val="Courier"/>
      <family val="3"/>
    </font>
    <font>
      <b/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alibri"/>
      <family val="2"/>
      <scheme val="minor"/>
    </font>
    <font>
      <sz val="8"/>
      <color rgb="FFFF0000"/>
      <name val="Arial"/>
      <family val="2"/>
    </font>
    <font>
      <sz val="8"/>
      <color rgb="FF0070C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1">
      <alignment horizontal="center" vertical="center" wrapText="1"/>
    </xf>
    <xf numFmtId="0" fontId="20" fillId="16" borderId="2" applyNumberFormat="0" applyAlignment="0" applyProtection="0"/>
    <xf numFmtId="0" fontId="22" fillId="17" borderId="3" applyNumberFormat="0" applyAlignment="0" applyProtection="0"/>
    <xf numFmtId="0" fontId="21" fillId="0" borderId="4" applyNumberFormat="0" applyFill="0" applyAlignment="0" applyProtection="0"/>
    <xf numFmtId="167" fontId="3" fillId="0" borderId="0" applyNumberFormat="0" applyFill="0" applyBorder="0" applyProtection="0">
      <alignment horizontal="center" vertical="center" wrapText="1"/>
    </xf>
    <xf numFmtId="169" fontId="3" fillId="0" borderId="0">
      <alignment horizontal="center"/>
    </xf>
    <xf numFmtId="171" fontId="4" fillId="0" borderId="0">
      <protection locked="0"/>
    </xf>
    <xf numFmtId="175" fontId="4" fillId="0" borderId="0">
      <protection locked="0"/>
    </xf>
    <xf numFmtId="166" fontId="3" fillId="0" borderId="0" applyBorder="0">
      <alignment horizontal="center"/>
    </xf>
    <xf numFmtId="172" fontId="4" fillId="0" borderId="0">
      <protection locked="0"/>
    </xf>
    <xf numFmtId="176" fontId="4" fillId="0" borderId="0">
      <protection locked="0"/>
    </xf>
    <xf numFmtId="1" fontId="4" fillId="0" borderId="0">
      <protection locked="0"/>
    </xf>
    <xf numFmtId="168" fontId="3" fillId="0" borderId="0" applyNumberFormat="0">
      <alignment horizontal="right"/>
    </xf>
    <xf numFmtId="0" fontId="2" fillId="0" borderId="1" applyNumberFormat="0" applyAlignment="0"/>
    <xf numFmtId="0" fontId="14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8" fillId="7" borderId="2" applyNumberFormat="0" applyAlignment="0" applyProtection="0"/>
    <xf numFmtId="0" fontId="1" fillId="0" borderId="0">
      <alignment horizontal="left" wrapText="1"/>
    </xf>
    <xf numFmtId="170" fontId="1" fillId="0" borderId="0" applyFont="0" applyFill="0" applyBorder="0" applyAlignment="0" applyProtection="0"/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69" fontId="3" fillId="0" borderId="5" applyNumberFormat="0" applyFont="0" applyFill="0" applyAlignment="0" applyProtection="0">
      <alignment horizontal="center"/>
    </xf>
    <xf numFmtId="168" fontId="1" fillId="0" borderId="5" applyNumberFormat="0" applyFont="0" applyFill="0" applyAlignment="0" applyProtection="0">
      <alignment horizontal="center"/>
    </xf>
    <xf numFmtId="174" fontId="4" fillId="0" borderId="0">
      <protection locked="0"/>
    </xf>
    <xf numFmtId="0" fontId="5" fillId="0" borderId="0"/>
    <xf numFmtId="1" fontId="6" fillId="0" borderId="0">
      <protection locked="0"/>
    </xf>
    <xf numFmtId="1" fontId="6" fillId="0" borderId="0"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7" fillId="22" borderId="0" applyNumberFormat="0" applyBorder="0" applyAlignment="0" applyProtection="0"/>
    <xf numFmtId="0" fontId="26" fillId="0" borderId="0"/>
    <xf numFmtId="0" fontId="10" fillId="0" borderId="0"/>
    <xf numFmtId="0" fontId="26" fillId="0" borderId="0"/>
    <xf numFmtId="0" fontId="27" fillId="23" borderId="6" applyNumberFormat="0" applyFont="0" applyAlignment="0" applyProtection="0"/>
    <xf numFmtId="173" fontId="4" fillId="0" borderId="0">
      <protection locked="0"/>
    </xf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16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" fontId="8" fillId="0" borderId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1" fillId="0" borderId="0" applyNumberFormat="0" applyFill="0" applyBorder="0" applyAlignment="0" applyProtection="0"/>
    <xf numFmtId="17" fontId="9" fillId="0" borderId="0">
      <alignment horizontal="center" vertical="top"/>
    </xf>
    <xf numFmtId="0" fontId="28" fillId="0" borderId="11" applyNumberFormat="0" applyFill="0" applyAlignment="0" applyProtection="0"/>
    <xf numFmtId="3" fontId="9" fillId="0" borderId="0">
      <alignment horizontal="center" vertical="top"/>
    </xf>
  </cellStyleXfs>
  <cellXfs count="92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 indent="1"/>
    </xf>
    <xf numFmtId="3" fontId="3" fillId="0" borderId="5" xfId="0" quotePrefix="1" applyNumberFormat="1" applyFont="1" applyBorder="1" applyAlignment="1">
      <alignment horizontal="right" vertical="center" indent="1"/>
    </xf>
    <xf numFmtId="0" fontId="5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right" vertical="center" inden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9" fillId="0" borderId="13" xfId="64" applyFont="1" applyBorder="1" applyAlignment="1">
      <alignment horizontal="center" vertical="top"/>
    </xf>
    <xf numFmtId="0" fontId="29" fillId="0" borderId="13" xfId="64" applyFont="1" applyBorder="1" applyAlignment="1">
      <alignment horizontal="center" vertical="center"/>
    </xf>
    <xf numFmtId="0" fontId="29" fillId="0" borderId="14" xfId="64" applyFont="1" applyBorder="1" applyAlignment="1">
      <alignment vertical="center" wrapText="1"/>
    </xf>
    <xf numFmtId="0" fontId="30" fillId="0" borderId="15" xfId="64" applyFont="1" applyBorder="1" applyAlignment="1">
      <alignment vertical="top" wrapText="1"/>
    </xf>
    <xf numFmtId="0" fontId="29" fillId="0" borderId="16" xfId="64" applyFont="1" applyBorder="1" applyAlignment="1">
      <alignment vertical="center" wrapText="1"/>
    </xf>
    <xf numFmtId="0" fontId="30" fillId="0" borderId="17" xfId="64" applyFont="1" applyBorder="1" applyAlignment="1">
      <alignment vertical="top" wrapText="1"/>
    </xf>
    <xf numFmtId="0" fontId="29" fillId="0" borderId="18" xfId="64" applyFont="1" applyBorder="1" applyAlignment="1">
      <alignment vertical="center" wrapText="1"/>
    </xf>
    <xf numFmtId="0" fontId="30" fillId="0" borderId="19" xfId="64" applyFont="1" applyBorder="1" applyAlignment="1">
      <alignment vertical="top" wrapText="1"/>
    </xf>
    <xf numFmtId="0" fontId="30" fillId="24" borderId="20" xfId="64" applyFont="1" applyFill="1" applyBorder="1" applyAlignment="1">
      <alignment vertical="top" wrapText="1"/>
    </xf>
    <xf numFmtId="0" fontId="29" fillId="24" borderId="16" xfId="64" applyFont="1" applyFill="1" applyBorder="1" applyAlignment="1">
      <alignment vertical="center" wrapText="1"/>
    </xf>
    <xf numFmtId="0" fontId="30" fillId="24" borderId="17" xfId="64" applyFont="1" applyFill="1" applyBorder="1" applyAlignment="1">
      <alignment vertical="top" wrapText="1"/>
    </xf>
    <xf numFmtId="0" fontId="29" fillId="24" borderId="21" xfId="64" applyFont="1" applyFill="1" applyBorder="1" applyAlignment="1">
      <alignment vertical="center" wrapText="1"/>
    </xf>
    <xf numFmtId="0" fontId="30" fillId="24" borderId="22" xfId="64" applyFont="1" applyFill="1" applyBorder="1" applyAlignment="1">
      <alignment vertical="top" wrapText="1"/>
    </xf>
    <xf numFmtId="0" fontId="30" fillId="24" borderId="23" xfId="64" applyFont="1" applyFill="1" applyBorder="1" applyAlignment="1">
      <alignment vertical="top" wrapText="1"/>
    </xf>
    <xf numFmtId="0" fontId="29" fillId="24" borderId="24" xfId="64" applyFont="1" applyFill="1" applyBorder="1" applyAlignment="1">
      <alignment vertical="center" wrapText="1"/>
    </xf>
    <xf numFmtId="0" fontId="30" fillId="24" borderId="16" xfId="64" applyFont="1" applyFill="1" applyBorder="1" applyAlignment="1">
      <alignment vertical="top" wrapText="1"/>
    </xf>
    <xf numFmtId="0" fontId="29" fillId="24" borderId="25" xfId="64" applyFont="1" applyFill="1" applyBorder="1" applyAlignment="1">
      <alignment vertical="center" wrapText="1"/>
    </xf>
    <xf numFmtId="0" fontId="30" fillId="24" borderId="21" xfId="64" applyFont="1" applyFill="1" applyBorder="1" applyAlignment="1">
      <alignment vertical="top" wrapText="1"/>
    </xf>
    <xf numFmtId="0" fontId="7" fillId="0" borderId="0" xfId="57" applyAlignment="1" applyProtection="1"/>
    <xf numFmtId="0" fontId="29" fillId="0" borderId="26" xfId="64" applyFont="1" applyBorder="1" applyAlignment="1">
      <alignment vertical="center" wrapText="1"/>
    </xf>
    <xf numFmtId="0" fontId="29" fillId="0" borderId="27" xfId="64" applyFont="1" applyBorder="1" applyAlignment="1">
      <alignment vertical="center" wrapText="1"/>
    </xf>
    <xf numFmtId="0" fontId="29" fillId="0" borderId="28" xfId="64" applyFont="1" applyBorder="1" applyAlignment="1">
      <alignment vertical="center" wrapText="1"/>
    </xf>
    <xf numFmtId="0" fontId="29" fillId="0" borderId="24" xfId="64" applyFont="1" applyBorder="1" applyAlignment="1">
      <alignment vertical="center" wrapText="1"/>
    </xf>
    <xf numFmtId="0" fontId="29" fillId="0" borderId="25" xfId="64" applyFont="1" applyBorder="1" applyAlignment="1">
      <alignment vertical="center" wrapText="1"/>
    </xf>
    <xf numFmtId="0" fontId="30" fillId="0" borderId="14" xfId="64" applyFont="1" applyBorder="1" applyAlignment="1">
      <alignment vertical="top" wrapText="1"/>
    </xf>
    <xf numFmtId="0" fontId="30" fillId="0" borderId="16" xfId="64" applyFont="1" applyBorder="1" applyAlignment="1">
      <alignment vertical="top" wrapText="1"/>
    </xf>
    <xf numFmtId="0" fontId="30" fillId="0" borderId="21" xfId="64" applyFont="1" applyBorder="1" applyAlignment="1">
      <alignment vertical="top" wrapText="1"/>
    </xf>
    <xf numFmtId="0" fontId="10" fillId="0" borderId="0" xfId="0" applyFont="1" applyAlignment="1">
      <alignment horizontal="left" wrapText="1"/>
    </xf>
    <xf numFmtId="0" fontId="27" fillId="24" borderId="0" xfId="0" applyFont="1" applyFill="1" applyAlignment="1">
      <alignment horizontal="left"/>
    </xf>
    <xf numFmtId="0" fontId="2" fillId="24" borderId="0" xfId="0" applyFont="1" applyFill="1"/>
    <xf numFmtId="0" fontId="9" fillId="24" borderId="12" xfId="0" applyFont="1" applyFill="1" applyBorder="1" applyAlignment="1">
      <alignment horizontal="center" vertical="center"/>
    </xf>
    <xf numFmtId="0" fontId="9" fillId="24" borderId="12" xfId="0" applyFont="1" applyFill="1" applyBorder="1" applyAlignment="1">
      <alignment horizontal="center" vertical="center" wrapText="1"/>
    </xf>
    <xf numFmtId="0" fontId="9" fillId="24" borderId="0" xfId="0" applyFont="1" applyFill="1" applyAlignment="1">
      <alignment horizontal="left" vertical="center"/>
    </xf>
    <xf numFmtId="3" fontId="9" fillId="24" borderId="0" xfId="0" applyNumberFormat="1" applyFont="1" applyFill="1" applyAlignment="1">
      <alignment horizontal="right" vertical="center" indent="1"/>
    </xf>
    <xf numFmtId="0" fontId="3" fillId="24" borderId="0" xfId="0" applyFont="1" applyFill="1" applyAlignment="1">
      <alignment vertical="center"/>
    </xf>
    <xf numFmtId="3" fontId="3" fillId="24" borderId="0" xfId="0" applyNumberFormat="1" applyFont="1" applyFill="1" applyAlignment="1">
      <alignment horizontal="right" vertical="center" indent="1"/>
    </xf>
    <xf numFmtId="0" fontId="3" fillId="24" borderId="0" xfId="0" applyFont="1" applyFill="1" applyAlignment="1">
      <alignment vertical="center" wrapText="1"/>
    </xf>
    <xf numFmtId="0" fontId="3" fillId="24" borderId="5" xfId="0" applyFont="1" applyFill="1" applyBorder="1" applyAlignment="1">
      <alignment vertical="center" wrapText="1"/>
    </xf>
    <xf numFmtId="3" fontId="3" fillId="24" borderId="5" xfId="0" applyNumberFormat="1" applyFont="1" applyFill="1" applyBorder="1" applyAlignment="1">
      <alignment horizontal="right" vertical="center" indent="1"/>
    </xf>
    <xf numFmtId="3" fontId="3" fillId="24" borderId="5" xfId="0" quotePrefix="1" applyNumberFormat="1" applyFont="1" applyFill="1" applyBorder="1" applyAlignment="1">
      <alignment horizontal="right" vertical="center" indent="1"/>
    </xf>
    <xf numFmtId="3" fontId="2" fillId="24" borderId="0" xfId="0" applyNumberFormat="1" applyFont="1" applyFill="1"/>
    <xf numFmtId="177" fontId="2" fillId="24" borderId="0" xfId="59" applyNumberFormat="1" applyFont="1" applyFill="1"/>
    <xf numFmtId="3" fontId="3" fillId="24" borderId="0" xfId="0" applyNumberFormat="1" applyFont="1" applyFill="1" applyAlignment="1">
      <alignment horizontal="center" vertical="center"/>
    </xf>
    <xf numFmtId="164" fontId="3" fillId="0" borderId="5" xfId="0" quotePrefix="1" applyNumberFormat="1" applyFont="1" applyBorder="1" applyAlignment="1">
      <alignment horizontal="right" vertical="center" indent="1"/>
    </xf>
    <xf numFmtId="0" fontId="31" fillId="0" borderId="0" xfId="0" applyFont="1"/>
    <xf numFmtId="0" fontId="2" fillId="24" borderId="0" xfId="0" applyFont="1" applyFill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7" fillId="0" borderId="0" xfId="57" quotePrefix="1" applyAlignment="1" applyProtection="1"/>
    <xf numFmtId="0" fontId="10" fillId="0" borderId="0" xfId="0" applyFont="1" applyAlignment="1">
      <alignment horizontal="left"/>
    </xf>
    <xf numFmtId="0" fontId="10" fillId="24" borderId="0" xfId="0" applyFont="1" applyFill="1" applyAlignment="1">
      <alignment horizontal="left"/>
    </xf>
    <xf numFmtId="164" fontId="3" fillId="24" borderId="5" xfId="0" quotePrefix="1" applyNumberFormat="1" applyFont="1" applyFill="1" applyBorder="1" applyAlignment="1">
      <alignment horizontal="right" vertical="center" indent="1"/>
    </xf>
    <xf numFmtId="0" fontId="1" fillId="24" borderId="0" xfId="0" applyFont="1" applyFill="1" applyAlignment="1">
      <alignment horizontal="left"/>
    </xf>
    <xf numFmtId="165" fontId="3" fillId="24" borderId="5" xfId="59" quotePrefix="1" applyFont="1" applyFill="1" applyBorder="1" applyAlignment="1">
      <alignment horizontal="right" vertical="center" indent="1"/>
    </xf>
    <xf numFmtId="177" fontId="2" fillId="24" borderId="0" xfId="59" applyNumberFormat="1" applyFont="1" applyFill="1" applyBorder="1"/>
    <xf numFmtId="177" fontId="2" fillId="24" borderId="0" xfId="0" applyNumberFormat="1" applyFont="1" applyFill="1"/>
    <xf numFmtId="0" fontId="33" fillId="24" borderId="0" xfId="0" applyFont="1" applyFill="1"/>
    <xf numFmtId="177" fontId="34" fillId="24" borderId="0" xfId="59" applyNumberFormat="1" applyFont="1" applyFill="1" applyBorder="1"/>
    <xf numFmtId="177" fontId="34" fillId="24" borderId="0" xfId="59" applyNumberFormat="1" applyFont="1" applyFill="1"/>
    <xf numFmtId="164" fontId="2" fillId="24" borderId="0" xfId="0" applyNumberFormat="1" applyFont="1" applyFill="1"/>
    <xf numFmtId="41" fontId="3" fillId="24" borderId="5" xfId="0" applyNumberFormat="1" applyFont="1" applyFill="1" applyBorder="1" applyAlignment="1">
      <alignment horizontal="center" vertical="center"/>
    </xf>
    <xf numFmtId="165" fontId="3" fillId="24" borderId="5" xfId="59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0" fontId="10" fillId="0" borderId="31" xfId="0" applyFont="1" applyBorder="1" applyAlignment="1">
      <alignment horizontal="left" wrapText="1"/>
    </xf>
    <xf numFmtId="0" fontId="10" fillId="0" borderId="32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33" xfId="0" applyFont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1" fillId="24" borderId="5" xfId="0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32" fillId="0" borderId="29" xfId="64" applyFont="1" applyBorder="1" applyAlignment="1">
      <alignment horizontal="center" vertical="center"/>
    </xf>
    <xf numFmtId="0" fontId="32" fillId="0" borderId="31" xfId="64" applyFont="1" applyBorder="1" applyAlignment="1">
      <alignment horizontal="center" vertical="center"/>
    </xf>
  </cellXfs>
  <cellStyles count="8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abezal" xfId="20"/>
    <cellStyle name="Cálculo 2" xfId="21"/>
    <cellStyle name="Celda de comprobación 2" xfId="22"/>
    <cellStyle name="Celda vinculada 2" xfId="23"/>
    <cellStyle name="coltit" xfId="24"/>
    <cellStyle name="Columna títulos" xfId="25"/>
    <cellStyle name="Comma" xfId="26"/>
    <cellStyle name="Comma0" xfId="27"/>
    <cellStyle name="cuadro" xfId="28"/>
    <cellStyle name="Currency" xfId="29"/>
    <cellStyle name="Currency0" xfId="30"/>
    <cellStyle name="Date" xfId="31"/>
    <cellStyle name="datos" xfId="32"/>
    <cellStyle name="Encabezado" xfId="33"/>
    <cellStyle name="Encabezado 4 2" xfId="34"/>
    <cellStyle name="Énfasis1 2" xfId="35"/>
    <cellStyle name="Énfasis2 2" xfId="36"/>
    <cellStyle name="Énfasis3 2" xfId="37"/>
    <cellStyle name="Énfasis4 2" xfId="38"/>
    <cellStyle name="Énfasis5 2" xfId="39"/>
    <cellStyle name="Énfasis6 2" xfId="40"/>
    <cellStyle name="Entrada 2" xfId="41"/>
    <cellStyle name="Estilo 1" xfId="42"/>
    <cellStyle name="Euro" xfId="43"/>
    <cellStyle name="F2" xfId="44"/>
    <cellStyle name="F3" xfId="45"/>
    <cellStyle name="F4" xfId="46"/>
    <cellStyle name="F5" xfId="47"/>
    <cellStyle name="F6" xfId="48"/>
    <cellStyle name="F7" xfId="49"/>
    <cellStyle name="F8" xfId="50"/>
    <cellStyle name="Fin del cuadro" xfId="51"/>
    <cellStyle name="fincuadro" xfId="52"/>
    <cellStyle name="Fixed" xfId="53"/>
    <cellStyle name="fuente" xfId="54"/>
    <cellStyle name="Heading 1" xfId="55"/>
    <cellStyle name="Heading 2" xfId="56"/>
    <cellStyle name="Hipervínculo" xfId="57" builtinId="8"/>
    <cellStyle name="Incorrecto 2" xfId="58"/>
    <cellStyle name="Millares" xfId="59" builtinId="3"/>
    <cellStyle name="Millares 2" xfId="60"/>
    <cellStyle name="Millares 3" xfId="61"/>
    <cellStyle name="Neutral 2" xfId="62"/>
    <cellStyle name="Normal" xfId="0" builtinId="0"/>
    <cellStyle name="Normal 2" xfId="63"/>
    <cellStyle name="Normal 2 2" xfId="64"/>
    <cellStyle name="Normal 3" xfId="65"/>
    <cellStyle name="Notas 2" xfId="66"/>
    <cellStyle name="Percent" xfId="67"/>
    <cellStyle name="Porcentaje 2" xfId="68"/>
    <cellStyle name="Porcentual 2" xfId="69"/>
    <cellStyle name="Salida 2" xfId="70"/>
    <cellStyle name="Texto de advertencia 2" xfId="71"/>
    <cellStyle name="Texto explicativo 2" xfId="72"/>
    <cellStyle name="titulo" xfId="73"/>
    <cellStyle name="Título 1 2" xfId="74"/>
    <cellStyle name="Título 2 2" xfId="75"/>
    <cellStyle name="Título 3 2" xfId="76"/>
    <cellStyle name="Título 4" xfId="77"/>
    <cellStyle name="total" xfId="78"/>
    <cellStyle name="Total 2" xfId="79"/>
    <cellStyle name="totcuadro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rvicios%20EGA\CIERRE%20DEFINITIVO%202002\40-4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runo\Versi&#243;n%20Bruno\Industria\Provisorio%202001\Defi2001%20reemplazando%202000%20y%202001%20(dic2002)%20por%20IP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10ciudad"/>
      <sheetName val="40110ciudad trim."/>
      <sheetName val="40120ciudad"/>
      <sheetName val="40120ciudad trim."/>
      <sheetName val="40130ciudad"/>
      <sheetName val="40130ciudad trim."/>
      <sheetName val="40200"/>
      <sheetName val="40200 trim."/>
      <sheetName val="41000"/>
      <sheetName val="41000 trim."/>
      <sheetName val="Aguas"/>
      <sheetName val="Aguas fax"/>
      <sheetName val="ENGEciud"/>
      <sheetName val="ENGE pais"/>
      <sheetName val="remuneraciones"/>
      <sheetName val="IP Generacion"/>
      <sheetName val="generación"/>
      <sheetName val="gen CAMMESA"/>
      <sheetName val="Generacion Trim."/>
      <sheetName val="Distribucion Trim."/>
      <sheetName val="Transporte Trim."/>
      <sheetName val="Gas Trim."/>
      <sheetName val="Agua Trim."/>
      <sheetName val="IVF"/>
      <sheetName val="distribuc SecEn"/>
      <sheetName val="distribución DNCN"/>
      <sheetName val="gas"/>
      <sheetName val="agua"/>
      <sheetName val="Ipim"/>
      <sheetName val="I Precios"/>
      <sheetName val="IPC elect"/>
      <sheetName val="IPC gas"/>
      <sheetName val="IPC agua"/>
      <sheetName val="ocupac"/>
      <sheetName val="ENARGAS"/>
      <sheetName val="gas 98-99"/>
      <sheetName val="93ipc"/>
    </sheetNames>
    <sheetDataSet>
      <sheetData sheetId="0">
        <row r="3">
          <cell r="D3">
            <v>618025663.10609996</v>
          </cell>
        </row>
      </sheetData>
      <sheetData sheetId="1"/>
      <sheetData sheetId="2">
        <row r="3">
          <cell r="D3">
            <v>1843057.5160000003</v>
          </cell>
        </row>
      </sheetData>
      <sheetData sheetId="3"/>
      <sheetData sheetId="4"/>
      <sheetData sheetId="5"/>
      <sheetData sheetId="6">
        <row r="3">
          <cell r="D3">
            <v>541819956</v>
          </cell>
        </row>
      </sheetData>
      <sheetData sheetId="7"/>
      <sheetData sheetId="8">
        <row r="3">
          <cell r="D3">
            <v>280049138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A8" t="str">
            <v>EE - GENERACION</v>
          </cell>
        </row>
        <row r="22">
          <cell r="A22" t="str">
            <v>EE - TRANSPORTE</v>
          </cell>
        </row>
        <row r="35">
          <cell r="A35" t="str">
            <v>EE - DISTRIBUCION</v>
          </cell>
        </row>
        <row r="68">
          <cell r="A68" t="str">
            <v>Agua</v>
          </cell>
        </row>
      </sheetData>
      <sheetData sheetId="24"/>
      <sheetData sheetId="25"/>
      <sheetData sheetId="26"/>
      <sheetData sheetId="27"/>
      <sheetData sheetId="28"/>
      <sheetData sheetId="29">
        <row r="3">
          <cell r="D3" t="str">
            <v>Transporte MIX</v>
          </cell>
          <cell r="G3" t="str">
            <v>Distribución Electricidad (IPC, subgrupo Electricidad )</v>
          </cell>
          <cell r="J3" t="str">
            <v>Distribución Electricidad (IPIM Energía eléctrica)</v>
          </cell>
          <cell r="M3" t="str">
            <v>Distribución Electricidad (total)</v>
          </cell>
        </row>
        <row r="16">
          <cell r="A16" t="str">
            <v>Gas (IPC)</v>
          </cell>
        </row>
        <row r="28">
          <cell r="A28" t="str">
            <v>Agua(IPC)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ones EIA"/>
      <sheetName val="EIM 99-2000 por clacie"/>
      <sheetName val="EIA 2000-2001"/>
      <sheetName val="EIM 2000-2001 por clacie"/>
      <sheetName val="Tabla simple VBP"/>
      <sheetName val="Tabla simple CI"/>
      <sheetName val="vbp_K"/>
      <sheetName val="vbp_C"/>
      <sheetName val="ci_K"/>
      <sheetName val="ci_C"/>
      <sheetName val="16 y 23 c"/>
      <sheetName val="16 y 23 k"/>
      <sheetName val="ie_K"/>
      <sheetName val="ie_C"/>
      <sheetName val="IPIM 97"/>
      <sheetName val="IPIM 98"/>
      <sheetName val="IPIM 99"/>
      <sheetName val="IPIM 2000"/>
      <sheetName val="IPIM 2001"/>
      <sheetName val="IPP 2001"/>
      <sheetName val="ipim 2000-2001"/>
      <sheetName val="ipp 2000-2001"/>
      <sheetName val="Año Base orig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sqref="A1:E3"/>
    </sheetView>
  </sheetViews>
  <sheetFormatPr baseColWidth="10" defaultRowHeight="12.75" x14ac:dyDescent="0.2"/>
  <sheetData>
    <row r="1" spans="1:5" ht="15" customHeight="1" x14ac:dyDescent="0.2">
      <c r="A1" s="79" t="s">
        <v>77</v>
      </c>
      <c r="B1" s="80"/>
      <c r="C1" s="80"/>
      <c r="D1" s="80"/>
      <c r="E1" s="81"/>
    </row>
    <row r="2" spans="1:5" ht="15" customHeight="1" x14ac:dyDescent="0.2">
      <c r="A2" s="82"/>
      <c r="B2" s="83"/>
      <c r="C2" s="83"/>
      <c r="D2" s="83"/>
      <c r="E2" s="84"/>
    </row>
    <row r="3" spans="1:5" ht="22.5" customHeight="1" thickBot="1" x14ac:dyDescent="0.25">
      <c r="A3" s="85"/>
      <c r="B3" s="86"/>
      <c r="C3" s="86"/>
      <c r="D3" s="86"/>
      <c r="E3" s="87"/>
    </row>
    <row r="4" spans="1:5" ht="21" customHeight="1" x14ac:dyDescent="0.2">
      <c r="A4" s="35">
        <v>2022</v>
      </c>
      <c r="B4" s="78"/>
      <c r="C4" s="78"/>
      <c r="D4" s="78"/>
      <c r="E4" s="78"/>
    </row>
    <row r="5" spans="1:5" ht="15" customHeight="1" x14ac:dyDescent="0.2">
      <c r="A5" s="35">
        <v>2021</v>
      </c>
      <c r="B5" s="44"/>
      <c r="C5" s="44"/>
      <c r="D5" s="44"/>
      <c r="E5" s="44"/>
    </row>
    <row r="6" spans="1:5" x14ac:dyDescent="0.2">
      <c r="A6" s="35">
        <v>2020</v>
      </c>
      <c r="B6" s="44"/>
      <c r="C6" s="44"/>
      <c r="D6" s="44"/>
      <c r="E6" s="44"/>
    </row>
    <row r="7" spans="1:5" x14ac:dyDescent="0.2">
      <c r="A7" s="35">
        <v>2019</v>
      </c>
      <c r="B7" s="44"/>
      <c r="C7" s="44"/>
      <c r="D7" s="44"/>
      <c r="E7" s="44"/>
    </row>
    <row r="8" spans="1:5" x14ac:dyDescent="0.2">
      <c r="A8" s="35">
        <v>2018</v>
      </c>
      <c r="B8" s="44"/>
      <c r="C8" s="44"/>
      <c r="D8" s="44"/>
      <c r="E8" s="44"/>
    </row>
    <row r="9" spans="1:5" x14ac:dyDescent="0.2">
      <c r="A9" s="35">
        <v>2017</v>
      </c>
      <c r="B9" s="44"/>
      <c r="C9" s="44"/>
      <c r="D9" s="44"/>
      <c r="E9" s="44"/>
    </row>
    <row r="10" spans="1:5" x14ac:dyDescent="0.2">
      <c r="A10" s="35">
        <v>2016</v>
      </c>
      <c r="B10" s="44"/>
      <c r="C10" s="44"/>
      <c r="D10" s="44"/>
      <c r="E10" s="44"/>
    </row>
    <row r="11" spans="1:5" x14ac:dyDescent="0.2">
      <c r="A11" s="35">
        <v>2015</v>
      </c>
    </row>
    <row r="12" spans="1:5" x14ac:dyDescent="0.2">
      <c r="A12" s="35">
        <v>2014</v>
      </c>
    </row>
    <row r="13" spans="1:5" x14ac:dyDescent="0.2">
      <c r="A13" s="35">
        <v>2013</v>
      </c>
    </row>
    <row r="14" spans="1:5" x14ac:dyDescent="0.2">
      <c r="A14" s="64">
        <v>2012</v>
      </c>
    </row>
    <row r="15" spans="1:5" x14ac:dyDescent="0.2">
      <c r="A15" s="35">
        <v>2011</v>
      </c>
    </row>
    <row r="16" spans="1:5" x14ac:dyDescent="0.2">
      <c r="A16" s="35">
        <v>2010</v>
      </c>
    </row>
    <row r="17" spans="1:1" x14ac:dyDescent="0.2">
      <c r="A17" s="35">
        <v>2009</v>
      </c>
    </row>
  </sheetData>
  <mergeCells count="1">
    <mergeCell ref="A1:E3"/>
  </mergeCells>
  <hyperlinks>
    <hyperlink ref="A8" location="'2018 '!A1" display="'2018 '!A1"/>
    <hyperlink ref="A9" location="'2017 '!A1" display="'2017 '!A1"/>
    <hyperlink ref="A10" location="'2016 '!A1" display="'2016 '!A1"/>
    <hyperlink ref="A11" location="'2015 '!A1" display="'2015 '!A1"/>
    <hyperlink ref="A12" location="'2014 '!A1" display="'2014 '!A1"/>
    <hyperlink ref="A13" location="'2013 '!A1" display="'2013 '!A1"/>
    <hyperlink ref="A14" location="'2012 '!A1" display="'2012 '!A1"/>
    <hyperlink ref="A15" location="'2011 '!A1" display="'2011 '!A1"/>
    <hyperlink ref="A16" location="'2010 '!A1" display="'2010 '!A1"/>
    <hyperlink ref="A17" location="'2009'!A1" display="'2009'!A1"/>
    <hyperlink ref="A7" location="'2019 '!A1" display="'2019 '!A1"/>
    <hyperlink ref="A6" location="'2020'!A1" display="'2020'!A1"/>
    <hyperlink ref="A5" location="'2021'!A1" display="'2021'!A1"/>
    <hyperlink ref="A4" location="'2022'!A1" display="'2022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workbookViewId="0"/>
  </sheetViews>
  <sheetFormatPr baseColWidth="10" defaultColWidth="11.42578125" defaultRowHeight="11.25" x14ac:dyDescent="0.2"/>
  <cols>
    <col min="1" max="1" width="42.85546875" style="1" customWidth="1"/>
    <col min="2" max="2" width="16" style="1" customWidth="1"/>
    <col min="3" max="3" width="17" style="1" customWidth="1"/>
    <col min="4" max="4" width="16.42578125" style="1" customWidth="1"/>
    <col min="5" max="5" width="13.7109375" style="1" bestFit="1" customWidth="1"/>
    <col min="6" max="16384" width="11.42578125" style="1"/>
  </cols>
  <sheetData>
    <row r="1" spans="1:5" ht="14.25" customHeight="1" x14ac:dyDescent="0.2">
      <c r="A1" s="9" t="s">
        <v>0</v>
      </c>
      <c r="E1" s="9"/>
    </row>
    <row r="2" spans="1:5" ht="12.75" customHeight="1" x14ac:dyDescent="0.2">
      <c r="A2" s="9" t="s">
        <v>18</v>
      </c>
      <c r="E2" s="9"/>
    </row>
    <row r="3" spans="1:5" ht="14.25" customHeight="1" thickBot="1" x14ac:dyDescent="0.25">
      <c r="A3" s="65" t="s">
        <v>67</v>
      </c>
      <c r="E3" s="9"/>
    </row>
    <row r="4" spans="1:5" ht="39.75" customHeight="1" thickBot="1" x14ac:dyDescent="0.25">
      <c r="A4" s="10" t="s">
        <v>1</v>
      </c>
      <c r="B4" s="11" t="s">
        <v>19</v>
      </c>
      <c r="C4" s="11" t="s">
        <v>20</v>
      </c>
      <c r="D4" s="11" t="s">
        <v>21</v>
      </c>
    </row>
    <row r="5" spans="1:5" ht="26.25" customHeight="1" x14ac:dyDescent="0.2">
      <c r="A5" s="12" t="s">
        <v>2</v>
      </c>
      <c r="B5" s="63"/>
      <c r="C5" s="63"/>
      <c r="D5" s="13">
        <v>848856551.36300147</v>
      </c>
      <c r="E5" s="12"/>
    </row>
    <row r="6" spans="1:5" ht="25.5" customHeight="1" x14ac:dyDescent="0.2">
      <c r="A6" s="3" t="s">
        <v>3</v>
      </c>
      <c r="B6" s="2">
        <v>13942161.709535282</v>
      </c>
      <c r="C6" s="2">
        <v>6733308.437126087</v>
      </c>
      <c r="D6" s="2">
        <v>7208853.2724091951</v>
      </c>
      <c r="E6" s="3"/>
    </row>
    <row r="7" spans="1:5" ht="25.5" customHeight="1" x14ac:dyDescent="0.2">
      <c r="A7" s="3" t="s">
        <v>4</v>
      </c>
      <c r="B7" s="2">
        <v>216951346.31710529</v>
      </c>
      <c r="C7" s="2">
        <v>125889368.37995443</v>
      </c>
      <c r="D7" s="2">
        <v>91061977.937150866</v>
      </c>
      <c r="E7" s="3"/>
    </row>
    <row r="8" spans="1:5" ht="25.5" customHeight="1" x14ac:dyDescent="0.2">
      <c r="A8" s="3" t="s">
        <v>5</v>
      </c>
      <c r="B8" s="2">
        <v>16371657.927390521</v>
      </c>
      <c r="C8" s="2">
        <v>13698501.054047082</v>
      </c>
      <c r="D8" s="2">
        <v>2673156.8733434388</v>
      </c>
      <c r="E8" s="3"/>
    </row>
    <row r="9" spans="1:5" ht="25.5" customHeight="1" x14ac:dyDescent="0.2">
      <c r="A9" s="3" t="s">
        <v>6</v>
      </c>
      <c r="B9" s="2">
        <v>73864050.334693894</v>
      </c>
      <c r="C9" s="2">
        <v>32515624.79727035</v>
      </c>
      <c r="D9" s="2">
        <v>41348425.537423544</v>
      </c>
      <c r="E9" s="3"/>
    </row>
    <row r="10" spans="1:5" ht="25.5" customHeight="1" x14ac:dyDescent="0.2">
      <c r="A10" s="3" t="s">
        <v>7</v>
      </c>
      <c r="B10" s="2">
        <v>172804772.32790747</v>
      </c>
      <c r="C10" s="2">
        <v>44070856.908469021</v>
      </c>
      <c r="D10" s="2">
        <v>128733915.41943845</v>
      </c>
      <c r="E10" s="3"/>
    </row>
    <row r="11" spans="1:5" ht="25.5" customHeight="1" x14ac:dyDescent="0.2">
      <c r="A11" s="3" t="s">
        <v>8</v>
      </c>
      <c r="B11" s="2">
        <v>67066451.824136734</v>
      </c>
      <c r="C11" s="2">
        <v>38802749.844280578</v>
      </c>
      <c r="D11" s="2">
        <v>28263701.979856156</v>
      </c>
      <c r="E11" s="3"/>
    </row>
    <row r="12" spans="1:5" ht="25.5" customHeight="1" x14ac:dyDescent="0.2">
      <c r="A12" s="4" t="s">
        <v>9</v>
      </c>
      <c r="B12" s="2">
        <v>177663157.00144041</v>
      </c>
      <c r="C12" s="2">
        <v>86732283.68003948</v>
      </c>
      <c r="D12" s="2">
        <v>90930873.321400926</v>
      </c>
      <c r="E12" s="3"/>
    </row>
    <row r="13" spans="1:5" ht="25.5" customHeight="1" x14ac:dyDescent="0.2">
      <c r="A13" s="4" t="s">
        <v>22</v>
      </c>
      <c r="B13" s="2">
        <v>142078396.38258764</v>
      </c>
      <c r="C13" s="2">
        <v>43798531.286548927</v>
      </c>
      <c r="D13" s="2">
        <v>98279865.096038714</v>
      </c>
      <c r="E13" s="3"/>
    </row>
    <row r="14" spans="1:5" ht="25.5" customHeight="1" x14ac:dyDescent="0.2">
      <c r="A14" s="4" t="s">
        <v>11</v>
      </c>
      <c r="B14" s="2">
        <v>240042072.3287077</v>
      </c>
      <c r="C14" s="2">
        <v>94699229.746290028</v>
      </c>
      <c r="D14" s="2">
        <v>145342842.58241767</v>
      </c>
      <c r="E14" s="3"/>
    </row>
    <row r="15" spans="1:5" ht="25.5" customHeight="1" x14ac:dyDescent="0.2">
      <c r="A15" s="4" t="s">
        <v>12</v>
      </c>
      <c r="B15" s="2">
        <v>113562542.30268872</v>
      </c>
      <c r="C15" s="2">
        <v>37057822.478644744</v>
      </c>
      <c r="D15" s="2">
        <v>76504719.824043974</v>
      </c>
      <c r="E15" s="3"/>
    </row>
    <row r="16" spans="1:5" ht="25.5" customHeight="1" x14ac:dyDescent="0.2">
      <c r="A16" s="3" t="s">
        <v>13</v>
      </c>
      <c r="B16" s="2">
        <v>45769684.669086993</v>
      </c>
      <c r="C16" s="2">
        <v>8080622.9939380363</v>
      </c>
      <c r="D16" s="2">
        <v>37689061.675148956</v>
      </c>
      <c r="E16" s="3"/>
    </row>
    <row r="17" spans="1:5" ht="25.5" customHeight="1" x14ac:dyDescent="0.2">
      <c r="A17" s="3" t="s">
        <v>14</v>
      </c>
      <c r="B17" s="2">
        <v>81212746.042655453</v>
      </c>
      <c r="C17" s="2">
        <v>31738463.367852099</v>
      </c>
      <c r="D17" s="2">
        <v>49474282.674803354</v>
      </c>
      <c r="E17" s="3"/>
    </row>
    <row r="18" spans="1:5" ht="25.5" customHeight="1" x14ac:dyDescent="0.2">
      <c r="A18" s="4" t="s">
        <v>15</v>
      </c>
      <c r="B18" s="2">
        <v>96654973.929371104</v>
      </c>
      <c r="C18" s="2">
        <v>54902862.828566909</v>
      </c>
      <c r="D18" s="2">
        <v>41752111.100804195</v>
      </c>
      <c r="E18" s="3"/>
    </row>
    <row r="19" spans="1:5" ht="25.5" customHeight="1" thickBot="1" x14ac:dyDescent="0.25">
      <c r="A19" s="5" t="s">
        <v>16</v>
      </c>
      <c r="B19" s="6">
        <v>9592764.068722032</v>
      </c>
      <c r="C19" s="7" t="s">
        <v>17</v>
      </c>
      <c r="D19" s="6">
        <v>9592764.068722032</v>
      </c>
      <c r="E19" s="3"/>
    </row>
    <row r="20" spans="1:5" x14ac:dyDescent="0.2">
      <c r="A20" s="46" t="s">
        <v>61</v>
      </c>
      <c r="E20" s="14"/>
    </row>
    <row r="21" spans="1:5" x14ac:dyDescent="0.2">
      <c r="A21" s="8" t="s">
        <v>71</v>
      </c>
      <c r="E21" s="14"/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zoomScaleNormal="100" workbookViewId="0"/>
  </sheetViews>
  <sheetFormatPr baseColWidth="10" defaultColWidth="11.42578125" defaultRowHeight="11.25" x14ac:dyDescent="0.2"/>
  <cols>
    <col min="1" max="1" width="42.85546875" style="1" customWidth="1"/>
    <col min="2" max="2" width="17.28515625" style="1" customWidth="1"/>
    <col min="3" max="3" width="17.140625" style="1" customWidth="1"/>
    <col min="4" max="4" width="16" style="1" customWidth="1"/>
    <col min="5" max="5" width="13.7109375" style="1" bestFit="1" customWidth="1"/>
    <col min="6" max="16384" width="11.42578125" style="1"/>
  </cols>
  <sheetData>
    <row r="1" spans="1:5" ht="14.25" customHeight="1" x14ac:dyDescent="0.2">
      <c r="A1" s="9" t="s">
        <v>0</v>
      </c>
      <c r="E1" s="9"/>
    </row>
    <row r="2" spans="1:5" ht="12.75" customHeight="1" x14ac:dyDescent="0.2">
      <c r="A2" s="9" t="s">
        <v>18</v>
      </c>
      <c r="E2" s="9"/>
    </row>
    <row r="3" spans="1:5" ht="14.25" customHeight="1" thickBot="1" x14ac:dyDescent="0.25">
      <c r="A3" s="65" t="s">
        <v>66</v>
      </c>
      <c r="E3" s="9"/>
    </row>
    <row r="4" spans="1:5" ht="39.75" customHeight="1" thickBot="1" x14ac:dyDescent="0.25">
      <c r="A4" s="10" t="s">
        <v>1</v>
      </c>
      <c r="B4" s="11" t="s">
        <v>19</v>
      </c>
      <c r="C4" s="11" t="s">
        <v>20</v>
      </c>
      <c r="D4" s="11" t="s">
        <v>21</v>
      </c>
    </row>
    <row r="5" spans="1:5" ht="26.25" customHeight="1" x14ac:dyDescent="0.2">
      <c r="A5" s="12" t="s">
        <v>2</v>
      </c>
      <c r="B5" s="63"/>
      <c r="C5" s="63"/>
      <c r="D5" s="13">
        <v>648919966.05961657</v>
      </c>
      <c r="E5" s="12"/>
    </row>
    <row r="6" spans="1:5" ht="25.5" customHeight="1" x14ac:dyDescent="0.2">
      <c r="A6" s="3" t="s">
        <v>3</v>
      </c>
      <c r="B6" s="2">
        <v>10115922.309929769</v>
      </c>
      <c r="C6" s="2">
        <v>4836904.8356796307</v>
      </c>
      <c r="D6" s="2">
        <v>5279017.4742501387</v>
      </c>
      <c r="E6" s="3"/>
    </row>
    <row r="7" spans="1:5" ht="25.5" customHeight="1" x14ac:dyDescent="0.2">
      <c r="A7" s="3" t="s">
        <v>4</v>
      </c>
      <c r="B7" s="2">
        <v>159973050.76172796</v>
      </c>
      <c r="C7" s="2">
        <v>92609801.054442763</v>
      </c>
      <c r="D7" s="2">
        <v>67363249.707285196</v>
      </c>
      <c r="E7" s="3"/>
    </row>
    <row r="8" spans="1:5" ht="25.5" customHeight="1" x14ac:dyDescent="0.2">
      <c r="A8" s="3" t="s">
        <v>5</v>
      </c>
      <c r="B8" s="2">
        <v>13114158.53542443</v>
      </c>
      <c r="C8" s="2">
        <v>10978667.911059113</v>
      </c>
      <c r="D8" s="2">
        <v>2135490.6243653162</v>
      </c>
      <c r="E8" s="3"/>
    </row>
    <row r="9" spans="1:5" ht="25.5" customHeight="1" x14ac:dyDescent="0.2">
      <c r="A9" s="3" t="s">
        <v>6</v>
      </c>
      <c r="B9" s="2">
        <v>59329066.625640757</v>
      </c>
      <c r="C9" s="2">
        <v>26720439.489722174</v>
      </c>
      <c r="D9" s="2">
        <v>32608627.135918584</v>
      </c>
      <c r="E9" s="3"/>
    </row>
    <row r="10" spans="1:5" ht="25.5" customHeight="1" x14ac:dyDescent="0.2">
      <c r="A10" s="3" t="s">
        <v>7</v>
      </c>
      <c r="B10" s="2">
        <v>129436549.22518691</v>
      </c>
      <c r="C10" s="2">
        <v>34040297.977958232</v>
      </c>
      <c r="D10" s="2">
        <v>95396251.247228682</v>
      </c>
      <c r="E10" s="3"/>
    </row>
    <row r="11" spans="1:5" ht="25.5" customHeight="1" x14ac:dyDescent="0.2">
      <c r="A11" s="3" t="s">
        <v>8</v>
      </c>
      <c r="B11" s="2">
        <v>50088059.171829917</v>
      </c>
      <c r="C11" s="2">
        <v>28791842.578552544</v>
      </c>
      <c r="D11" s="2">
        <v>21296216.593277372</v>
      </c>
      <c r="E11" s="3"/>
    </row>
    <row r="12" spans="1:5" ht="25.5" customHeight="1" x14ac:dyDescent="0.2">
      <c r="A12" s="4" t="s">
        <v>9</v>
      </c>
      <c r="B12" s="2">
        <v>133195409.42890412</v>
      </c>
      <c r="C12" s="2">
        <v>64533570.754105181</v>
      </c>
      <c r="D12" s="2">
        <v>68661838.674798936</v>
      </c>
      <c r="E12" s="3"/>
    </row>
    <row r="13" spans="1:5" ht="25.5" customHeight="1" x14ac:dyDescent="0.2">
      <c r="A13" s="4" t="s">
        <v>22</v>
      </c>
      <c r="B13" s="2">
        <v>110829786.51767302</v>
      </c>
      <c r="C13" s="2">
        <v>34272592.138470486</v>
      </c>
      <c r="D13" s="2">
        <v>76557194.37920253</v>
      </c>
      <c r="E13" s="3"/>
    </row>
    <row r="14" spans="1:5" ht="25.5" customHeight="1" x14ac:dyDescent="0.2">
      <c r="A14" s="4" t="s">
        <v>11</v>
      </c>
      <c r="B14" s="2">
        <v>186821031.16578215</v>
      </c>
      <c r="C14" s="2">
        <v>72488634.847570002</v>
      </c>
      <c r="D14" s="2">
        <v>114332396.31821215</v>
      </c>
      <c r="E14" s="3"/>
    </row>
    <row r="15" spans="1:5" ht="25.5" customHeight="1" x14ac:dyDescent="0.2">
      <c r="A15" s="4" t="s">
        <v>12</v>
      </c>
      <c r="B15" s="2">
        <v>84046422.875506088</v>
      </c>
      <c r="C15" s="2">
        <v>28435280.036883764</v>
      </c>
      <c r="D15" s="2">
        <v>55611142.838622324</v>
      </c>
      <c r="E15" s="3"/>
    </row>
    <row r="16" spans="1:5" ht="25.5" customHeight="1" x14ac:dyDescent="0.2">
      <c r="A16" s="3" t="s">
        <v>13</v>
      </c>
      <c r="B16" s="2">
        <v>35709984.304997616</v>
      </c>
      <c r="C16" s="2">
        <v>6938380.2513270155</v>
      </c>
      <c r="D16" s="2">
        <v>28771604.0536706</v>
      </c>
      <c r="E16" s="3"/>
    </row>
    <row r="17" spans="1:5" ht="25.5" customHeight="1" x14ac:dyDescent="0.2">
      <c r="A17" s="3" t="s">
        <v>14</v>
      </c>
      <c r="B17" s="2">
        <v>59893504.180179678</v>
      </c>
      <c r="C17" s="2">
        <v>22587702.280630112</v>
      </c>
      <c r="D17" s="2">
        <v>37305801.899549566</v>
      </c>
      <c r="E17" s="3"/>
    </row>
    <row r="18" spans="1:5" ht="25.5" customHeight="1" x14ac:dyDescent="0.2">
      <c r="A18" s="4" t="s">
        <v>15</v>
      </c>
      <c r="B18" s="2">
        <v>71174317.395924777</v>
      </c>
      <c r="C18" s="2">
        <v>35085677.352528721</v>
      </c>
      <c r="D18" s="2">
        <v>36088640.043396056</v>
      </c>
      <c r="E18" s="3"/>
    </row>
    <row r="19" spans="1:5" ht="25.5" customHeight="1" thickBot="1" x14ac:dyDescent="0.25">
      <c r="A19" s="5" t="s">
        <v>16</v>
      </c>
      <c r="B19" s="6">
        <v>7512495.0698392717</v>
      </c>
      <c r="C19" s="7" t="s">
        <v>17</v>
      </c>
      <c r="D19" s="6">
        <v>7512495.0698392717</v>
      </c>
      <c r="E19" s="3"/>
    </row>
    <row r="20" spans="1:5" x14ac:dyDescent="0.2">
      <c r="A20" s="46" t="s">
        <v>61</v>
      </c>
    </row>
    <row r="21" spans="1:5" x14ac:dyDescent="0.2">
      <c r="A21" s="8" t="s">
        <v>71</v>
      </c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workbookViewId="0"/>
  </sheetViews>
  <sheetFormatPr baseColWidth="10" defaultColWidth="11.42578125" defaultRowHeight="11.25" x14ac:dyDescent="0.2"/>
  <cols>
    <col min="1" max="1" width="42.85546875" style="1" customWidth="1"/>
    <col min="2" max="3" width="16.140625" style="1" customWidth="1"/>
    <col min="4" max="4" width="17" style="1" customWidth="1"/>
    <col min="5" max="5" width="13.7109375" style="1" bestFit="1" customWidth="1"/>
    <col min="6" max="16384" width="11.42578125" style="1"/>
  </cols>
  <sheetData>
    <row r="1" spans="1:5" ht="14.25" customHeight="1" x14ac:dyDescent="0.2">
      <c r="A1" s="9" t="s">
        <v>0</v>
      </c>
      <c r="E1" s="9"/>
    </row>
    <row r="2" spans="1:5" ht="12.75" customHeight="1" x14ac:dyDescent="0.2">
      <c r="A2" s="9" t="s">
        <v>18</v>
      </c>
      <c r="E2" s="9"/>
    </row>
    <row r="3" spans="1:5" ht="14.25" customHeight="1" thickBot="1" x14ac:dyDescent="0.25">
      <c r="A3" s="65" t="s">
        <v>65</v>
      </c>
      <c r="E3" s="9"/>
    </row>
    <row r="4" spans="1:5" ht="39.75" customHeight="1" thickBot="1" x14ac:dyDescent="0.25">
      <c r="A4" s="10" t="s">
        <v>1</v>
      </c>
      <c r="B4" s="11" t="s">
        <v>19</v>
      </c>
      <c r="C4" s="11" t="s">
        <v>20</v>
      </c>
      <c r="D4" s="11" t="s">
        <v>21</v>
      </c>
    </row>
    <row r="5" spans="1:5" ht="26.25" customHeight="1" x14ac:dyDescent="0.2">
      <c r="A5" s="12" t="s">
        <v>2</v>
      </c>
      <c r="B5" s="63"/>
      <c r="C5" s="63"/>
      <c r="D5" s="13">
        <v>516482285.99571925</v>
      </c>
      <c r="E5" s="12"/>
    </row>
    <row r="6" spans="1:5" ht="25.5" customHeight="1" x14ac:dyDescent="0.2">
      <c r="A6" s="3" t="s">
        <v>3</v>
      </c>
      <c r="B6" s="2">
        <v>7533277.0912119485</v>
      </c>
      <c r="C6" s="2">
        <v>3591114.9023198453</v>
      </c>
      <c r="D6" s="2">
        <v>3942162.1888921033</v>
      </c>
      <c r="E6" s="3"/>
    </row>
    <row r="7" spans="1:5" ht="25.5" customHeight="1" x14ac:dyDescent="0.2">
      <c r="A7" s="3" t="s">
        <v>4</v>
      </c>
      <c r="B7" s="2">
        <v>128901023.48739012</v>
      </c>
      <c r="C7" s="2">
        <v>74816749.844504118</v>
      </c>
      <c r="D7" s="2">
        <v>54084273.64288599</v>
      </c>
      <c r="E7" s="3"/>
    </row>
    <row r="8" spans="1:5" ht="25.5" customHeight="1" x14ac:dyDescent="0.2">
      <c r="A8" s="3" t="s">
        <v>5</v>
      </c>
      <c r="B8" s="2">
        <v>10332563.116702992</v>
      </c>
      <c r="C8" s="2">
        <v>8437946.9828485716</v>
      </c>
      <c r="D8" s="2">
        <v>1894616.1338544216</v>
      </c>
      <c r="E8" s="3"/>
    </row>
    <row r="9" spans="1:5" ht="25.5" customHeight="1" x14ac:dyDescent="0.2">
      <c r="A9" s="3" t="s">
        <v>6</v>
      </c>
      <c r="B9" s="2">
        <v>48307394.964829281</v>
      </c>
      <c r="C9" s="2">
        <v>21303934.069444604</v>
      </c>
      <c r="D9" s="2">
        <v>27003460.895384677</v>
      </c>
      <c r="E9" s="3"/>
    </row>
    <row r="10" spans="1:5" ht="25.5" customHeight="1" x14ac:dyDescent="0.2">
      <c r="A10" s="3" t="s">
        <v>7</v>
      </c>
      <c r="B10" s="2">
        <v>100745495.15284403</v>
      </c>
      <c r="C10" s="2">
        <v>26885732.409463614</v>
      </c>
      <c r="D10" s="2">
        <v>73859762.743380412</v>
      </c>
      <c r="E10" s="3"/>
    </row>
    <row r="11" spans="1:5" ht="25.5" customHeight="1" x14ac:dyDescent="0.2">
      <c r="A11" s="3" t="s">
        <v>8</v>
      </c>
      <c r="B11" s="2">
        <v>40004290.035978988</v>
      </c>
      <c r="C11" s="2">
        <v>22919460.753951281</v>
      </c>
      <c r="D11" s="2">
        <v>17084829.282027707</v>
      </c>
      <c r="E11" s="3"/>
    </row>
    <row r="12" spans="1:5" ht="25.5" customHeight="1" x14ac:dyDescent="0.2">
      <c r="A12" s="4" t="s">
        <v>9</v>
      </c>
      <c r="B12" s="2">
        <v>106612204.14336318</v>
      </c>
      <c r="C12" s="2">
        <v>52452099.857154138</v>
      </c>
      <c r="D12" s="2">
        <v>54160104.286209039</v>
      </c>
      <c r="E12" s="3"/>
    </row>
    <row r="13" spans="1:5" ht="25.5" customHeight="1" x14ac:dyDescent="0.2">
      <c r="A13" s="4" t="s">
        <v>22</v>
      </c>
      <c r="B13" s="2">
        <v>85025455.302867055</v>
      </c>
      <c r="C13" s="2">
        <v>25863337.577465117</v>
      </c>
      <c r="D13" s="2">
        <v>59162117.725401938</v>
      </c>
      <c r="E13" s="3"/>
    </row>
    <row r="14" spans="1:5" ht="25.5" customHeight="1" x14ac:dyDescent="0.2">
      <c r="A14" s="4" t="s">
        <v>11</v>
      </c>
      <c r="B14" s="2">
        <v>164077107.48179591</v>
      </c>
      <c r="C14" s="2">
        <v>62912240.048483104</v>
      </c>
      <c r="D14" s="2">
        <v>101164867.4333128</v>
      </c>
      <c r="E14" s="3"/>
    </row>
    <row r="15" spans="1:5" ht="25.5" customHeight="1" x14ac:dyDescent="0.2">
      <c r="A15" s="4" t="s">
        <v>12</v>
      </c>
      <c r="B15" s="2">
        <v>62139514.840352558</v>
      </c>
      <c r="C15" s="2">
        <v>20891006.508438639</v>
      </c>
      <c r="D15" s="2">
        <v>41248508.331913918</v>
      </c>
      <c r="E15" s="3"/>
    </row>
    <row r="16" spans="1:5" ht="25.5" customHeight="1" x14ac:dyDescent="0.2">
      <c r="A16" s="3" t="s">
        <v>13</v>
      </c>
      <c r="B16" s="2">
        <v>28180603.558490742</v>
      </c>
      <c r="C16" s="2">
        <v>5299199.744552929</v>
      </c>
      <c r="D16" s="2">
        <v>22881403.813937813</v>
      </c>
      <c r="E16" s="3"/>
    </row>
    <row r="17" spans="1:5" ht="25.5" customHeight="1" x14ac:dyDescent="0.2">
      <c r="A17" s="3" t="s">
        <v>14</v>
      </c>
      <c r="B17" s="2">
        <v>46110041.129339747</v>
      </c>
      <c r="C17" s="2">
        <v>17094919.747126531</v>
      </c>
      <c r="D17" s="2">
        <v>29015121.382213216</v>
      </c>
      <c r="E17" s="3"/>
    </row>
    <row r="18" spans="1:5" ht="25.5" customHeight="1" x14ac:dyDescent="0.2">
      <c r="A18" s="4" t="s">
        <v>15</v>
      </c>
      <c r="B18" s="2">
        <v>55355694.548566535</v>
      </c>
      <c r="C18" s="2">
        <v>30211140.873494014</v>
      </c>
      <c r="D18" s="2">
        <v>25144553.675072521</v>
      </c>
      <c r="E18" s="3"/>
    </row>
    <row r="19" spans="1:5" ht="25.5" customHeight="1" thickBot="1" x14ac:dyDescent="0.25">
      <c r="A19" s="5" t="s">
        <v>16</v>
      </c>
      <c r="B19" s="6">
        <v>5836504.461232651</v>
      </c>
      <c r="C19" s="7" t="s">
        <v>17</v>
      </c>
      <c r="D19" s="6">
        <v>5836504.461232651</v>
      </c>
      <c r="E19" s="3"/>
    </row>
    <row r="20" spans="1:5" x14ac:dyDescent="0.2">
      <c r="A20" s="46" t="s">
        <v>61</v>
      </c>
      <c r="E20" s="15"/>
    </row>
    <row r="21" spans="1:5" x14ac:dyDescent="0.2">
      <c r="A21" s="8" t="s">
        <v>71</v>
      </c>
      <c r="E21" s="8"/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workbookViewId="0"/>
  </sheetViews>
  <sheetFormatPr baseColWidth="10" defaultColWidth="11.42578125" defaultRowHeight="11.25" x14ac:dyDescent="0.2"/>
  <cols>
    <col min="1" max="1" width="42.85546875" style="1" customWidth="1"/>
    <col min="2" max="2" width="16.140625" style="1" customWidth="1"/>
    <col min="3" max="3" width="16.28515625" style="1" customWidth="1"/>
    <col min="4" max="4" width="16.140625" style="1" bestFit="1" customWidth="1"/>
    <col min="5" max="5" width="13.7109375" style="1" bestFit="1" customWidth="1"/>
    <col min="6" max="16384" width="11.42578125" style="1"/>
  </cols>
  <sheetData>
    <row r="1" spans="1:5" ht="14.25" customHeight="1" x14ac:dyDescent="0.2">
      <c r="A1" s="9" t="s">
        <v>0</v>
      </c>
      <c r="E1" s="9"/>
    </row>
    <row r="2" spans="1:5" ht="12.75" customHeight="1" x14ac:dyDescent="0.2">
      <c r="A2" s="9" t="s">
        <v>18</v>
      </c>
      <c r="E2" s="9"/>
    </row>
    <row r="3" spans="1:5" ht="14.25" customHeight="1" thickBot="1" x14ac:dyDescent="0.25">
      <c r="A3" s="65" t="s">
        <v>64</v>
      </c>
      <c r="E3" s="9"/>
    </row>
    <row r="4" spans="1:5" ht="39.75" customHeight="1" thickBot="1" x14ac:dyDescent="0.25">
      <c r="A4" s="10" t="s">
        <v>1</v>
      </c>
      <c r="B4" s="11" t="s">
        <v>19</v>
      </c>
      <c r="C4" s="11" t="s">
        <v>20</v>
      </c>
      <c r="D4" s="11" t="s">
        <v>21</v>
      </c>
    </row>
    <row r="5" spans="1:5" ht="26.25" customHeight="1" x14ac:dyDescent="0.2">
      <c r="A5" s="12" t="s">
        <v>2</v>
      </c>
      <c r="B5" s="63"/>
      <c r="C5" s="63"/>
      <c r="D5" s="13">
        <v>419458973.56918335</v>
      </c>
      <c r="E5" s="12"/>
    </row>
    <row r="6" spans="1:5" ht="25.5" customHeight="1" x14ac:dyDescent="0.2">
      <c r="A6" s="3" t="s">
        <v>3</v>
      </c>
      <c r="B6" s="2">
        <v>5911956.5270337919</v>
      </c>
      <c r="C6" s="2">
        <v>2865842.3123404495</v>
      </c>
      <c r="D6" s="2">
        <v>3046114.2146933423</v>
      </c>
      <c r="E6" s="3"/>
    </row>
    <row r="7" spans="1:5" ht="25.5" customHeight="1" x14ac:dyDescent="0.2">
      <c r="A7" s="3" t="s">
        <v>4</v>
      </c>
      <c r="B7" s="2">
        <v>109456070.00185712</v>
      </c>
      <c r="C7" s="2">
        <v>63496762.562768966</v>
      </c>
      <c r="D7" s="2">
        <v>45959307.439088151</v>
      </c>
      <c r="E7" s="3"/>
    </row>
    <row r="8" spans="1:5" ht="25.5" customHeight="1" x14ac:dyDescent="0.2">
      <c r="A8" s="3" t="s">
        <v>5</v>
      </c>
      <c r="B8" s="2">
        <v>9987176.7905155439</v>
      </c>
      <c r="C8" s="2">
        <v>8205317.442360742</v>
      </c>
      <c r="D8" s="2">
        <v>1781859.3481548019</v>
      </c>
      <c r="E8" s="3"/>
    </row>
    <row r="9" spans="1:5" ht="25.5" customHeight="1" x14ac:dyDescent="0.2">
      <c r="A9" s="3" t="s">
        <v>6</v>
      </c>
      <c r="B9" s="2">
        <v>43436107.407211423</v>
      </c>
      <c r="C9" s="2">
        <v>20368407.57666618</v>
      </c>
      <c r="D9" s="2">
        <v>23067699.830545243</v>
      </c>
      <c r="E9" s="3"/>
    </row>
    <row r="10" spans="1:5" ht="25.5" customHeight="1" x14ac:dyDescent="0.2">
      <c r="A10" s="3" t="s">
        <v>7</v>
      </c>
      <c r="B10" s="2">
        <v>82349767.602857888</v>
      </c>
      <c r="C10" s="2">
        <v>21939352.475897186</v>
      </c>
      <c r="D10" s="2">
        <v>60410415.126960702</v>
      </c>
      <c r="E10" s="3"/>
    </row>
    <row r="11" spans="1:5" ht="25.5" customHeight="1" x14ac:dyDescent="0.2">
      <c r="A11" s="3" t="s">
        <v>8</v>
      </c>
      <c r="B11" s="2">
        <v>32874133.222790688</v>
      </c>
      <c r="C11" s="2">
        <v>18717843.940048136</v>
      </c>
      <c r="D11" s="2">
        <v>14156289.282742552</v>
      </c>
      <c r="E11" s="3"/>
    </row>
    <row r="12" spans="1:5" ht="25.5" customHeight="1" x14ac:dyDescent="0.2">
      <c r="A12" s="4" t="s">
        <v>9</v>
      </c>
      <c r="B12" s="2">
        <v>84868122.640064776</v>
      </c>
      <c r="C12" s="2">
        <v>42205723.405015081</v>
      </c>
      <c r="D12" s="2">
        <v>42662399.235049695</v>
      </c>
      <c r="E12" s="3"/>
    </row>
    <row r="13" spans="1:5" ht="25.5" customHeight="1" x14ac:dyDescent="0.2">
      <c r="A13" s="4" t="s">
        <v>22</v>
      </c>
      <c r="B13" s="2">
        <v>65429287.376466416</v>
      </c>
      <c r="C13" s="2">
        <v>20022111.394785658</v>
      </c>
      <c r="D13" s="2">
        <v>45407175.981680758</v>
      </c>
      <c r="E13" s="3"/>
    </row>
    <row r="14" spans="1:5" ht="25.5" customHeight="1" x14ac:dyDescent="0.2">
      <c r="A14" s="4" t="s">
        <v>11</v>
      </c>
      <c r="B14" s="2">
        <v>139888735.50125045</v>
      </c>
      <c r="C14" s="2">
        <v>52263650.570254713</v>
      </c>
      <c r="D14" s="2">
        <v>87625084.930995733</v>
      </c>
      <c r="E14" s="3"/>
    </row>
    <row r="15" spans="1:5" ht="25.5" customHeight="1" x14ac:dyDescent="0.2">
      <c r="A15" s="4" t="s">
        <v>12</v>
      </c>
      <c r="B15" s="2">
        <v>48230579.48253043</v>
      </c>
      <c r="C15" s="2">
        <v>15965740.364128508</v>
      </c>
      <c r="D15" s="2">
        <v>32264839.118401922</v>
      </c>
      <c r="E15" s="3"/>
    </row>
    <row r="16" spans="1:5" ht="25.5" customHeight="1" x14ac:dyDescent="0.2">
      <c r="A16" s="3" t="s">
        <v>13</v>
      </c>
      <c r="B16" s="2">
        <v>21874090.751664892</v>
      </c>
      <c r="C16" s="2">
        <v>4178429.7148719318</v>
      </c>
      <c r="D16" s="2">
        <v>17695661.03679296</v>
      </c>
      <c r="E16" s="3"/>
    </row>
    <row r="17" spans="1:5" ht="25.5" customHeight="1" x14ac:dyDescent="0.2">
      <c r="A17" s="3" t="s">
        <v>14</v>
      </c>
      <c r="B17" s="2">
        <v>34833534.460165247</v>
      </c>
      <c r="C17" s="2">
        <v>13324093.761329353</v>
      </c>
      <c r="D17" s="2">
        <v>21509440.698835894</v>
      </c>
      <c r="E17" s="3"/>
    </row>
    <row r="18" spans="1:5" ht="25.5" customHeight="1" x14ac:dyDescent="0.2">
      <c r="A18" s="4" t="s">
        <v>15</v>
      </c>
      <c r="B18" s="2">
        <v>43128369.905989662</v>
      </c>
      <c r="C18" s="2">
        <v>23796191.772119664</v>
      </c>
      <c r="D18" s="2">
        <v>19332178.133869998</v>
      </c>
      <c r="E18" s="3"/>
    </row>
    <row r="19" spans="1:5" ht="25.5" customHeight="1" thickBot="1" x14ac:dyDescent="0.25">
      <c r="A19" s="5" t="s">
        <v>16</v>
      </c>
      <c r="B19" s="6">
        <v>4540509.1913715731</v>
      </c>
      <c r="C19" s="7" t="s">
        <v>17</v>
      </c>
      <c r="D19" s="6">
        <v>4540509.1913715731</v>
      </c>
      <c r="E19" s="3"/>
    </row>
    <row r="20" spans="1:5" x14ac:dyDescent="0.2">
      <c r="A20" s="46" t="s">
        <v>61</v>
      </c>
      <c r="E20" s="14"/>
    </row>
    <row r="21" spans="1:5" x14ac:dyDescent="0.2">
      <c r="A21" s="8" t="s">
        <v>71</v>
      </c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workbookViewId="0"/>
  </sheetViews>
  <sheetFormatPr baseColWidth="10" defaultColWidth="11.42578125" defaultRowHeight="11.25" x14ac:dyDescent="0.2"/>
  <cols>
    <col min="1" max="1" width="42.85546875" style="1" customWidth="1"/>
    <col min="2" max="2" width="16.5703125" style="1" customWidth="1"/>
    <col min="3" max="3" width="16.140625" style="1" customWidth="1"/>
    <col min="4" max="4" width="16.140625" style="1" bestFit="1" customWidth="1"/>
    <col min="5" max="5" width="13.7109375" style="1" bestFit="1" customWidth="1"/>
    <col min="6" max="16384" width="11.42578125" style="1"/>
  </cols>
  <sheetData>
    <row r="1" spans="1:5" ht="14.25" customHeight="1" x14ac:dyDescent="0.2">
      <c r="A1" s="9" t="s">
        <v>0</v>
      </c>
      <c r="E1" s="9"/>
    </row>
    <row r="2" spans="1:5" ht="12.75" customHeight="1" x14ac:dyDescent="0.2">
      <c r="A2" s="9" t="s">
        <v>18</v>
      </c>
      <c r="E2" s="9"/>
    </row>
    <row r="3" spans="1:5" ht="14.25" customHeight="1" thickBot="1" x14ac:dyDescent="0.25">
      <c r="A3" s="65" t="s">
        <v>63</v>
      </c>
      <c r="E3" s="9"/>
    </row>
    <row r="4" spans="1:5" ht="39.75" customHeight="1" thickBot="1" x14ac:dyDescent="0.25">
      <c r="A4" s="10" t="s">
        <v>1</v>
      </c>
      <c r="B4" s="11" t="s">
        <v>19</v>
      </c>
      <c r="C4" s="11" t="s">
        <v>20</v>
      </c>
      <c r="D4" s="11" t="s">
        <v>21</v>
      </c>
    </row>
    <row r="5" spans="1:5" ht="26.25" customHeight="1" x14ac:dyDescent="0.2">
      <c r="A5" s="12" t="s">
        <v>2</v>
      </c>
      <c r="B5" s="63"/>
      <c r="C5" s="63"/>
      <c r="D5" s="13">
        <v>326296684.46087295</v>
      </c>
      <c r="E5" s="12"/>
    </row>
    <row r="6" spans="1:5" ht="25.5" customHeight="1" x14ac:dyDescent="0.2">
      <c r="A6" s="3" t="s">
        <v>3</v>
      </c>
      <c r="B6" s="2">
        <v>4575711.5003459314</v>
      </c>
      <c r="C6" s="2">
        <v>2204429.8110888125</v>
      </c>
      <c r="D6" s="2">
        <v>2371281.6892571189</v>
      </c>
      <c r="E6" s="3"/>
    </row>
    <row r="7" spans="1:5" ht="25.5" customHeight="1" x14ac:dyDescent="0.2">
      <c r="A7" s="3" t="s">
        <v>4</v>
      </c>
      <c r="B7" s="2">
        <v>90369150.002047762</v>
      </c>
      <c r="C7" s="2">
        <v>52234955.402616546</v>
      </c>
      <c r="D7" s="2">
        <v>38134194.599431217</v>
      </c>
      <c r="E7" s="3"/>
    </row>
    <row r="8" spans="1:5" ht="25.5" customHeight="1" x14ac:dyDescent="0.2">
      <c r="A8" s="3" t="s">
        <v>5</v>
      </c>
      <c r="B8" s="2">
        <v>8220642.9158326723</v>
      </c>
      <c r="C8" s="2">
        <v>6509521.8625412323</v>
      </c>
      <c r="D8" s="2">
        <v>1711121.05329144</v>
      </c>
      <c r="E8" s="3"/>
    </row>
    <row r="9" spans="1:5" ht="25.5" customHeight="1" x14ac:dyDescent="0.2">
      <c r="A9" s="3" t="s">
        <v>6</v>
      </c>
      <c r="B9" s="2">
        <v>35103447.478553422</v>
      </c>
      <c r="C9" s="2">
        <v>16978521.097432863</v>
      </c>
      <c r="D9" s="2">
        <v>18124926.381120559</v>
      </c>
      <c r="E9" s="3"/>
    </row>
    <row r="10" spans="1:5" ht="25.5" customHeight="1" x14ac:dyDescent="0.2">
      <c r="A10" s="3" t="s">
        <v>7</v>
      </c>
      <c r="B10" s="2">
        <v>62726699.533127666</v>
      </c>
      <c r="C10" s="2">
        <v>16869334.162568755</v>
      </c>
      <c r="D10" s="2">
        <v>45857365.37055891</v>
      </c>
      <c r="E10" s="3"/>
    </row>
    <row r="11" spans="1:5" ht="25.5" customHeight="1" x14ac:dyDescent="0.2">
      <c r="A11" s="3" t="s">
        <v>8</v>
      </c>
      <c r="B11" s="2">
        <v>25094384.004111726</v>
      </c>
      <c r="C11" s="2">
        <v>14251208.313142719</v>
      </c>
      <c r="D11" s="2">
        <v>10843175.690969007</v>
      </c>
      <c r="E11" s="3"/>
    </row>
    <row r="12" spans="1:5" ht="25.5" customHeight="1" x14ac:dyDescent="0.2">
      <c r="A12" s="4" t="s">
        <v>9</v>
      </c>
      <c r="B12" s="2">
        <v>65828237.399819665</v>
      </c>
      <c r="C12" s="2">
        <v>32760968.73825492</v>
      </c>
      <c r="D12" s="2">
        <v>33067268.661564745</v>
      </c>
      <c r="E12" s="3"/>
    </row>
    <row r="13" spans="1:5" ht="25.5" customHeight="1" x14ac:dyDescent="0.2">
      <c r="A13" s="4" t="s">
        <v>22</v>
      </c>
      <c r="B13" s="2">
        <v>49045961.399332568</v>
      </c>
      <c r="C13" s="2">
        <v>15061813.661334649</v>
      </c>
      <c r="D13" s="2">
        <v>33984147.737997919</v>
      </c>
      <c r="E13" s="3"/>
    </row>
    <row r="14" spans="1:5" ht="25.5" customHeight="1" x14ac:dyDescent="0.2">
      <c r="A14" s="4" t="s">
        <v>11</v>
      </c>
      <c r="B14" s="2">
        <v>105932286.3354532</v>
      </c>
      <c r="C14" s="2">
        <v>38423432.22817336</v>
      </c>
      <c r="D14" s="2">
        <v>67508854.107279837</v>
      </c>
      <c r="E14" s="3"/>
    </row>
    <row r="15" spans="1:5" ht="25.5" customHeight="1" x14ac:dyDescent="0.2">
      <c r="A15" s="4" t="s">
        <v>12</v>
      </c>
      <c r="B15" s="2">
        <v>36716062.828056775</v>
      </c>
      <c r="C15" s="2">
        <v>12013592.484123398</v>
      </c>
      <c r="D15" s="2">
        <v>24702470.343933377</v>
      </c>
      <c r="E15" s="3"/>
    </row>
    <row r="16" spans="1:5" ht="25.5" customHeight="1" x14ac:dyDescent="0.2">
      <c r="A16" s="3" t="s">
        <v>13</v>
      </c>
      <c r="B16" s="2">
        <v>17180547.873472672</v>
      </c>
      <c r="C16" s="2">
        <v>3184248.7458241619</v>
      </c>
      <c r="D16" s="2">
        <v>13996299.12764851</v>
      </c>
      <c r="E16" s="3"/>
    </row>
    <row r="17" spans="1:5" ht="25.5" customHeight="1" x14ac:dyDescent="0.2">
      <c r="A17" s="3" t="s">
        <v>14</v>
      </c>
      <c r="B17" s="2">
        <v>27304584.515008193</v>
      </c>
      <c r="C17" s="2">
        <v>10457692.328695178</v>
      </c>
      <c r="D17" s="2">
        <v>16846892.186313014</v>
      </c>
      <c r="E17" s="3"/>
    </row>
    <row r="18" spans="1:5" ht="25.5" customHeight="1" x14ac:dyDescent="0.2">
      <c r="A18" s="4" t="s">
        <v>15</v>
      </c>
      <c r="B18" s="2">
        <v>34312007.733905777</v>
      </c>
      <c r="C18" s="2">
        <v>18990801.559062973</v>
      </c>
      <c r="D18" s="2">
        <v>15321206.174842803</v>
      </c>
      <c r="E18" s="3"/>
    </row>
    <row r="19" spans="1:5" ht="25.5" customHeight="1" thickBot="1" x14ac:dyDescent="0.25">
      <c r="A19" s="5" t="s">
        <v>16</v>
      </c>
      <c r="B19" s="6">
        <v>3827481.3366645793</v>
      </c>
      <c r="C19" s="7" t="s">
        <v>17</v>
      </c>
      <c r="D19" s="6">
        <v>3827481.3366645793</v>
      </c>
      <c r="E19" s="3"/>
    </row>
    <row r="20" spans="1:5" x14ac:dyDescent="0.2">
      <c r="A20" s="46" t="s">
        <v>61</v>
      </c>
      <c r="E20" s="14"/>
    </row>
    <row r="21" spans="1:5" x14ac:dyDescent="0.2">
      <c r="A21" s="8" t="s">
        <v>71</v>
      </c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workbookViewId="0"/>
  </sheetViews>
  <sheetFormatPr baseColWidth="10" defaultColWidth="11.42578125" defaultRowHeight="11.25" x14ac:dyDescent="0.2"/>
  <cols>
    <col min="1" max="1" width="42.85546875" style="1" customWidth="1"/>
    <col min="2" max="2" width="17.7109375" style="1" customWidth="1"/>
    <col min="3" max="3" width="16.5703125" style="1" customWidth="1"/>
    <col min="4" max="4" width="18" style="1" customWidth="1"/>
    <col min="5" max="5" width="13.7109375" style="1" bestFit="1" customWidth="1"/>
    <col min="6" max="16384" width="11.42578125" style="1"/>
  </cols>
  <sheetData>
    <row r="1" spans="1:5" ht="14.25" customHeight="1" x14ac:dyDescent="0.2">
      <c r="A1" s="9" t="s">
        <v>0</v>
      </c>
      <c r="E1" s="9"/>
    </row>
    <row r="2" spans="1:5" ht="12.75" customHeight="1" x14ac:dyDescent="0.2">
      <c r="A2" s="9" t="s">
        <v>18</v>
      </c>
      <c r="E2" s="9"/>
    </row>
    <row r="3" spans="1:5" ht="14.25" customHeight="1" thickBot="1" x14ac:dyDescent="0.25">
      <c r="A3" s="65" t="s">
        <v>62</v>
      </c>
      <c r="E3" s="9"/>
    </row>
    <row r="4" spans="1:5" ht="39.75" customHeight="1" thickBot="1" x14ac:dyDescent="0.25">
      <c r="A4" s="10" t="s">
        <v>1</v>
      </c>
      <c r="B4" s="11" t="s">
        <v>19</v>
      </c>
      <c r="C4" s="11" t="s">
        <v>20</v>
      </c>
      <c r="D4" s="11" t="s">
        <v>21</v>
      </c>
    </row>
    <row r="5" spans="1:5" ht="26.25" customHeight="1" x14ac:dyDescent="0.2">
      <c r="A5" s="12" t="s">
        <v>2</v>
      </c>
      <c r="B5" s="63"/>
      <c r="C5" s="63"/>
      <c r="D5" s="13">
        <v>261653355.85858798</v>
      </c>
      <c r="E5" s="12"/>
    </row>
    <row r="6" spans="1:5" ht="25.5" customHeight="1" x14ac:dyDescent="0.2">
      <c r="A6" s="3" t="s">
        <v>3</v>
      </c>
      <c r="B6" s="2">
        <v>3782111.5374836796</v>
      </c>
      <c r="C6" s="2">
        <v>1707957.3316168261</v>
      </c>
      <c r="D6" s="2">
        <v>2074154.2058668535</v>
      </c>
      <c r="E6" s="3"/>
    </row>
    <row r="7" spans="1:5" ht="25.5" customHeight="1" x14ac:dyDescent="0.2">
      <c r="A7" s="3" t="s">
        <v>4</v>
      </c>
      <c r="B7" s="2">
        <v>73364253.486981884</v>
      </c>
      <c r="C7" s="2">
        <v>42345568.340649977</v>
      </c>
      <c r="D7" s="2">
        <v>31018685.14633191</v>
      </c>
      <c r="E7" s="3"/>
    </row>
    <row r="8" spans="1:5" ht="25.5" customHeight="1" x14ac:dyDescent="0.2">
      <c r="A8" s="3" t="s">
        <v>5</v>
      </c>
      <c r="B8" s="2">
        <v>6567581.9845714346</v>
      </c>
      <c r="C8" s="2">
        <v>4966820.9788022265</v>
      </c>
      <c r="D8" s="2">
        <v>1600761.0057692083</v>
      </c>
      <c r="E8" s="3"/>
    </row>
    <row r="9" spans="1:5" ht="25.5" customHeight="1" x14ac:dyDescent="0.2">
      <c r="A9" s="3" t="s">
        <v>6</v>
      </c>
      <c r="B9" s="2">
        <v>28276252.642011344</v>
      </c>
      <c r="C9" s="2">
        <v>13287714.096845077</v>
      </c>
      <c r="D9" s="2">
        <v>14988538.545166267</v>
      </c>
      <c r="E9" s="3"/>
    </row>
    <row r="10" spans="1:5" ht="25.5" customHeight="1" x14ac:dyDescent="0.2">
      <c r="A10" s="3" t="s">
        <v>7</v>
      </c>
      <c r="B10" s="2">
        <v>48775949.124912754</v>
      </c>
      <c r="C10" s="2">
        <v>13210352.861037284</v>
      </c>
      <c r="D10" s="2">
        <v>35565596.26387547</v>
      </c>
      <c r="E10" s="3"/>
    </row>
    <row r="11" spans="1:5" ht="25.5" customHeight="1" x14ac:dyDescent="0.2">
      <c r="A11" s="3" t="s">
        <v>8</v>
      </c>
      <c r="B11" s="2">
        <v>19947549.966708038</v>
      </c>
      <c r="C11" s="2">
        <v>11364913.386865398</v>
      </c>
      <c r="D11" s="2">
        <v>8582636.5798426401</v>
      </c>
      <c r="E11" s="3"/>
    </row>
    <row r="12" spans="1:5" ht="25.5" customHeight="1" x14ac:dyDescent="0.2">
      <c r="A12" s="4" t="s">
        <v>9</v>
      </c>
      <c r="B12" s="2">
        <v>54861485.164975055</v>
      </c>
      <c r="C12" s="2">
        <v>27714921.220503546</v>
      </c>
      <c r="D12" s="2">
        <v>27146563.944471508</v>
      </c>
      <c r="E12" s="3"/>
    </row>
    <row r="13" spans="1:5" ht="25.5" customHeight="1" x14ac:dyDescent="0.2">
      <c r="A13" s="4" t="s">
        <v>10</v>
      </c>
      <c r="B13" s="2">
        <v>40654205.765136473</v>
      </c>
      <c r="C13" s="2">
        <v>11753582.036497511</v>
      </c>
      <c r="D13" s="2">
        <v>28900623.728638962</v>
      </c>
      <c r="E13" s="3"/>
    </row>
    <row r="14" spans="1:5" ht="25.5" customHeight="1" x14ac:dyDescent="0.2">
      <c r="A14" s="4" t="s">
        <v>11</v>
      </c>
      <c r="B14" s="2">
        <v>83924200.86318928</v>
      </c>
      <c r="C14" s="2">
        <v>29965484.492339671</v>
      </c>
      <c r="D14" s="2">
        <v>53958716.370849609</v>
      </c>
      <c r="E14" s="3"/>
    </row>
    <row r="15" spans="1:5" ht="25.5" customHeight="1" x14ac:dyDescent="0.2">
      <c r="A15" s="4" t="s">
        <v>12</v>
      </c>
      <c r="B15" s="2">
        <v>27475097.251811214</v>
      </c>
      <c r="C15" s="2">
        <v>9331995.1811041459</v>
      </c>
      <c r="D15" s="2">
        <v>18143102.070707068</v>
      </c>
      <c r="E15" s="3"/>
    </row>
    <row r="16" spans="1:5" ht="25.5" customHeight="1" x14ac:dyDescent="0.2">
      <c r="A16" s="3" t="s">
        <v>13</v>
      </c>
      <c r="B16" s="2">
        <v>13939703.896682931</v>
      </c>
      <c r="C16" s="2">
        <v>2558016.6147612352</v>
      </c>
      <c r="D16" s="2">
        <v>11381687.281921696</v>
      </c>
      <c r="E16" s="3"/>
    </row>
    <row r="17" spans="1:5" ht="25.5" customHeight="1" x14ac:dyDescent="0.2">
      <c r="A17" s="3" t="s">
        <v>14</v>
      </c>
      <c r="B17" s="2">
        <v>20979056.471894011</v>
      </c>
      <c r="C17" s="2">
        <v>7937440.2635929529</v>
      </c>
      <c r="D17" s="2">
        <v>13041616.208301058</v>
      </c>
      <c r="E17" s="3"/>
    </row>
    <row r="18" spans="1:5" ht="25.5" customHeight="1" x14ac:dyDescent="0.2">
      <c r="A18" s="4" t="s">
        <v>15</v>
      </c>
      <c r="B18" s="2">
        <v>28420031.837424044</v>
      </c>
      <c r="C18" s="2">
        <v>16206615.777369892</v>
      </c>
      <c r="D18" s="2">
        <v>12213416.060054151</v>
      </c>
      <c r="E18" s="3"/>
    </row>
    <row r="19" spans="1:5" ht="25.5" customHeight="1" thickBot="1" x14ac:dyDescent="0.25">
      <c r="A19" s="5" t="s">
        <v>16</v>
      </c>
      <c r="B19" s="6">
        <v>3037258.446791607</v>
      </c>
      <c r="C19" s="7" t="s">
        <v>17</v>
      </c>
      <c r="D19" s="6">
        <v>3037258.446791607</v>
      </c>
      <c r="E19" s="3"/>
    </row>
    <row r="20" spans="1:5" x14ac:dyDescent="0.2">
      <c r="A20" s="46" t="s">
        <v>60</v>
      </c>
      <c r="E20" s="14"/>
    </row>
    <row r="21" spans="1:5" x14ac:dyDescent="0.2">
      <c r="A21" s="8" t="s">
        <v>71</v>
      </c>
    </row>
  </sheetData>
  <phoneticPr fontId="0" type="noConversion"/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B1"/>
    </sheetView>
  </sheetViews>
  <sheetFormatPr baseColWidth="10" defaultRowHeight="12.75" x14ac:dyDescent="0.2"/>
  <cols>
    <col min="1" max="1" width="41.5703125" customWidth="1"/>
    <col min="2" max="2" width="52.7109375" customWidth="1"/>
  </cols>
  <sheetData>
    <row r="1" spans="1:2" ht="19.5" thickBot="1" x14ac:dyDescent="0.25">
      <c r="A1" s="90" t="s">
        <v>24</v>
      </c>
      <c r="B1" s="91"/>
    </row>
    <row r="2" spans="1:2" ht="15.75" thickBot="1" x14ac:dyDescent="0.25">
      <c r="A2" s="17" t="s">
        <v>25</v>
      </c>
      <c r="B2" s="18" t="s">
        <v>58</v>
      </c>
    </row>
    <row r="3" spans="1:2" ht="15" x14ac:dyDescent="0.2">
      <c r="A3" s="19" t="s">
        <v>26</v>
      </c>
      <c r="B3" s="20" t="s">
        <v>27</v>
      </c>
    </row>
    <row r="4" spans="1:2" ht="15" x14ac:dyDescent="0.2">
      <c r="A4" s="21" t="s">
        <v>28</v>
      </c>
      <c r="B4" s="22" t="s">
        <v>29</v>
      </c>
    </row>
    <row r="5" spans="1:2" ht="15" x14ac:dyDescent="0.2">
      <c r="A5" s="21" t="s">
        <v>30</v>
      </c>
      <c r="B5" s="22" t="s">
        <v>59</v>
      </c>
    </row>
    <row r="6" spans="1:2" ht="38.25" x14ac:dyDescent="0.2">
      <c r="A6" s="23" t="s">
        <v>31</v>
      </c>
      <c r="B6" s="24" t="s">
        <v>51</v>
      </c>
    </row>
    <row r="7" spans="1:2" ht="29.25" customHeight="1" thickBot="1" x14ac:dyDescent="0.25">
      <c r="A7" s="23" t="s">
        <v>32</v>
      </c>
      <c r="B7" s="24" t="s">
        <v>52</v>
      </c>
    </row>
    <row r="8" spans="1:2" ht="15" x14ac:dyDescent="0.2">
      <c r="A8" s="36" t="s">
        <v>41</v>
      </c>
      <c r="B8" s="25" t="s">
        <v>42</v>
      </c>
    </row>
    <row r="9" spans="1:2" ht="140.25" x14ac:dyDescent="0.2">
      <c r="A9" s="26" t="s">
        <v>33</v>
      </c>
      <c r="B9" s="27" t="s">
        <v>43</v>
      </c>
    </row>
    <row r="10" spans="1:2" ht="15" x14ac:dyDescent="0.2">
      <c r="A10" s="26" t="s">
        <v>34</v>
      </c>
      <c r="B10" s="27" t="s">
        <v>53</v>
      </c>
    </row>
    <row r="11" spans="1:2" ht="15.75" thickBot="1" x14ac:dyDescent="0.25">
      <c r="A11" s="28" t="s">
        <v>35</v>
      </c>
      <c r="B11" s="29" t="s">
        <v>55</v>
      </c>
    </row>
    <row r="12" spans="1:2" ht="15" x14ac:dyDescent="0.2">
      <c r="A12" s="37" t="s">
        <v>45</v>
      </c>
      <c r="B12" s="30" t="s">
        <v>46</v>
      </c>
    </row>
    <row r="13" spans="1:2" ht="38.25" x14ac:dyDescent="0.2">
      <c r="A13" s="31" t="s">
        <v>33</v>
      </c>
      <c r="B13" s="32" t="s">
        <v>47</v>
      </c>
    </row>
    <row r="14" spans="1:2" ht="15" x14ac:dyDescent="0.2">
      <c r="A14" s="31" t="s">
        <v>34</v>
      </c>
      <c r="B14" s="32" t="s">
        <v>53</v>
      </c>
    </row>
    <row r="15" spans="1:2" ht="15.75" thickBot="1" x14ac:dyDescent="0.25">
      <c r="A15" s="33" t="s">
        <v>44</v>
      </c>
      <c r="B15" s="34" t="s">
        <v>56</v>
      </c>
    </row>
    <row r="16" spans="1:2" ht="15" x14ac:dyDescent="0.2">
      <c r="A16" s="37" t="s">
        <v>48</v>
      </c>
      <c r="B16" s="30" t="s">
        <v>49</v>
      </c>
    </row>
    <row r="17" spans="1:2" ht="51" x14ac:dyDescent="0.2">
      <c r="A17" s="31" t="s">
        <v>33</v>
      </c>
      <c r="B17" s="32" t="s">
        <v>50</v>
      </c>
    </row>
    <row r="18" spans="1:2" ht="15" x14ac:dyDescent="0.2">
      <c r="A18" s="31" t="s">
        <v>34</v>
      </c>
      <c r="B18" s="32" t="s">
        <v>53</v>
      </c>
    </row>
    <row r="19" spans="1:2" ht="15.75" thickBot="1" x14ac:dyDescent="0.25">
      <c r="A19" s="33" t="s">
        <v>44</v>
      </c>
      <c r="B19" s="34" t="s">
        <v>57</v>
      </c>
    </row>
    <row r="20" spans="1:2" ht="30" x14ac:dyDescent="0.2">
      <c r="A20" s="38" t="s">
        <v>36</v>
      </c>
      <c r="B20" s="41" t="s">
        <v>54</v>
      </c>
    </row>
    <row r="21" spans="1:2" ht="30" x14ac:dyDescent="0.2">
      <c r="A21" s="38" t="s">
        <v>37</v>
      </c>
      <c r="B21" s="41" t="s">
        <v>54</v>
      </c>
    </row>
    <row r="22" spans="1:2" ht="15" x14ac:dyDescent="0.2">
      <c r="A22" s="39" t="s">
        <v>39</v>
      </c>
      <c r="B22" s="42" t="s">
        <v>38</v>
      </c>
    </row>
    <row r="23" spans="1:2" ht="26.25" thickBot="1" x14ac:dyDescent="0.25">
      <c r="A23" s="40" t="s">
        <v>40</v>
      </c>
      <c r="B23" s="43" t="s">
        <v>72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sqref="A1:D1"/>
    </sheetView>
  </sheetViews>
  <sheetFormatPr baseColWidth="10" defaultColWidth="11.42578125" defaultRowHeight="11.25" x14ac:dyDescent="0.2"/>
  <cols>
    <col min="1" max="1" width="42.85546875" style="46" customWidth="1"/>
    <col min="2" max="2" width="16" style="46" customWidth="1"/>
    <col min="3" max="3" width="17" style="46" customWidth="1"/>
    <col min="4" max="4" width="16.42578125" style="46" customWidth="1"/>
    <col min="5" max="5" width="11.42578125" style="46"/>
    <col min="6" max="8" width="13.85546875" style="46" bestFit="1" customWidth="1"/>
    <col min="9" max="9" width="11.42578125" style="46"/>
    <col min="10" max="10" width="14.7109375" style="46" bestFit="1" customWidth="1"/>
    <col min="11" max="11" width="11.7109375" style="46" bestFit="1" customWidth="1"/>
    <col min="12" max="12" width="13.85546875" style="46" bestFit="1" customWidth="1"/>
    <col min="13" max="16384" width="11.42578125" style="46"/>
  </cols>
  <sheetData>
    <row r="1" spans="1:16" ht="45" customHeight="1" thickBot="1" x14ac:dyDescent="0.25">
      <c r="A1" s="88" t="s">
        <v>76</v>
      </c>
      <c r="B1" s="89"/>
      <c r="C1" s="89"/>
      <c r="D1" s="89"/>
    </row>
    <row r="2" spans="1:16" ht="39.75" customHeight="1" thickBot="1" x14ac:dyDescent="0.25">
      <c r="A2" s="47" t="s">
        <v>1</v>
      </c>
      <c r="B2" s="48" t="s">
        <v>19</v>
      </c>
      <c r="C2" s="48" t="s">
        <v>20</v>
      </c>
      <c r="D2" s="48" t="s">
        <v>21</v>
      </c>
    </row>
    <row r="3" spans="1:16" ht="26.25" customHeight="1" x14ac:dyDescent="0.2">
      <c r="A3" s="49" t="s">
        <v>2</v>
      </c>
      <c r="B3" s="59"/>
      <c r="C3" s="59"/>
      <c r="D3" s="50">
        <v>13937100394.510509</v>
      </c>
      <c r="F3" s="70"/>
      <c r="G3" s="70"/>
      <c r="H3" s="70"/>
      <c r="I3" s="70"/>
      <c r="J3" s="70"/>
      <c r="K3" s="70"/>
      <c r="L3" s="70"/>
      <c r="N3" s="71"/>
      <c r="O3" s="71"/>
      <c r="P3" s="71"/>
    </row>
    <row r="4" spans="1:16" ht="25.5" customHeight="1" x14ac:dyDescent="0.2">
      <c r="A4" s="51" t="s">
        <v>3</v>
      </c>
      <c r="B4" s="52">
        <v>228509357.91843405</v>
      </c>
      <c r="C4" s="59">
        <f t="shared" ref="C4:C17" si="0">+B4-D4</f>
        <v>77328351.475470722</v>
      </c>
      <c r="D4" s="52">
        <v>151181006.44296333</v>
      </c>
      <c r="F4" s="58"/>
      <c r="G4" s="70"/>
      <c r="H4" s="58"/>
      <c r="I4" s="70"/>
      <c r="J4" s="70"/>
      <c r="K4" s="70"/>
      <c r="L4" s="58"/>
      <c r="N4" s="71"/>
      <c r="O4" s="71"/>
      <c r="P4" s="71"/>
    </row>
    <row r="5" spans="1:16" ht="25.5" customHeight="1" x14ac:dyDescent="0.2">
      <c r="A5" s="51" t="s">
        <v>4</v>
      </c>
      <c r="B5" s="52">
        <v>3904362739.8433027</v>
      </c>
      <c r="C5" s="59">
        <f t="shared" si="0"/>
        <v>2251757103.8317299</v>
      </c>
      <c r="D5" s="52">
        <v>1652605636.0115728</v>
      </c>
      <c r="F5" s="58"/>
      <c r="G5" s="70"/>
      <c r="H5" s="58"/>
      <c r="I5" s="70"/>
      <c r="J5" s="70"/>
      <c r="K5" s="70"/>
      <c r="L5" s="58"/>
      <c r="N5" s="71"/>
      <c r="O5" s="71"/>
      <c r="P5" s="71"/>
    </row>
    <row r="6" spans="1:16" ht="25.5" customHeight="1" x14ac:dyDescent="0.2">
      <c r="A6" s="51" t="s">
        <v>5</v>
      </c>
      <c r="B6" s="52">
        <v>306729084.87434274</v>
      </c>
      <c r="C6" s="59">
        <f t="shared" si="0"/>
        <v>212163590.71316594</v>
      </c>
      <c r="D6" s="52">
        <v>94565494.161176801</v>
      </c>
      <c r="F6" s="58"/>
      <c r="G6" s="70"/>
      <c r="H6" s="58"/>
      <c r="I6" s="70"/>
      <c r="J6" s="70"/>
      <c r="K6" s="70"/>
      <c r="L6" s="58"/>
      <c r="N6" s="71"/>
      <c r="O6" s="71"/>
      <c r="P6" s="71"/>
    </row>
    <row r="7" spans="1:16" ht="25.5" customHeight="1" x14ac:dyDescent="0.2">
      <c r="A7" s="51" t="s">
        <v>6</v>
      </c>
      <c r="B7" s="52">
        <v>1115155334.5225215</v>
      </c>
      <c r="C7" s="59">
        <f t="shared" si="0"/>
        <v>431549075.87034667</v>
      </c>
      <c r="D7" s="52">
        <v>683606258.65217483</v>
      </c>
      <c r="F7" s="58"/>
      <c r="G7" s="70"/>
      <c r="H7" s="58"/>
      <c r="I7" s="70"/>
      <c r="J7" s="70"/>
      <c r="K7" s="70"/>
      <c r="L7" s="58"/>
      <c r="N7" s="71"/>
      <c r="O7" s="71"/>
      <c r="P7" s="71"/>
    </row>
    <row r="8" spans="1:16" ht="25.5" customHeight="1" x14ac:dyDescent="0.2">
      <c r="A8" s="51" t="s">
        <v>7</v>
      </c>
      <c r="B8" s="52">
        <v>3293160430.8964734</v>
      </c>
      <c r="C8" s="59">
        <f t="shared" si="0"/>
        <v>775058903.72539282</v>
      </c>
      <c r="D8" s="52">
        <v>2518101527.1710806</v>
      </c>
      <c r="F8" s="58"/>
      <c r="G8" s="70"/>
      <c r="H8" s="58"/>
      <c r="I8" s="70"/>
      <c r="J8" s="70"/>
      <c r="K8" s="70"/>
      <c r="L8" s="58"/>
      <c r="N8" s="71"/>
      <c r="O8" s="71"/>
      <c r="P8" s="71"/>
    </row>
    <row r="9" spans="1:16" ht="25.5" customHeight="1" x14ac:dyDescent="0.2">
      <c r="A9" s="51" t="s">
        <v>8</v>
      </c>
      <c r="B9" s="52">
        <v>1236384871.545871</v>
      </c>
      <c r="C9" s="59">
        <f t="shared" si="0"/>
        <v>672722876.01330352</v>
      </c>
      <c r="D9" s="52">
        <v>563661995.5325675</v>
      </c>
      <c r="F9" s="58"/>
      <c r="G9" s="70"/>
      <c r="H9" s="58"/>
      <c r="I9" s="70"/>
      <c r="J9" s="70"/>
      <c r="K9" s="70"/>
      <c r="L9" s="58"/>
      <c r="N9" s="71"/>
      <c r="O9" s="71"/>
      <c r="P9" s="71"/>
    </row>
    <row r="10" spans="1:16" ht="25.5" customHeight="1" x14ac:dyDescent="0.2">
      <c r="A10" s="53" t="s">
        <v>9</v>
      </c>
      <c r="B10" s="52">
        <v>2190451545.0126939</v>
      </c>
      <c r="C10" s="59">
        <f t="shared" si="0"/>
        <v>1002649994.2143629</v>
      </c>
      <c r="D10" s="52">
        <v>1187801550.798331</v>
      </c>
      <c r="F10" s="58"/>
      <c r="G10" s="70"/>
      <c r="H10" s="58"/>
      <c r="I10" s="70"/>
      <c r="J10" s="70"/>
      <c r="K10" s="70"/>
      <c r="L10" s="58"/>
      <c r="N10" s="71"/>
      <c r="O10" s="71"/>
      <c r="P10" s="71"/>
    </row>
    <row r="11" spans="1:16" ht="25.5" customHeight="1" x14ac:dyDescent="0.2">
      <c r="A11" s="53" t="s">
        <v>22</v>
      </c>
      <c r="B11" s="52">
        <v>2591054256.0764666</v>
      </c>
      <c r="C11" s="59">
        <f t="shared" si="0"/>
        <v>772688886.02618027</v>
      </c>
      <c r="D11" s="52">
        <v>1818365370.0502863</v>
      </c>
      <c r="F11" s="58"/>
      <c r="G11" s="70"/>
      <c r="H11" s="58"/>
      <c r="I11" s="70"/>
      <c r="J11" s="70"/>
      <c r="K11" s="70"/>
      <c r="L11" s="58"/>
      <c r="N11" s="71"/>
      <c r="O11" s="71"/>
      <c r="P11" s="71"/>
    </row>
    <row r="12" spans="1:16" ht="25.5" customHeight="1" x14ac:dyDescent="0.2">
      <c r="A12" s="53" t="s">
        <v>11</v>
      </c>
      <c r="B12" s="52">
        <v>3842874985.7975731</v>
      </c>
      <c r="C12" s="59">
        <f t="shared" si="0"/>
        <v>1418449883.8988671</v>
      </c>
      <c r="D12" s="52">
        <v>2424425101.898706</v>
      </c>
      <c r="F12" s="58"/>
      <c r="G12" s="70"/>
      <c r="H12" s="58"/>
      <c r="I12" s="70"/>
      <c r="J12" s="70"/>
      <c r="K12" s="70"/>
      <c r="L12" s="58"/>
      <c r="N12" s="71"/>
      <c r="O12" s="71"/>
      <c r="P12" s="71"/>
    </row>
    <row r="13" spans="1:16" ht="25.5" customHeight="1" x14ac:dyDescent="0.2">
      <c r="A13" s="53" t="s">
        <v>12</v>
      </c>
      <c r="B13" s="52">
        <v>1598503096.92399</v>
      </c>
      <c r="C13" s="59">
        <f t="shared" si="0"/>
        <v>550599516.96278238</v>
      </c>
      <c r="D13" s="52">
        <v>1047903579.9612076</v>
      </c>
      <c r="F13" s="58"/>
      <c r="G13" s="70"/>
      <c r="H13" s="58"/>
      <c r="I13" s="70"/>
      <c r="J13" s="70"/>
      <c r="K13" s="70"/>
      <c r="L13" s="58"/>
      <c r="N13" s="71"/>
      <c r="O13" s="71"/>
      <c r="P13" s="71"/>
    </row>
    <row r="14" spans="1:16" ht="25.5" customHeight="1" x14ac:dyDescent="0.2">
      <c r="A14" s="51" t="s">
        <v>13</v>
      </c>
      <c r="B14" s="52">
        <v>605026272.82826781</v>
      </c>
      <c r="C14" s="59">
        <f t="shared" si="0"/>
        <v>100238053.54630417</v>
      </c>
      <c r="D14" s="52">
        <v>504788219.28196365</v>
      </c>
      <c r="F14" s="58"/>
      <c r="G14" s="70"/>
      <c r="H14" s="58"/>
      <c r="I14" s="70"/>
      <c r="J14" s="70"/>
      <c r="K14" s="70"/>
      <c r="L14" s="58"/>
      <c r="N14" s="71"/>
      <c r="O14" s="71"/>
      <c r="P14" s="71"/>
    </row>
    <row r="15" spans="1:16" ht="25.5" customHeight="1" x14ac:dyDescent="0.2">
      <c r="A15" s="51" t="s">
        <v>14</v>
      </c>
      <c r="B15" s="52">
        <v>1116166069.5118859</v>
      </c>
      <c r="C15" s="59">
        <f t="shared" si="0"/>
        <v>477085551.9939748</v>
      </c>
      <c r="D15" s="52">
        <v>639080517.51791108</v>
      </c>
      <c r="F15" s="58"/>
      <c r="G15" s="70"/>
      <c r="H15" s="58"/>
      <c r="I15" s="70"/>
      <c r="J15" s="70"/>
      <c r="K15" s="70"/>
      <c r="L15" s="58"/>
      <c r="N15" s="71"/>
      <c r="O15" s="71"/>
      <c r="P15" s="71"/>
    </row>
    <row r="16" spans="1:16" ht="25.5" customHeight="1" x14ac:dyDescent="0.2">
      <c r="A16" s="53" t="s">
        <v>15</v>
      </c>
      <c r="B16" s="52">
        <v>1222248979.4132113</v>
      </c>
      <c r="C16" s="59">
        <f t="shared" si="0"/>
        <v>692193894.99879336</v>
      </c>
      <c r="D16" s="52">
        <v>530055084.41441792</v>
      </c>
      <c r="F16" s="58"/>
      <c r="G16" s="70"/>
      <c r="H16" s="58"/>
      <c r="I16" s="70"/>
      <c r="J16" s="70"/>
      <c r="K16" s="70"/>
      <c r="L16" s="58"/>
      <c r="N16" s="71"/>
      <c r="O16" s="71"/>
      <c r="P16" s="71"/>
    </row>
    <row r="17" spans="1:16" ht="25.5" customHeight="1" thickBot="1" x14ac:dyDescent="0.25">
      <c r="A17" s="54" t="s">
        <v>16</v>
      </c>
      <c r="B17" s="55">
        <v>120959052.61615062</v>
      </c>
      <c r="C17" s="77">
        <f t="shared" si="0"/>
        <v>0</v>
      </c>
      <c r="D17" s="55">
        <v>120959052.61615062</v>
      </c>
      <c r="F17" s="58"/>
      <c r="G17" s="70"/>
      <c r="H17" s="58"/>
      <c r="I17" s="70"/>
      <c r="J17" s="70"/>
      <c r="K17" s="70"/>
      <c r="L17" s="58"/>
      <c r="N17" s="71"/>
      <c r="O17" s="71"/>
      <c r="P17" s="71"/>
    </row>
    <row r="18" spans="1:16" ht="12" x14ac:dyDescent="0.2">
      <c r="A18" s="62" t="s">
        <v>23</v>
      </c>
      <c r="C18" s="59"/>
    </row>
    <row r="19" spans="1:16" ht="12" x14ac:dyDescent="0.2">
      <c r="A19" s="46" t="s">
        <v>80</v>
      </c>
      <c r="C19" s="59"/>
    </row>
    <row r="20" spans="1:16" ht="12" x14ac:dyDescent="0.2">
      <c r="A20" s="46" t="s">
        <v>70</v>
      </c>
      <c r="C20" s="59"/>
    </row>
    <row r="27" spans="1:16" x14ac:dyDescent="0.2">
      <c r="B27" s="58"/>
      <c r="C27" s="58"/>
      <c r="D27" s="58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19" sqref="A19"/>
    </sheetView>
  </sheetViews>
  <sheetFormatPr baseColWidth="10" defaultColWidth="11.42578125" defaultRowHeight="11.25" x14ac:dyDescent="0.2"/>
  <cols>
    <col min="1" max="1" width="42.85546875" style="46" customWidth="1"/>
    <col min="2" max="2" width="16" style="46" customWidth="1"/>
    <col min="3" max="3" width="17" style="46" customWidth="1"/>
    <col min="4" max="4" width="16.42578125" style="46" customWidth="1"/>
    <col min="5" max="5" width="11.42578125" style="46"/>
    <col min="6" max="8" width="13.85546875" style="46" bestFit="1" customWidth="1"/>
    <col min="9" max="9" width="11.42578125" style="46"/>
    <col min="10" max="10" width="14.7109375" style="46" bestFit="1" customWidth="1"/>
    <col min="11" max="11" width="11.7109375" style="46" bestFit="1" customWidth="1"/>
    <col min="12" max="12" width="13.85546875" style="46" bestFit="1" customWidth="1"/>
    <col min="13" max="16384" width="11.42578125" style="46"/>
  </cols>
  <sheetData>
    <row r="1" spans="1:16" ht="45" customHeight="1" thickBot="1" x14ac:dyDescent="0.25">
      <c r="A1" s="88" t="s">
        <v>75</v>
      </c>
      <c r="B1" s="89"/>
      <c r="C1" s="89"/>
      <c r="D1" s="89"/>
    </row>
    <row r="2" spans="1:16" ht="39.75" customHeight="1" thickBot="1" x14ac:dyDescent="0.25">
      <c r="A2" s="47" t="s">
        <v>1</v>
      </c>
      <c r="B2" s="48" t="s">
        <v>19</v>
      </c>
      <c r="C2" s="48" t="s">
        <v>20</v>
      </c>
      <c r="D2" s="48" t="s">
        <v>21</v>
      </c>
    </row>
    <row r="3" spans="1:16" ht="26.25" customHeight="1" x14ac:dyDescent="0.2">
      <c r="A3" s="49" t="s">
        <v>2</v>
      </c>
      <c r="B3" s="59"/>
      <c r="C3" s="59"/>
      <c r="D3" s="50">
        <v>7730945797.6837721</v>
      </c>
      <c r="F3" s="70"/>
      <c r="G3" s="70"/>
      <c r="H3" s="70"/>
      <c r="I3" s="70"/>
      <c r="J3" s="70"/>
      <c r="K3" s="70"/>
      <c r="L3" s="70"/>
      <c r="N3" s="71"/>
      <c r="O3" s="71"/>
      <c r="P3" s="71"/>
    </row>
    <row r="4" spans="1:16" ht="25.5" customHeight="1" x14ac:dyDescent="0.2">
      <c r="A4" s="51" t="s">
        <v>3</v>
      </c>
      <c r="B4" s="52">
        <v>129875975.90375134</v>
      </c>
      <c r="C4" s="59">
        <v>46442644.422940373</v>
      </c>
      <c r="D4" s="52">
        <v>83433331.48081097</v>
      </c>
      <c r="F4" s="58"/>
      <c r="G4" s="70"/>
      <c r="H4" s="58"/>
      <c r="I4" s="70"/>
      <c r="J4" s="70"/>
      <c r="K4" s="70"/>
      <c r="L4" s="58"/>
      <c r="N4" s="71"/>
      <c r="O4" s="71"/>
      <c r="P4" s="71"/>
    </row>
    <row r="5" spans="1:16" ht="25.5" customHeight="1" x14ac:dyDescent="0.2">
      <c r="A5" s="51" t="s">
        <v>4</v>
      </c>
      <c r="B5" s="52">
        <v>2102493533.3984196</v>
      </c>
      <c r="C5" s="59">
        <v>1212241979.824316</v>
      </c>
      <c r="D5" s="52">
        <v>890251553.57410371</v>
      </c>
      <c r="F5" s="58"/>
      <c r="G5" s="70"/>
      <c r="H5" s="58"/>
      <c r="I5" s="70"/>
      <c r="J5" s="70"/>
      <c r="K5" s="70"/>
      <c r="L5" s="58"/>
      <c r="N5" s="71"/>
      <c r="O5" s="71"/>
      <c r="P5" s="71"/>
    </row>
    <row r="6" spans="1:16" ht="25.5" customHeight="1" x14ac:dyDescent="0.2">
      <c r="A6" s="51" t="s">
        <v>5</v>
      </c>
      <c r="B6" s="52">
        <v>184595835.15820116</v>
      </c>
      <c r="C6" s="59">
        <v>130161657.01161881</v>
      </c>
      <c r="D6" s="52">
        <v>54434178.14658235</v>
      </c>
      <c r="F6" s="58"/>
      <c r="G6" s="70"/>
      <c r="H6" s="58"/>
      <c r="I6" s="70"/>
      <c r="J6" s="70"/>
      <c r="K6" s="70"/>
      <c r="L6" s="58"/>
      <c r="N6" s="71"/>
      <c r="O6" s="71"/>
      <c r="P6" s="71"/>
    </row>
    <row r="7" spans="1:16" ht="25.5" customHeight="1" x14ac:dyDescent="0.2">
      <c r="A7" s="51" t="s">
        <v>6</v>
      </c>
      <c r="B7" s="52">
        <v>631116055.35289145</v>
      </c>
      <c r="C7" s="59">
        <v>260280150.79737967</v>
      </c>
      <c r="D7" s="52">
        <v>370835904.55551177</v>
      </c>
      <c r="F7" s="58"/>
      <c r="G7" s="70"/>
      <c r="H7" s="58"/>
      <c r="I7" s="70"/>
      <c r="J7" s="70"/>
      <c r="K7" s="70"/>
      <c r="L7" s="58"/>
      <c r="N7" s="71"/>
      <c r="O7" s="71"/>
      <c r="P7" s="71"/>
    </row>
    <row r="8" spans="1:16" ht="25.5" customHeight="1" x14ac:dyDescent="0.2">
      <c r="A8" s="51" t="s">
        <v>7</v>
      </c>
      <c r="B8" s="52">
        <v>1802079114.6120534</v>
      </c>
      <c r="C8" s="59">
        <v>430369897.1520896</v>
      </c>
      <c r="D8" s="52">
        <v>1371709217.4599638</v>
      </c>
      <c r="F8" s="58"/>
      <c r="G8" s="70"/>
      <c r="H8" s="58"/>
      <c r="I8" s="70"/>
      <c r="J8" s="70"/>
      <c r="K8" s="70"/>
      <c r="L8" s="58"/>
      <c r="N8" s="71"/>
      <c r="O8" s="71"/>
      <c r="P8" s="71"/>
    </row>
    <row r="9" spans="1:16" ht="25.5" customHeight="1" x14ac:dyDescent="0.2">
      <c r="A9" s="51" t="s">
        <v>8</v>
      </c>
      <c r="B9" s="52">
        <v>469714799.14336413</v>
      </c>
      <c r="C9" s="59">
        <v>263334754.17914018</v>
      </c>
      <c r="D9" s="52">
        <v>206380044.96422395</v>
      </c>
      <c r="F9" s="58"/>
      <c r="G9" s="70"/>
      <c r="H9" s="58"/>
      <c r="I9" s="70"/>
      <c r="J9" s="70"/>
      <c r="K9" s="70"/>
      <c r="L9" s="58"/>
      <c r="N9" s="71"/>
      <c r="O9" s="71"/>
      <c r="P9" s="71"/>
    </row>
    <row r="10" spans="1:16" ht="25.5" customHeight="1" x14ac:dyDescent="0.2">
      <c r="A10" s="53" t="s">
        <v>9</v>
      </c>
      <c r="B10" s="52">
        <v>1281952166.1339426</v>
      </c>
      <c r="C10" s="59">
        <v>577483528.88590002</v>
      </c>
      <c r="D10" s="52">
        <v>704468637.24804258</v>
      </c>
      <c r="F10" s="58"/>
      <c r="G10" s="70"/>
      <c r="H10" s="58"/>
      <c r="I10" s="70"/>
      <c r="J10" s="70"/>
      <c r="K10" s="70"/>
      <c r="L10" s="58"/>
      <c r="N10" s="71"/>
      <c r="O10" s="71"/>
      <c r="P10" s="71"/>
    </row>
    <row r="11" spans="1:16" ht="25.5" customHeight="1" x14ac:dyDescent="0.2">
      <c r="A11" s="53" t="s">
        <v>22</v>
      </c>
      <c r="B11" s="52">
        <v>1455464258.0495999</v>
      </c>
      <c r="C11" s="59">
        <v>435485273.84519124</v>
      </c>
      <c r="D11" s="52">
        <v>1019978984.2044086</v>
      </c>
      <c r="F11" s="58"/>
      <c r="G11" s="70"/>
      <c r="H11" s="58"/>
      <c r="I11" s="70"/>
      <c r="J11" s="70"/>
      <c r="K11" s="70"/>
      <c r="L11" s="58"/>
      <c r="N11" s="71"/>
      <c r="O11" s="71"/>
      <c r="P11" s="71"/>
    </row>
    <row r="12" spans="1:16" ht="25.5" customHeight="1" x14ac:dyDescent="0.2">
      <c r="A12" s="53" t="s">
        <v>11</v>
      </c>
      <c r="B12" s="52">
        <v>2152119019.8425369</v>
      </c>
      <c r="C12" s="59">
        <v>800723939.96201777</v>
      </c>
      <c r="D12" s="52">
        <v>1351395079.8805192</v>
      </c>
      <c r="F12" s="58"/>
      <c r="G12" s="70"/>
      <c r="H12" s="58"/>
      <c r="I12" s="70"/>
      <c r="J12" s="70"/>
      <c r="K12" s="70"/>
      <c r="L12" s="58"/>
      <c r="N12" s="71"/>
      <c r="O12" s="71"/>
      <c r="P12" s="71"/>
    </row>
    <row r="13" spans="1:16" ht="25.5" customHeight="1" x14ac:dyDescent="0.2">
      <c r="A13" s="53" t="s">
        <v>12</v>
      </c>
      <c r="B13" s="52">
        <v>945779302.597</v>
      </c>
      <c r="C13" s="59">
        <v>310857079.39600003</v>
      </c>
      <c r="D13" s="52">
        <v>634922223.20099998</v>
      </c>
      <c r="F13" s="58"/>
      <c r="G13" s="70"/>
      <c r="H13" s="58"/>
      <c r="I13" s="70"/>
      <c r="J13" s="70"/>
      <c r="K13" s="70"/>
      <c r="L13" s="58"/>
      <c r="N13" s="71"/>
      <c r="O13" s="71"/>
      <c r="P13" s="71"/>
    </row>
    <row r="14" spans="1:16" ht="25.5" customHeight="1" x14ac:dyDescent="0.2">
      <c r="A14" s="51" t="s">
        <v>13</v>
      </c>
      <c r="B14" s="52">
        <v>345640226.51700002</v>
      </c>
      <c r="C14" s="59">
        <v>54047143.862000048</v>
      </c>
      <c r="D14" s="52">
        <v>291593082.65499997</v>
      </c>
      <c r="F14" s="58"/>
      <c r="G14" s="70"/>
      <c r="H14" s="58"/>
      <c r="I14" s="70"/>
      <c r="J14" s="70"/>
      <c r="K14" s="70"/>
      <c r="L14" s="58"/>
      <c r="N14" s="71"/>
      <c r="O14" s="71"/>
      <c r="P14" s="71"/>
    </row>
    <row r="15" spans="1:16" ht="25.5" customHeight="1" x14ac:dyDescent="0.2">
      <c r="A15" s="51" t="s">
        <v>14</v>
      </c>
      <c r="B15" s="52">
        <v>639990569.62811959</v>
      </c>
      <c r="C15" s="59">
        <v>273347174.91796762</v>
      </c>
      <c r="D15" s="52">
        <v>366643394.71015197</v>
      </c>
      <c r="F15" s="58"/>
      <c r="G15" s="70"/>
      <c r="H15" s="58"/>
      <c r="I15" s="70"/>
      <c r="J15" s="70"/>
      <c r="K15" s="70"/>
      <c r="L15" s="58"/>
      <c r="N15" s="71"/>
      <c r="O15" s="71"/>
      <c r="P15" s="71"/>
    </row>
    <row r="16" spans="1:16" ht="25.5" customHeight="1" x14ac:dyDescent="0.2">
      <c r="A16" s="53" t="s">
        <v>15</v>
      </c>
      <c r="B16" s="52">
        <v>733032197.88600004</v>
      </c>
      <c r="C16" s="59">
        <v>413868840.30000001</v>
      </c>
      <c r="D16" s="52">
        <v>319163357.58600003</v>
      </c>
      <c r="F16" s="58"/>
      <c r="G16" s="70"/>
      <c r="H16" s="58"/>
      <c r="I16" s="70"/>
      <c r="J16" s="70"/>
      <c r="K16" s="70"/>
      <c r="L16" s="58"/>
      <c r="N16" s="71"/>
      <c r="O16" s="71"/>
      <c r="P16" s="71"/>
    </row>
    <row r="17" spans="1:16" ht="25.5" customHeight="1" thickBot="1" x14ac:dyDescent="0.25">
      <c r="A17" s="54" t="s">
        <v>16</v>
      </c>
      <c r="B17" s="55">
        <v>65736808.01745218</v>
      </c>
      <c r="C17" s="77">
        <v>0</v>
      </c>
      <c r="D17" s="55">
        <v>65736808.01745218</v>
      </c>
      <c r="F17" s="58"/>
      <c r="G17" s="70"/>
      <c r="H17" s="58"/>
      <c r="I17" s="70"/>
      <c r="J17" s="70"/>
      <c r="K17" s="70"/>
      <c r="L17" s="58"/>
      <c r="N17" s="71"/>
      <c r="O17" s="71"/>
      <c r="P17" s="71"/>
    </row>
    <row r="18" spans="1:16" ht="12" x14ac:dyDescent="0.2">
      <c r="A18" s="62" t="s">
        <v>23</v>
      </c>
      <c r="C18" s="59"/>
    </row>
    <row r="19" spans="1:16" ht="12" x14ac:dyDescent="0.2">
      <c r="A19" s="46" t="s">
        <v>80</v>
      </c>
      <c r="C19" s="59"/>
    </row>
    <row r="20" spans="1:16" ht="12" x14ac:dyDescent="0.2">
      <c r="A20" s="46" t="s">
        <v>70</v>
      </c>
      <c r="C20" s="59"/>
    </row>
    <row r="27" spans="1:16" x14ac:dyDescent="0.2">
      <c r="B27" s="58"/>
      <c r="C27" s="58"/>
      <c r="D27" s="58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A20" sqref="A20"/>
    </sheetView>
  </sheetViews>
  <sheetFormatPr baseColWidth="10" defaultColWidth="11.42578125" defaultRowHeight="11.25" x14ac:dyDescent="0.2"/>
  <cols>
    <col min="1" max="1" width="42.85546875" style="46" customWidth="1"/>
    <col min="2" max="2" width="16" style="46" customWidth="1"/>
    <col min="3" max="3" width="17" style="46" customWidth="1"/>
    <col min="4" max="4" width="16.42578125" style="46" customWidth="1"/>
    <col min="5" max="9" width="11.42578125" style="46"/>
    <col min="10" max="10" width="13.85546875" style="46" bestFit="1" customWidth="1"/>
    <col min="11" max="11" width="11.7109375" style="46" bestFit="1" customWidth="1"/>
    <col min="12" max="12" width="13.85546875" style="46" bestFit="1" customWidth="1"/>
    <col min="13" max="16384" width="11.42578125" style="46"/>
  </cols>
  <sheetData>
    <row r="1" spans="1:12" ht="14.25" customHeight="1" x14ac:dyDescent="0.2">
      <c r="A1" s="68" t="s">
        <v>0</v>
      </c>
    </row>
    <row r="2" spans="1:12" ht="12.75" customHeight="1" x14ac:dyDescent="0.2">
      <c r="A2" s="68" t="s">
        <v>18</v>
      </c>
    </row>
    <row r="3" spans="1:12" ht="14.25" customHeight="1" thickBot="1" x14ac:dyDescent="0.25">
      <c r="A3" s="68" t="s">
        <v>79</v>
      </c>
    </row>
    <row r="4" spans="1:12" ht="39.75" customHeight="1" thickBot="1" x14ac:dyDescent="0.25">
      <c r="A4" s="47" t="s">
        <v>1</v>
      </c>
      <c r="B4" s="48" t="s">
        <v>19</v>
      </c>
      <c r="C4" s="48" t="s">
        <v>20</v>
      </c>
      <c r="D4" s="48" t="s">
        <v>21</v>
      </c>
    </row>
    <row r="5" spans="1:12" ht="26.25" customHeight="1" x14ac:dyDescent="0.2">
      <c r="A5" s="49" t="s">
        <v>2</v>
      </c>
      <c r="B5" s="59"/>
      <c r="C5" s="59"/>
      <c r="D5" s="50">
        <v>4718987312.9110708</v>
      </c>
      <c r="F5" s="75"/>
      <c r="G5" s="75"/>
      <c r="H5" s="75"/>
      <c r="I5" s="58"/>
      <c r="J5" s="58"/>
      <c r="K5" s="58"/>
      <c r="L5" s="73"/>
    </row>
    <row r="6" spans="1:12" ht="25.5" customHeight="1" x14ac:dyDescent="0.2">
      <c r="A6" s="51" t="s">
        <v>3</v>
      </c>
      <c r="B6" s="52">
        <v>87453936.786588728</v>
      </c>
      <c r="C6" s="59">
        <v>31257594.748323411</v>
      </c>
      <c r="D6" s="52">
        <v>56196342.038265318</v>
      </c>
      <c r="F6" s="75"/>
      <c r="G6" s="75"/>
      <c r="H6" s="75"/>
      <c r="I6" s="58"/>
      <c r="J6" s="58"/>
      <c r="K6" s="58"/>
      <c r="L6" s="74"/>
    </row>
    <row r="7" spans="1:12" ht="25.5" customHeight="1" x14ac:dyDescent="0.2">
      <c r="A7" s="51" t="s">
        <v>4</v>
      </c>
      <c r="B7" s="52">
        <v>1150228079.2050352</v>
      </c>
      <c r="C7" s="59">
        <v>664689297.17144918</v>
      </c>
      <c r="D7" s="52">
        <v>485538782.03358597</v>
      </c>
      <c r="F7" s="75"/>
      <c r="G7" s="75"/>
      <c r="H7" s="75"/>
      <c r="I7" s="58"/>
      <c r="J7" s="58"/>
      <c r="K7" s="58"/>
      <c r="L7" s="74"/>
    </row>
    <row r="8" spans="1:12" ht="25.5" customHeight="1" x14ac:dyDescent="0.2">
      <c r="A8" s="51" t="s">
        <v>5</v>
      </c>
      <c r="B8" s="52">
        <v>138317984.0774295</v>
      </c>
      <c r="C8" s="59">
        <v>95364014.296126112</v>
      </c>
      <c r="D8" s="52">
        <v>42953969.781303391</v>
      </c>
      <c r="F8" s="75"/>
      <c r="G8" s="75"/>
      <c r="H8" s="75"/>
      <c r="I8" s="58"/>
      <c r="J8" s="58"/>
      <c r="K8" s="58"/>
      <c r="L8" s="74"/>
    </row>
    <row r="9" spans="1:12" ht="25.5" customHeight="1" x14ac:dyDescent="0.2">
      <c r="A9" s="51" t="s">
        <v>6</v>
      </c>
      <c r="B9" s="52">
        <v>321680430.79013914</v>
      </c>
      <c r="C9" s="59">
        <v>132951673.57738742</v>
      </c>
      <c r="D9" s="52">
        <v>188728757.21275172</v>
      </c>
      <c r="F9" s="75"/>
      <c r="G9" s="75"/>
      <c r="H9" s="75"/>
      <c r="I9" s="58"/>
      <c r="J9" s="58"/>
      <c r="K9" s="58"/>
      <c r="L9" s="74"/>
    </row>
    <row r="10" spans="1:12" ht="25.5" customHeight="1" x14ac:dyDescent="0.2">
      <c r="A10" s="51" t="s">
        <v>7</v>
      </c>
      <c r="B10" s="52">
        <v>1061211639.1360424</v>
      </c>
      <c r="C10" s="59">
        <v>268418486.0723685</v>
      </c>
      <c r="D10" s="52">
        <v>792793153.06367385</v>
      </c>
      <c r="F10" s="75"/>
      <c r="G10" s="75"/>
      <c r="H10" s="75"/>
      <c r="I10" s="58"/>
      <c r="J10" s="58"/>
      <c r="K10" s="58"/>
      <c r="L10" s="74"/>
    </row>
    <row r="11" spans="1:12" ht="25.5" customHeight="1" x14ac:dyDescent="0.2">
      <c r="A11" s="51" t="s">
        <v>8</v>
      </c>
      <c r="B11" s="52">
        <v>252882429.66795713</v>
      </c>
      <c r="C11" s="59">
        <v>139761126.78740233</v>
      </c>
      <c r="D11" s="52">
        <v>113121302.88055478</v>
      </c>
      <c r="F11" s="75"/>
      <c r="G11" s="75"/>
      <c r="H11" s="75"/>
      <c r="I11" s="58"/>
      <c r="J11" s="58"/>
      <c r="K11" s="58"/>
      <c r="L11" s="74"/>
    </row>
    <row r="12" spans="1:12" ht="25.5" customHeight="1" x14ac:dyDescent="0.2">
      <c r="A12" s="53" t="s">
        <v>9</v>
      </c>
      <c r="B12" s="52">
        <v>834777708.17543685</v>
      </c>
      <c r="C12" s="59">
        <v>376630852.46157432</v>
      </c>
      <c r="D12" s="52">
        <v>458146855.71386254</v>
      </c>
      <c r="F12" s="75"/>
      <c r="G12" s="75"/>
      <c r="H12" s="75"/>
      <c r="I12" s="58"/>
      <c r="J12" s="58"/>
      <c r="K12" s="58"/>
      <c r="L12" s="74"/>
    </row>
    <row r="13" spans="1:12" ht="25.5" customHeight="1" x14ac:dyDescent="0.2">
      <c r="A13" s="53" t="s">
        <v>22</v>
      </c>
      <c r="B13" s="52">
        <v>984209758.44118989</v>
      </c>
      <c r="C13" s="59">
        <v>301023177.24734354</v>
      </c>
      <c r="D13" s="52">
        <v>683186581.19384634</v>
      </c>
      <c r="F13" s="75"/>
      <c r="G13" s="75"/>
      <c r="H13" s="75"/>
      <c r="I13" s="58"/>
      <c r="J13" s="58"/>
      <c r="K13" s="58"/>
      <c r="L13" s="74"/>
    </row>
    <row r="14" spans="1:12" ht="25.5" customHeight="1" x14ac:dyDescent="0.2">
      <c r="A14" s="53" t="s">
        <v>11</v>
      </c>
      <c r="B14" s="52">
        <v>1342724764.5503538</v>
      </c>
      <c r="C14" s="59">
        <v>499545350.0355413</v>
      </c>
      <c r="D14" s="52">
        <v>843179414.51481247</v>
      </c>
      <c r="F14" s="75"/>
      <c r="G14" s="75"/>
      <c r="H14" s="75"/>
      <c r="I14" s="58"/>
      <c r="J14" s="58"/>
      <c r="K14" s="58"/>
      <c r="L14" s="74"/>
    </row>
    <row r="15" spans="1:12" ht="25.5" customHeight="1" x14ac:dyDescent="0.2">
      <c r="A15" s="53" t="s">
        <v>12</v>
      </c>
      <c r="B15" s="52">
        <v>586783805.62629402</v>
      </c>
      <c r="C15" s="59">
        <v>184300966.17100072</v>
      </c>
      <c r="D15" s="52">
        <v>402482839.4552933</v>
      </c>
      <c r="F15" s="75"/>
      <c r="G15" s="75"/>
      <c r="H15" s="75"/>
      <c r="I15" s="58"/>
      <c r="J15" s="58"/>
      <c r="K15" s="58"/>
      <c r="L15" s="74"/>
    </row>
    <row r="16" spans="1:12" ht="25.5" customHeight="1" x14ac:dyDescent="0.2">
      <c r="A16" s="51" t="s">
        <v>13</v>
      </c>
      <c r="B16" s="52">
        <v>223103969.95761621</v>
      </c>
      <c r="C16" s="59">
        <v>30932534.030470282</v>
      </c>
      <c r="D16" s="52">
        <v>192171435.92714593</v>
      </c>
      <c r="F16" s="75"/>
      <c r="G16" s="75"/>
      <c r="H16" s="75"/>
      <c r="I16" s="58"/>
      <c r="J16" s="58"/>
      <c r="K16" s="58"/>
      <c r="L16" s="74"/>
    </row>
    <row r="17" spans="1:12" ht="25.5" customHeight="1" x14ac:dyDescent="0.2">
      <c r="A17" s="51" t="s">
        <v>14</v>
      </c>
      <c r="B17" s="52">
        <v>392935133.78545928</v>
      </c>
      <c r="C17" s="59">
        <v>158941768.51106814</v>
      </c>
      <c r="D17" s="52">
        <v>233993365.27439114</v>
      </c>
      <c r="F17" s="75"/>
      <c r="G17" s="75"/>
      <c r="H17" s="75"/>
      <c r="I17" s="58"/>
      <c r="J17" s="58"/>
      <c r="K17" s="58"/>
      <c r="L17" s="74"/>
    </row>
    <row r="18" spans="1:12" ht="25.5" customHeight="1" x14ac:dyDescent="0.2">
      <c r="A18" s="53" t="s">
        <v>15</v>
      </c>
      <c r="B18" s="52">
        <v>410625678.8842997</v>
      </c>
      <c r="C18" s="59">
        <v>231791027.34919792</v>
      </c>
      <c r="D18" s="52">
        <v>178834651.53510177</v>
      </c>
      <c r="F18" s="75"/>
      <c r="G18" s="75"/>
      <c r="H18" s="75"/>
      <c r="I18" s="58"/>
      <c r="J18" s="58"/>
      <c r="K18" s="58"/>
      <c r="L18" s="74"/>
    </row>
    <row r="19" spans="1:12" ht="25.5" customHeight="1" thickBot="1" x14ac:dyDescent="0.25">
      <c r="A19" s="54" t="s">
        <v>16</v>
      </c>
      <c r="B19" s="55">
        <v>47659862.286482863</v>
      </c>
      <c r="C19" s="76">
        <v>0</v>
      </c>
      <c r="D19" s="55">
        <v>47659862.286482863</v>
      </c>
      <c r="F19" s="75"/>
      <c r="G19" s="75"/>
      <c r="H19" s="75"/>
      <c r="I19" s="58"/>
      <c r="J19" s="58"/>
      <c r="K19" s="58"/>
      <c r="L19" s="74"/>
    </row>
    <row r="20" spans="1:12" ht="12" x14ac:dyDescent="0.2">
      <c r="A20" s="46" t="s">
        <v>80</v>
      </c>
      <c r="C20" s="59"/>
    </row>
    <row r="21" spans="1:12" ht="12" x14ac:dyDescent="0.2">
      <c r="A21" s="46" t="s">
        <v>70</v>
      </c>
      <c r="C21" s="59"/>
    </row>
    <row r="28" spans="1:12" x14ac:dyDescent="0.2">
      <c r="B28" s="58"/>
      <c r="C28" s="58"/>
      <c r="D28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C21" sqref="C21"/>
    </sheetView>
  </sheetViews>
  <sheetFormatPr baseColWidth="10" defaultColWidth="11.42578125" defaultRowHeight="11.25" x14ac:dyDescent="0.2"/>
  <cols>
    <col min="1" max="1" width="42.85546875" style="46" customWidth="1"/>
    <col min="2" max="2" width="16" style="46" customWidth="1"/>
    <col min="3" max="3" width="17" style="46" customWidth="1"/>
    <col min="4" max="4" width="16.42578125" style="46" customWidth="1"/>
    <col min="5" max="5" width="11.42578125" style="46"/>
    <col min="6" max="8" width="13.85546875" style="46" bestFit="1" customWidth="1"/>
    <col min="9" max="11" width="11.5703125" style="46" bestFit="1" customWidth="1"/>
    <col min="12" max="16384" width="11.42578125" style="46"/>
  </cols>
  <sheetData>
    <row r="1" spans="1:12" ht="14.25" customHeight="1" x14ac:dyDescent="0.2">
      <c r="A1" s="68" t="s">
        <v>0</v>
      </c>
    </row>
    <row r="2" spans="1:12" ht="12.75" customHeight="1" x14ac:dyDescent="0.2">
      <c r="A2" s="68" t="s">
        <v>18</v>
      </c>
    </row>
    <row r="3" spans="1:12" ht="14.25" customHeight="1" thickBot="1" x14ac:dyDescent="0.25">
      <c r="A3" s="68" t="s">
        <v>78</v>
      </c>
    </row>
    <row r="4" spans="1:12" ht="39.75" customHeight="1" thickBot="1" x14ac:dyDescent="0.25">
      <c r="A4" s="47" t="s">
        <v>1</v>
      </c>
      <c r="B4" s="48" t="s">
        <v>19</v>
      </c>
      <c r="C4" s="48" t="s">
        <v>20</v>
      </c>
      <c r="D4" s="48" t="s">
        <v>21</v>
      </c>
      <c r="F4" s="72"/>
    </row>
    <row r="5" spans="1:12" ht="26.25" customHeight="1" x14ac:dyDescent="0.2">
      <c r="A5" s="49" t="s">
        <v>2</v>
      </c>
      <c r="B5" s="59"/>
      <c r="C5" s="59"/>
      <c r="D5" s="50">
        <v>3804472674.7895131</v>
      </c>
      <c r="F5" s="70"/>
      <c r="G5" s="70"/>
      <c r="H5" s="70"/>
      <c r="I5" s="58"/>
      <c r="J5" s="58"/>
      <c r="K5" s="58"/>
      <c r="L5" s="71"/>
    </row>
    <row r="6" spans="1:12" ht="25.5" customHeight="1" x14ac:dyDescent="0.2">
      <c r="A6" s="51" t="s">
        <v>3</v>
      </c>
      <c r="B6" s="52">
        <v>59437467.177306734</v>
      </c>
      <c r="C6" s="59">
        <v>18313519.879027873</v>
      </c>
      <c r="D6" s="52">
        <v>41123947.298278861</v>
      </c>
      <c r="F6" s="58"/>
      <c r="G6" s="70"/>
      <c r="H6" s="58"/>
      <c r="I6" s="58"/>
      <c r="J6" s="58"/>
      <c r="K6" s="58"/>
    </row>
    <row r="7" spans="1:12" ht="25.5" customHeight="1" x14ac:dyDescent="0.2">
      <c r="A7" s="51" t="s">
        <v>4</v>
      </c>
      <c r="B7" s="52">
        <v>891197859.27584767</v>
      </c>
      <c r="C7" s="59">
        <v>516291588.04835063</v>
      </c>
      <c r="D7" s="52">
        <v>374906271.22749704</v>
      </c>
      <c r="F7" s="58"/>
      <c r="G7" s="70"/>
      <c r="H7" s="58"/>
      <c r="I7" s="58"/>
      <c r="J7" s="58"/>
      <c r="K7" s="58"/>
    </row>
    <row r="8" spans="1:12" ht="25.5" customHeight="1" x14ac:dyDescent="0.2">
      <c r="A8" s="51" t="s">
        <v>5</v>
      </c>
      <c r="B8" s="52">
        <v>153456959.33267573</v>
      </c>
      <c r="C8" s="59">
        <v>119728196.14304128</v>
      </c>
      <c r="D8" s="52">
        <v>33728763.189634435</v>
      </c>
      <c r="F8" s="58"/>
      <c r="G8" s="70"/>
      <c r="H8" s="58"/>
      <c r="I8" s="58"/>
      <c r="J8" s="58"/>
      <c r="K8" s="58"/>
    </row>
    <row r="9" spans="1:12" ht="25.5" customHeight="1" x14ac:dyDescent="0.2">
      <c r="A9" s="51" t="s">
        <v>6</v>
      </c>
      <c r="B9" s="52">
        <v>369919619.91885728</v>
      </c>
      <c r="C9" s="59">
        <v>175870380.33327726</v>
      </c>
      <c r="D9" s="52">
        <v>194049239.58558002</v>
      </c>
      <c r="F9" s="58"/>
      <c r="G9" s="70"/>
      <c r="H9" s="58"/>
      <c r="I9" s="58"/>
      <c r="J9" s="58"/>
      <c r="K9" s="58"/>
    </row>
    <row r="10" spans="1:12" ht="25.5" customHeight="1" x14ac:dyDescent="0.2">
      <c r="A10" s="51" t="s">
        <v>7</v>
      </c>
      <c r="B10" s="52">
        <v>820608661.20960701</v>
      </c>
      <c r="C10" s="59">
        <v>212367113.38442552</v>
      </c>
      <c r="D10" s="52">
        <v>608241547.82518148</v>
      </c>
      <c r="F10" s="58"/>
      <c r="G10" s="70"/>
      <c r="H10" s="58"/>
      <c r="I10" s="58"/>
      <c r="J10" s="58"/>
      <c r="K10" s="58"/>
    </row>
    <row r="11" spans="1:12" ht="25.5" customHeight="1" x14ac:dyDescent="0.2">
      <c r="A11" s="51" t="s">
        <v>8</v>
      </c>
      <c r="B11" s="52">
        <v>282016138.77267843</v>
      </c>
      <c r="C11" s="59">
        <v>145568655.4434703</v>
      </c>
      <c r="D11" s="52">
        <v>136447483.32920814</v>
      </c>
      <c r="F11" s="58"/>
      <c r="G11" s="70"/>
      <c r="H11" s="58"/>
      <c r="I11" s="58"/>
      <c r="J11" s="58"/>
      <c r="K11" s="58"/>
    </row>
    <row r="12" spans="1:12" ht="25.5" customHeight="1" x14ac:dyDescent="0.2">
      <c r="A12" s="53" t="s">
        <v>9</v>
      </c>
      <c r="B12" s="52">
        <v>717084926.8408066</v>
      </c>
      <c r="C12" s="59">
        <v>330937898.30914438</v>
      </c>
      <c r="D12" s="52">
        <v>386147028.53166223</v>
      </c>
      <c r="F12" s="58"/>
      <c r="G12" s="70"/>
      <c r="H12" s="58"/>
      <c r="I12" s="58"/>
      <c r="J12" s="58"/>
      <c r="K12" s="58"/>
    </row>
    <row r="13" spans="1:12" ht="25.5" customHeight="1" x14ac:dyDescent="0.2">
      <c r="A13" s="53" t="s">
        <v>22</v>
      </c>
      <c r="B13" s="52">
        <v>646889762.07771587</v>
      </c>
      <c r="C13" s="59">
        <v>205078437.87306303</v>
      </c>
      <c r="D13" s="52">
        <v>441811324.20465285</v>
      </c>
      <c r="F13" s="58"/>
      <c r="G13" s="70"/>
      <c r="H13" s="58"/>
      <c r="I13" s="58"/>
      <c r="J13" s="58"/>
      <c r="K13" s="58"/>
    </row>
    <row r="14" spans="1:12" ht="25.5" customHeight="1" x14ac:dyDescent="0.2">
      <c r="A14" s="53" t="s">
        <v>11</v>
      </c>
      <c r="B14" s="52">
        <v>1118502064.4981837</v>
      </c>
      <c r="C14" s="59">
        <v>421205344.9902842</v>
      </c>
      <c r="D14" s="52">
        <v>697296719.50789952</v>
      </c>
      <c r="F14" s="58"/>
      <c r="G14" s="70"/>
      <c r="H14" s="58"/>
      <c r="I14" s="58"/>
      <c r="J14" s="58"/>
      <c r="K14" s="58"/>
    </row>
    <row r="15" spans="1:12" ht="25.5" customHeight="1" x14ac:dyDescent="0.2">
      <c r="A15" s="53" t="s">
        <v>12</v>
      </c>
      <c r="B15" s="52">
        <v>442138314.5595172</v>
      </c>
      <c r="C15" s="59">
        <v>137303837.26518047</v>
      </c>
      <c r="D15" s="52">
        <v>304834477.29433674</v>
      </c>
      <c r="F15" s="58"/>
      <c r="G15" s="70"/>
      <c r="H15" s="58"/>
      <c r="I15" s="58"/>
      <c r="J15" s="58"/>
      <c r="K15" s="58"/>
    </row>
    <row r="16" spans="1:12" ht="25.5" customHeight="1" x14ac:dyDescent="0.2">
      <c r="A16" s="51" t="s">
        <v>13</v>
      </c>
      <c r="B16" s="52">
        <v>189511121.14061809</v>
      </c>
      <c r="C16" s="59">
        <v>35608481.160240173</v>
      </c>
      <c r="D16" s="52">
        <v>153902639.98037791</v>
      </c>
      <c r="F16" s="58"/>
      <c r="G16" s="70"/>
      <c r="H16" s="58"/>
      <c r="I16" s="58"/>
      <c r="J16" s="58"/>
      <c r="K16" s="58"/>
    </row>
    <row r="17" spans="1:11" ht="25.5" customHeight="1" x14ac:dyDescent="0.2">
      <c r="A17" s="51" t="s">
        <v>14</v>
      </c>
      <c r="B17" s="52">
        <v>326935584.55689639</v>
      </c>
      <c r="C17" s="59">
        <v>125880278.21756554</v>
      </c>
      <c r="D17" s="52">
        <v>201055306.33933085</v>
      </c>
      <c r="F17" s="58"/>
      <c r="G17" s="70"/>
      <c r="H17" s="58"/>
      <c r="I17" s="58"/>
      <c r="J17" s="58"/>
      <c r="K17" s="58"/>
    </row>
    <row r="18" spans="1:11" ht="25.5" customHeight="1" x14ac:dyDescent="0.2">
      <c r="A18" s="53" t="s">
        <v>15</v>
      </c>
      <c r="B18" s="52">
        <v>443791356.55048013</v>
      </c>
      <c r="C18" s="59">
        <v>248580750.76103923</v>
      </c>
      <c r="D18" s="52">
        <v>195210605.7894409</v>
      </c>
      <c r="F18" s="58"/>
      <c r="G18" s="70"/>
      <c r="H18" s="58"/>
      <c r="I18" s="58"/>
      <c r="J18" s="58"/>
      <c r="K18" s="58"/>
    </row>
    <row r="19" spans="1:11" ht="25.5" customHeight="1" thickBot="1" x14ac:dyDescent="0.25">
      <c r="A19" s="54" t="s">
        <v>16</v>
      </c>
      <c r="B19" s="55">
        <v>35717320.686432183</v>
      </c>
      <c r="C19" s="69">
        <v>0</v>
      </c>
      <c r="D19" s="55">
        <v>35717320.686432183</v>
      </c>
      <c r="F19" s="58"/>
      <c r="G19" s="70"/>
      <c r="H19" s="58"/>
      <c r="I19" s="58"/>
      <c r="J19" s="58"/>
      <c r="K19" s="58"/>
    </row>
    <row r="20" spans="1:11" x14ac:dyDescent="0.2">
      <c r="A20" s="46" t="s">
        <v>80</v>
      </c>
    </row>
    <row r="21" spans="1:11" ht="12" x14ac:dyDescent="0.2">
      <c r="A21" s="46" t="s">
        <v>70</v>
      </c>
      <c r="C21" s="59"/>
    </row>
    <row r="28" spans="1:11" x14ac:dyDescent="0.2">
      <c r="B28" s="58"/>
      <c r="C28" s="58"/>
      <c r="D28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F19" sqref="F19"/>
    </sheetView>
  </sheetViews>
  <sheetFormatPr baseColWidth="10" defaultColWidth="11.42578125" defaultRowHeight="11.25" x14ac:dyDescent="0.2"/>
  <cols>
    <col min="1" max="1" width="42.85546875" style="46" customWidth="1"/>
    <col min="2" max="2" width="16" style="46" customWidth="1"/>
    <col min="3" max="3" width="17" style="46" customWidth="1"/>
    <col min="4" max="4" width="16.42578125" style="46" customWidth="1"/>
    <col min="5" max="5" width="11.42578125" style="46"/>
    <col min="6" max="6" width="12.85546875" style="46" bestFit="1" customWidth="1"/>
    <col min="7" max="7" width="11.42578125" style="46"/>
    <col min="8" max="8" width="12.85546875" style="46" bestFit="1" customWidth="1"/>
    <col min="9" max="16384" width="11.42578125" style="46"/>
  </cols>
  <sheetData>
    <row r="1" spans="1:11" ht="14.25" customHeight="1" x14ac:dyDescent="0.2">
      <c r="A1" s="45" t="s">
        <v>0</v>
      </c>
    </row>
    <row r="2" spans="1:11" ht="12.75" customHeight="1" x14ac:dyDescent="0.2">
      <c r="A2" s="45" t="s">
        <v>18</v>
      </c>
    </row>
    <row r="3" spans="1:11" ht="14.25" customHeight="1" thickBot="1" x14ac:dyDescent="0.25">
      <c r="A3" s="68" t="s">
        <v>73</v>
      </c>
    </row>
    <row r="4" spans="1:11" ht="39.75" customHeight="1" thickBot="1" x14ac:dyDescent="0.25">
      <c r="A4" s="47" t="s">
        <v>1</v>
      </c>
      <c r="B4" s="48" t="s">
        <v>19</v>
      </c>
      <c r="C4" s="48" t="s">
        <v>20</v>
      </c>
      <c r="D4" s="48" t="s">
        <v>21</v>
      </c>
    </row>
    <row r="5" spans="1:11" ht="26.25" customHeight="1" x14ac:dyDescent="0.2">
      <c r="A5" s="49" t="s">
        <v>2</v>
      </c>
      <c r="B5" s="59"/>
      <c r="C5" s="59"/>
      <c r="D5" s="50">
        <v>2669365736.9390678</v>
      </c>
      <c r="F5" s="58"/>
      <c r="G5" s="71"/>
      <c r="H5" s="58"/>
      <c r="I5" s="71"/>
      <c r="J5" s="71"/>
      <c r="K5" s="71"/>
    </row>
    <row r="6" spans="1:11" ht="25.5" customHeight="1" x14ac:dyDescent="0.2">
      <c r="A6" s="51" t="s">
        <v>3</v>
      </c>
      <c r="B6" s="52">
        <v>38616994.919107184</v>
      </c>
      <c r="C6" s="52">
        <v>11790954.832598425</v>
      </c>
      <c r="D6" s="52">
        <v>26826040.086508758</v>
      </c>
      <c r="F6" s="58"/>
      <c r="G6" s="71"/>
      <c r="H6" s="58"/>
      <c r="I6" s="71"/>
      <c r="J6" s="71"/>
      <c r="K6" s="71"/>
    </row>
    <row r="7" spans="1:11" ht="25.5" customHeight="1" x14ac:dyDescent="0.2">
      <c r="A7" s="51" t="s">
        <v>4</v>
      </c>
      <c r="B7" s="52">
        <v>605900604.69406343</v>
      </c>
      <c r="C7" s="52">
        <v>343982990.57487696</v>
      </c>
      <c r="D7" s="52">
        <v>261917614.11918646</v>
      </c>
      <c r="F7" s="58"/>
      <c r="G7" s="71"/>
      <c r="H7" s="58"/>
      <c r="I7" s="71"/>
      <c r="J7" s="71"/>
      <c r="K7" s="71"/>
    </row>
    <row r="8" spans="1:11" ht="25.5" customHeight="1" x14ac:dyDescent="0.2">
      <c r="A8" s="51" t="s">
        <v>5</v>
      </c>
      <c r="B8" s="52">
        <v>97362253.326853901</v>
      </c>
      <c r="C8" s="52">
        <v>78978181.414844885</v>
      </c>
      <c r="D8" s="52">
        <v>18384071.912009012</v>
      </c>
      <c r="F8" s="58"/>
      <c r="G8" s="71"/>
      <c r="H8" s="58"/>
      <c r="I8" s="71"/>
      <c r="J8" s="71"/>
      <c r="K8" s="71"/>
    </row>
    <row r="9" spans="1:11" ht="25.5" customHeight="1" x14ac:dyDescent="0.2">
      <c r="A9" s="51" t="s">
        <v>6</v>
      </c>
      <c r="B9" s="52">
        <v>244444520.65537566</v>
      </c>
      <c r="C9" s="52">
        <v>114864810.80853865</v>
      </c>
      <c r="D9" s="52">
        <v>129579709.84683701</v>
      </c>
      <c r="F9" s="58"/>
      <c r="G9" s="71"/>
      <c r="H9" s="58"/>
      <c r="I9" s="71"/>
      <c r="J9" s="71"/>
      <c r="K9" s="71"/>
    </row>
    <row r="10" spans="1:11" ht="25.5" customHeight="1" x14ac:dyDescent="0.2">
      <c r="A10" s="51" t="s">
        <v>7</v>
      </c>
      <c r="B10" s="52">
        <v>563473256.78807724</v>
      </c>
      <c r="C10" s="52">
        <v>146740188.20398724</v>
      </c>
      <c r="D10" s="52">
        <v>416733068.58408999</v>
      </c>
      <c r="F10" s="58"/>
      <c r="G10" s="71"/>
      <c r="H10" s="58"/>
      <c r="I10" s="71"/>
      <c r="J10" s="71"/>
      <c r="K10" s="71"/>
    </row>
    <row r="11" spans="1:11" ht="25.5" customHeight="1" x14ac:dyDescent="0.2">
      <c r="A11" s="51" t="s">
        <v>8</v>
      </c>
      <c r="B11" s="52">
        <v>187799795.6207141</v>
      </c>
      <c r="C11" s="52">
        <v>99081787.691678703</v>
      </c>
      <c r="D11" s="52">
        <v>88718007.929035395</v>
      </c>
      <c r="F11" s="58"/>
      <c r="G11" s="71"/>
      <c r="H11" s="58"/>
      <c r="I11" s="71"/>
      <c r="J11" s="71"/>
      <c r="K11" s="71"/>
    </row>
    <row r="12" spans="1:11" ht="25.5" customHeight="1" x14ac:dyDescent="0.2">
      <c r="A12" s="53" t="s">
        <v>9</v>
      </c>
      <c r="B12" s="52">
        <v>497502996.81255186</v>
      </c>
      <c r="C12" s="52">
        <v>234794975.48570117</v>
      </c>
      <c r="D12" s="52">
        <v>262708021.32685068</v>
      </c>
      <c r="F12" s="58"/>
      <c r="G12" s="71"/>
      <c r="H12" s="58"/>
      <c r="I12" s="71"/>
      <c r="J12" s="71"/>
      <c r="K12" s="71"/>
    </row>
    <row r="13" spans="1:11" ht="25.5" customHeight="1" x14ac:dyDescent="0.2">
      <c r="A13" s="53" t="s">
        <v>22</v>
      </c>
      <c r="B13" s="52">
        <v>481358739.0043512</v>
      </c>
      <c r="C13" s="52">
        <v>148779141.49444085</v>
      </c>
      <c r="D13" s="52">
        <v>332579597.50991035</v>
      </c>
      <c r="F13" s="58"/>
      <c r="G13" s="71"/>
      <c r="H13" s="58"/>
      <c r="I13" s="71"/>
      <c r="J13" s="71"/>
      <c r="K13" s="71"/>
    </row>
    <row r="14" spans="1:11" ht="25.5" customHeight="1" x14ac:dyDescent="0.2">
      <c r="A14" s="53" t="s">
        <v>11</v>
      </c>
      <c r="B14" s="52">
        <v>800408542.43311357</v>
      </c>
      <c r="C14" s="52">
        <v>300123605.05389941</v>
      </c>
      <c r="D14" s="52">
        <v>500284937.37921417</v>
      </c>
      <c r="F14" s="58"/>
      <c r="G14" s="71"/>
      <c r="H14" s="58"/>
      <c r="I14" s="71"/>
      <c r="J14" s="71"/>
      <c r="K14" s="71"/>
    </row>
    <row r="15" spans="1:11" ht="25.5" customHeight="1" x14ac:dyDescent="0.2">
      <c r="A15" s="53" t="s">
        <v>12</v>
      </c>
      <c r="B15" s="52">
        <v>324498510.94002002</v>
      </c>
      <c r="C15" s="52">
        <v>100502495.75434002</v>
      </c>
      <c r="D15" s="52">
        <v>223996015.18568</v>
      </c>
      <c r="F15" s="58"/>
      <c r="G15" s="71"/>
      <c r="H15" s="58"/>
      <c r="I15" s="71"/>
      <c r="J15" s="71"/>
      <c r="K15" s="71"/>
    </row>
    <row r="16" spans="1:11" ht="25.5" customHeight="1" x14ac:dyDescent="0.2">
      <c r="A16" s="51" t="s">
        <v>13</v>
      </c>
      <c r="B16" s="52">
        <v>135290540.72462454</v>
      </c>
      <c r="C16" s="52">
        <v>26420319.794349045</v>
      </c>
      <c r="D16" s="52">
        <v>108870220.9302755</v>
      </c>
      <c r="F16" s="58"/>
      <c r="G16" s="71"/>
      <c r="H16" s="58"/>
      <c r="I16" s="71"/>
      <c r="J16" s="71"/>
      <c r="K16" s="71"/>
    </row>
    <row r="17" spans="1:11" ht="25.5" customHeight="1" x14ac:dyDescent="0.2">
      <c r="A17" s="51" t="s">
        <v>14</v>
      </c>
      <c r="B17" s="52">
        <v>232519644.12047985</v>
      </c>
      <c r="C17" s="52">
        <v>88233570.780622512</v>
      </c>
      <c r="D17" s="52">
        <v>144286073.33985734</v>
      </c>
      <c r="F17" s="58"/>
      <c r="G17" s="71"/>
      <c r="H17" s="58"/>
      <c r="I17" s="71"/>
      <c r="J17" s="71"/>
      <c r="K17" s="71"/>
    </row>
    <row r="18" spans="1:11" ht="25.5" customHeight="1" x14ac:dyDescent="0.2">
      <c r="A18" s="53" t="s">
        <v>15</v>
      </c>
      <c r="B18" s="52">
        <v>296855512.1877535</v>
      </c>
      <c r="C18" s="52">
        <v>165397686.85600019</v>
      </c>
      <c r="D18" s="52">
        <v>131457825.33175333</v>
      </c>
      <c r="F18" s="58"/>
      <c r="G18" s="71"/>
      <c r="H18" s="58"/>
      <c r="I18" s="71"/>
      <c r="J18" s="71"/>
      <c r="K18" s="71"/>
    </row>
    <row r="19" spans="1:11" ht="25.5" customHeight="1" thickBot="1" x14ac:dyDescent="0.25">
      <c r="A19" s="54" t="s">
        <v>16</v>
      </c>
      <c r="B19" s="55">
        <v>23024533.457859844</v>
      </c>
      <c r="C19" s="56" t="s">
        <v>17</v>
      </c>
      <c r="D19" s="55">
        <v>23024533.457859844</v>
      </c>
      <c r="F19" s="58"/>
      <c r="G19" s="71"/>
      <c r="H19" s="58"/>
      <c r="I19" s="71"/>
      <c r="J19" s="71"/>
      <c r="K19" s="71"/>
    </row>
    <row r="20" spans="1:11" x14ac:dyDescent="0.2">
      <c r="A20" s="46" t="s">
        <v>80</v>
      </c>
    </row>
    <row r="21" spans="1:11" x14ac:dyDescent="0.2">
      <c r="A21" s="46" t="s">
        <v>70</v>
      </c>
    </row>
    <row r="28" spans="1:11" x14ac:dyDescent="0.2">
      <c r="B28" s="58"/>
      <c r="C28" s="58"/>
      <c r="D28" s="5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F6" sqref="F6"/>
    </sheetView>
  </sheetViews>
  <sheetFormatPr baseColWidth="10" defaultColWidth="11.42578125" defaultRowHeight="11.25" x14ac:dyDescent="0.2"/>
  <cols>
    <col min="1" max="1" width="42.85546875" style="46" customWidth="1"/>
    <col min="2" max="2" width="16" style="46" customWidth="1"/>
    <col min="3" max="3" width="17" style="46" customWidth="1"/>
    <col min="4" max="4" width="16.42578125" style="46" customWidth="1"/>
    <col min="5" max="5" width="13.7109375" style="46" bestFit="1" customWidth="1"/>
    <col min="6" max="16384" width="11.42578125" style="46"/>
  </cols>
  <sheetData>
    <row r="1" spans="1:5" ht="14.25" customHeight="1" x14ac:dyDescent="0.2">
      <c r="A1" s="45" t="s">
        <v>0</v>
      </c>
      <c r="E1" s="45"/>
    </row>
    <row r="2" spans="1:5" ht="12.75" customHeight="1" x14ac:dyDescent="0.2">
      <c r="A2" s="45" t="s">
        <v>18</v>
      </c>
      <c r="E2" s="45"/>
    </row>
    <row r="3" spans="1:5" ht="14.25" customHeight="1" thickBot="1" x14ac:dyDescent="0.25">
      <c r="A3" s="68" t="s">
        <v>74</v>
      </c>
      <c r="E3" s="45"/>
    </row>
    <row r="4" spans="1:5" ht="39.75" customHeight="1" thickBot="1" x14ac:dyDescent="0.25">
      <c r="A4" s="47" t="s">
        <v>1</v>
      </c>
      <c r="B4" s="48" t="s">
        <v>19</v>
      </c>
      <c r="C4" s="48" t="s">
        <v>20</v>
      </c>
      <c r="D4" s="48" t="s">
        <v>21</v>
      </c>
    </row>
    <row r="5" spans="1:5" ht="26.25" customHeight="1" x14ac:dyDescent="0.2">
      <c r="A5" s="49" t="s">
        <v>2</v>
      </c>
      <c r="B5" s="59"/>
      <c r="C5" s="59"/>
      <c r="D5" s="50">
        <v>1947434874.4428835</v>
      </c>
      <c r="E5" s="49"/>
    </row>
    <row r="6" spans="1:5" ht="25.5" customHeight="1" x14ac:dyDescent="0.2">
      <c r="A6" s="51" t="s">
        <v>3</v>
      </c>
      <c r="B6" s="52">
        <v>27483787.271200322</v>
      </c>
      <c r="C6" s="52">
        <v>11686882.084341133</v>
      </c>
      <c r="D6" s="52">
        <v>15796905.186859189</v>
      </c>
      <c r="E6" s="51"/>
    </row>
    <row r="7" spans="1:5" ht="25.5" customHeight="1" x14ac:dyDescent="0.2">
      <c r="A7" s="51" t="s">
        <v>4</v>
      </c>
      <c r="B7" s="52">
        <v>437741177.99333978</v>
      </c>
      <c r="C7" s="52">
        <v>253890743.31219447</v>
      </c>
      <c r="D7" s="52">
        <v>183850434.68114531</v>
      </c>
      <c r="E7" s="51"/>
    </row>
    <row r="8" spans="1:5" ht="25.5" customHeight="1" x14ac:dyDescent="0.2">
      <c r="A8" s="51" t="s">
        <v>5</v>
      </c>
      <c r="B8" s="52">
        <v>54525253.258288957</v>
      </c>
      <c r="C8" s="52">
        <v>44027680.465194643</v>
      </c>
      <c r="D8" s="52">
        <v>10497572.793094315</v>
      </c>
      <c r="E8" s="51"/>
    </row>
    <row r="9" spans="1:5" ht="25.5" customHeight="1" x14ac:dyDescent="0.2">
      <c r="A9" s="51" t="s">
        <v>6</v>
      </c>
      <c r="B9" s="52">
        <v>166377745.6634278</v>
      </c>
      <c r="C9" s="52">
        <v>74010790.52278851</v>
      </c>
      <c r="D9" s="52">
        <v>92366955.140639275</v>
      </c>
      <c r="E9" s="51"/>
    </row>
    <row r="10" spans="1:5" ht="25.5" customHeight="1" x14ac:dyDescent="0.2">
      <c r="A10" s="51" t="s">
        <v>7</v>
      </c>
      <c r="B10" s="52">
        <v>379922459.45189804</v>
      </c>
      <c r="C10" s="52">
        <v>99769114.115914792</v>
      </c>
      <c r="D10" s="52">
        <v>280153345.33598322</v>
      </c>
      <c r="E10" s="51"/>
    </row>
    <row r="11" spans="1:5" ht="25.5" customHeight="1" x14ac:dyDescent="0.2">
      <c r="A11" s="51" t="s">
        <v>8</v>
      </c>
      <c r="B11" s="52">
        <v>149115869.6981484</v>
      </c>
      <c r="C11" s="52">
        <v>80555585.625599846</v>
      </c>
      <c r="D11" s="52">
        <v>68560284.072548553</v>
      </c>
      <c r="E11" s="51"/>
    </row>
    <row r="12" spans="1:5" ht="25.5" customHeight="1" x14ac:dyDescent="0.2">
      <c r="A12" s="53" t="s">
        <v>9</v>
      </c>
      <c r="B12" s="52">
        <v>385657311.40804642</v>
      </c>
      <c r="C12" s="52">
        <v>183608843.00782788</v>
      </c>
      <c r="D12" s="52">
        <v>202048468.40021858</v>
      </c>
      <c r="E12" s="51"/>
    </row>
    <row r="13" spans="1:5" ht="25.5" customHeight="1" x14ac:dyDescent="0.2">
      <c r="A13" s="53" t="s">
        <v>22</v>
      </c>
      <c r="B13" s="52">
        <v>318482604.51530862</v>
      </c>
      <c r="C13" s="52">
        <v>102058157.86210172</v>
      </c>
      <c r="D13" s="52">
        <v>216424446.65320688</v>
      </c>
      <c r="E13" s="51"/>
    </row>
    <row r="14" spans="1:5" ht="25.5" customHeight="1" x14ac:dyDescent="0.2">
      <c r="A14" s="53" t="s">
        <v>11</v>
      </c>
      <c r="B14" s="52">
        <v>586343822.28965855</v>
      </c>
      <c r="C14" s="52">
        <v>221106773.52262926</v>
      </c>
      <c r="D14" s="52">
        <v>365237048.76702929</v>
      </c>
      <c r="E14" s="51"/>
    </row>
    <row r="15" spans="1:5" ht="25.5" customHeight="1" x14ac:dyDescent="0.2">
      <c r="A15" s="53" t="s">
        <v>12</v>
      </c>
      <c r="B15" s="52">
        <v>277547521.83186746</v>
      </c>
      <c r="C15" s="52">
        <v>88849127.71463351</v>
      </c>
      <c r="D15" s="52">
        <v>188698394.11723393</v>
      </c>
      <c r="E15" s="51"/>
    </row>
    <row r="16" spans="1:5" ht="25.5" customHeight="1" x14ac:dyDescent="0.2">
      <c r="A16" s="51" t="s">
        <v>13</v>
      </c>
      <c r="B16" s="52">
        <v>108188484.97974299</v>
      </c>
      <c r="C16" s="52">
        <v>19666155.731705643</v>
      </c>
      <c r="D16" s="52">
        <v>88522329.248037353</v>
      </c>
      <c r="E16" s="51"/>
    </row>
    <row r="17" spans="1:5" ht="25.5" customHeight="1" x14ac:dyDescent="0.2">
      <c r="A17" s="51" t="s">
        <v>14</v>
      </c>
      <c r="B17" s="52">
        <v>183467652.87303019</v>
      </c>
      <c r="C17" s="52">
        <v>70281371.121330395</v>
      </c>
      <c r="D17" s="52">
        <v>113186281.75169979</v>
      </c>
      <c r="E17" s="51"/>
    </row>
    <row r="18" spans="1:5" ht="25.5" customHeight="1" x14ac:dyDescent="0.2">
      <c r="A18" s="53" t="s">
        <v>15</v>
      </c>
      <c r="B18" s="52">
        <v>235065700.7072086</v>
      </c>
      <c r="C18" s="52">
        <v>132446661.45868076</v>
      </c>
      <c r="D18" s="52">
        <v>102619039.24852785</v>
      </c>
      <c r="E18" s="51"/>
    </row>
    <row r="19" spans="1:5" ht="25.5" customHeight="1" thickBot="1" x14ac:dyDescent="0.25">
      <c r="A19" s="54" t="s">
        <v>16</v>
      </c>
      <c r="B19" s="55">
        <v>19473369.046660215</v>
      </c>
      <c r="C19" s="67">
        <v>0</v>
      </c>
      <c r="D19" s="55">
        <v>19473369.046660215</v>
      </c>
      <c r="E19" s="51"/>
    </row>
    <row r="20" spans="1:5" x14ac:dyDescent="0.2">
      <c r="A20" s="46" t="s">
        <v>60</v>
      </c>
    </row>
    <row r="21" spans="1:5" x14ac:dyDescent="0.2">
      <c r="A21" s="46" t="s">
        <v>70</v>
      </c>
    </row>
    <row r="28" spans="1:5" x14ac:dyDescent="0.2">
      <c r="B28" s="58"/>
      <c r="C28" s="58"/>
      <c r="D28" s="5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9" sqref="C19"/>
    </sheetView>
  </sheetViews>
  <sheetFormatPr baseColWidth="10" defaultColWidth="11.42578125" defaultRowHeight="11.25" x14ac:dyDescent="0.2"/>
  <cols>
    <col min="1" max="1" width="42.85546875" style="46" customWidth="1"/>
    <col min="2" max="2" width="16" style="46" customWidth="1"/>
    <col min="3" max="3" width="17" style="46" customWidth="1"/>
    <col min="4" max="4" width="16.42578125" style="46" customWidth="1"/>
    <col min="5" max="5" width="13.7109375" style="46" bestFit="1" customWidth="1"/>
    <col min="6" max="16384" width="11.42578125" style="46"/>
  </cols>
  <sheetData>
    <row r="1" spans="1:5" ht="14.25" customHeight="1" x14ac:dyDescent="0.2">
      <c r="A1" s="45" t="s">
        <v>0</v>
      </c>
      <c r="E1" s="45"/>
    </row>
    <row r="2" spans="1:5" ht="12.75" customHeight="1" x14ac:dyDescent="0.2">
      <c r="A2" s="45" t="s">
        <v>18</v>
      </c>
      <c r="E2" s="45"/>
    </row>
    <row r="3" spans="1:5" ht="14.25" customHeight="1" thickBot="1" x14ac:dyDescent="0.25">
      <c r="A3" s="66" t="s">
        <v>69</v>
      </c>
      <c r="E3" s="45"/>
    </row>
    <row r="4" spans="1:5" ht="39.75" customHeight="1" thickBot="1" x14ac:dyDescent="0.25">
      <c r="A4" s="47" t="s">
        <v>1</v>
      </c>
      <c r="B4" s="48" t="s">
        <v>19</v>
      </c>
      <c r="C4" s="48" t="s">
        <v>20</v>
      </c>
      <c r="D4" s="48" t="s">
        <v>21</v>
      </c>
    </row>
    <row r="5" spans="1:5" ht="26.25" customHeight="1" x14ac:dyDescent="0.2">
      <c r="A5" s="49" t="s">
        <v>2</v>
      </c>
      <c r="B5" s="59"/>
      <c r="C5" s="59"/>
      <c r="D5" s="50">
        <v>1496817791.9959726</v>
      </c>
      <c r="E5" s="49"/>
    </row>
    <row r="6" spans="1:5" ht="25.5" customHeight="1" x14ac:dyDescent="0.2">
      <c r="A6" s="51" t="s">
        <v>3</v>
      </c>
      <c r="B6" s="52">
        <v>24014139.139151055</v>
      </c>
      <c r="C6" s="52">
        <v>10567411.638201842</v>
      </c>
      <c r="D6" s="52">
        <v>13446727.500949213</v>
      </c>
      <c r="E6" s="51"/>
    </row>
    <row r="7" spans="1:5" ht="25.5" customHeight="1" x14ac:dyDescent="0.2">
      <c r="A7" s="51" t="s">
        <v>4</v>
      </c>
      <c r="B7" s="52">
        <v>358483795.58491498</v>
      </c>
      <c r="C7" s="52">
        <v>207559286.52112862</v>
      </c>
      <c r="D7" s="52">
        <v>150924509.06378636</v>
      </c>
      <c r="E7" s="51"/>
    </row>
    <row r="8" spans="1:5" ht="25.5" customHeight="1" x14ac:dyDescent="0.2">
      <c r="A8" s="51" t="s">
        <v>5</v>
      </c>
      <c r="B8" s="52">
        <v>38336139.821090609</v>
      </c>
      <c r="C8" s="52">
        <v>30219336.729273744</v>
      </c>
      <c r="D8" s="52">
        <v>8116803.0918168668</v>
      </c>
      <c r="E8" s="51"/>
    </row>
    <row r="9" spans="1:5" ht="25.5" customHeight="1" x14ac:dyDescent="0.2">
      <c r="A9" s="51" t="s">
        <v>6</v>
      </c>
      <c r="B9" s="52">
        <v>114460850.47681993</v>
      </c>
      <c r="C9" s="52">
        <v>48264517.413385831</v>
      </c>
      <c r="D9" s="52">
        <v>66196333.063434102</v>
      </c>
      <c r="E9" s="51"/>
    </row>
    <row r="10" spans="1:5" ht="25.5" customHeight="1" x14ac:dyDescent="0.2">
      <c r="A10" s="51" t="s">
        <v>7</v>
      </c>
      <c r="B10" s="52">
        <v>301241532.80510527</v>
      </c>
      <c r="C10" s="52">
        <v>78841154.999707878</v>
      </c>
      <c r="D10" s="52">
        <v>222400377.80539739</v>
      </c>
      <c r="E10" s="51"/>
    </row>
    <row r="11" spans="1:5" ht="25.5" customHeight="1" x14ac:dyDescent="0.2">
      <c r="A11" s="51" t="s">
        <v>8</v>
      </c>
      <c r="B11" s="52">
        <v>114419393.91348013</v>
      </c>
      <c r="C11" s="52">
        <v>63698286.050176293</v>
      </c>
      <c r="D11" s="52">
        <v>50721107.86330384</v>
      </c>
      <c r="E11" s="51"/>
    </row>
    <row r="12" spans="1:5" ht="25.5" customHeight="1" x14ac:dyDescent="0.2">
      <c r="A12" s="53" t="s">
        <v>9</v>
      </c>
      <c r="B12" s="52">
        <v>301285256.2174902</v>
      </c>
      <c r="C12" s="52">
        <v>144655781.5631988</v>
      </c>
      <c r="D12" s="52">
        <v>156629474.65429139</v>
      </c>
      <c r="E12" s="51"/>
    </row>
    <row r="13" spans="1:5" ht="25.5" customHeight="1" x14ac:dyDescent="0.2">
      <c r="A13" s="53" t="s">
        <v>22</v>
      </c>
      <c r="B13" s="52">
        <v>240870141.63856521</v>
      </c>
      <c r="C13" s="52">
        <v>74487591.183978289</v>
      </c>
      <c r="D13" s="52">
        <v>166382550.45458692</v>
      </c>
      <c r="E13" s="51"/>
    </row>
    <row r="14" spans="1:5" ht="25.5" customHeight="1" x14ac:dyDescent="0.2">
      <c r="A14" s="53" t="s">
        <v>11</v>
      </c>
      <c r="B14" s="52">
        <v>433631490.65062463</v>
      </c>
      <c r="C14" s="52">
        <v>169724765.63734481</v>
      </c>
      <c r="D14" s="52">
        <v>263906725.01327983</v>
      </c>
      <c r="E14" s="51"/>
    </row>
    <row r="15" spans="1:5" ht="25.5" customHeight="1" x14ac:dyDescent="0.2">
      <c r="A15" s="53" t="s">
        <v>12</v>
      </c>
      <c r="B15" s="52">
        <v>214886120.12634322</v>
      </c>
      <c r="C15" s="52">
        <v>66297778.969371915</v>
      </c>
      <c r="D15" s="52">
        <v>148588341.15697131</v>
      </c>
      <c r="E15" s="51"/>
    </row>
    <row r="16" spans="1:5" ht="25.5" customHeight="1" x14ac:dyDescent="0.2">
      <c r="A16" s="51" t="s">
        <v>13</v>
      </c>
      <c r="B16" s="52">
        <v>83210738.977968916</v>
      </c>
      <c r="C16" s="52">
        <v>14421442.737996265</v>
      </c>
      <c r="D16" s="52">
        <v>68789296.239972651</v>
      </c>
      <c r="E16" s="51"/>
    </row>
    <row r="17" spans="1:5" ht="25.5" customHeight="1" x14ac:dyDescent="0.2">
      <c r="A17" s="51" t="s">
        <v>14</v>
      </c>
      <c r="B17" s="52">
        <v>139547879.71694726</v>
      </c>
      <c r="C17" s="52">
        <v>53585932.493488431</v>
      </c>
      <c r="D17" s="52">
        <v>85961947.223458827</v>
      </c>
      <c r="E17" s="51"/>
    </row>
    <row r="18" spans="1:5" ht="25.5" customHeight="1" x14ac:dyDescent="0.2">
      <c r="A18" s="53" t="s">
        <v>15</v>
      </c>
      <c r="B18" s="52">
        <v>187942301.59003517</v>
      </c>
      <c r="C18" s="52">
        <v>106236779.92468676</v>
      </c>
      <c r="D18" s="52">
        <v>81705521.665348411</v>
      </c>
      <c r="E18" s="51"/>
    </row>
    <row r="19" spans="1:5" ht="25.5" customHeight="1" thickBot="1" x14ac:dyDescent="0.25">
      <c r="A19" s="54" t="s">
        <v>16</v>
      </c>
      <c r="B19" s="55">
        <v>13048077.199375734</v>
      </c>
      <c r="C19" s="56" t="s">
        <v>17</v>
      </c>
      <c r="D19" s="55">
        <v>13048077.199375734</v>
      </c>
      <c r="E19" s="51"/>
    </row>
    <row r="20" spans="1:5" x14ac:dyDescent="0.2">
      <c r="A20" s="46" t="s">
        <v>60</v>
      </c>
      <c r="E20" s="57"/>
    </row>
    <row r="21" spans="1:5" x14ac:dyDescent="0.2">
      <c r="A21" s="8" t="s">
        <v>71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workbookViewId="0">
      <selection activeCell="A20" sqref="A20"/>
    </sheetView>
  </sheetViews>
  <sheetFormatPr baseColWidth="10" defaultColWidth="11.42578125" defaultRowHeight="11.25" x14ac:dyDescent="0.2"/>
  <cols>
    <col min="1" max="1" width="42.85546875" style="1" customWidth="1"/>
    <col min="2" max="2" width="16" style="1" customWidth="1"/>
    <col min="3" max="3" width="17" style="1" customWidth="1"/>
    <col min="4" max="4" width="16.42578125" style="1" customWidth="1"/>
    <col min="5" max="5" width="13.7109375" style="1" bestFit="1" customWidth="1"/>
    <col min="6" max="16384" width="11.42578125" style="1"/>
  </cols>
  <sheetData>
    <row r="1" spans="1:5" ht="14.25" customHeight="1" x14ac:dyDescent="0.2">
      <c r="A1" s="9" t="s">
        <v>0</v>
      </c>
      <c r="E1" s="9"/>
    </row>
    <row r="2" spans="1:5" ht="12.75" customHeight="1" x14ac:dyDescent="0.2">
      <c r="A2" s="9" t="s">
        <v>18</v>
      </c>
      <c r="E2" s="9"/>
    </row>
    <row r="3" spans="1:5" ht="14.25" customHeight="1" thickBot="1" x14ac:dyDescent="0.25">
      <c r="A3" s="65" t="s">
        <v>68</v>
      </c>
      <c r="E3" s="9"/>
    </row>
    <row r="4" spans="1:5" ht="39.75" customHeight="1" thickBot="1" x14ac:dyDescent="0.25">
      <c r="A4" s="10" t="s">
        <v>1</v>
      </c>
      <c r="B4" s="11" t="s">
        <v>19</v>
      </c>
      <c r="C4" s="11" t="s">
        <v>20</v>
      </c>
      <c r="D4" s="11" t="s">
        <v>21</v>
      </c>
    </row>
    <row r="5" spans="1:5" ht="26.25" customHeight="1" x14ac:dyDescent="0.2">
      <c r="A5" s="12" t="s">
        <v>2</v>
      </c>
      <c r="B5" s="16"/>
      <c r="C5" s="16"/>
      <c r="D5" s="13">
        <v>1104026428.4632502</v>
      </c>
      <c r="E5" s="12"/>
    </row>
    <row r="6" spans="1:5" ht="25.5" customHeight="1" x14ac:dyDescent="0.2">
      <c r="A6" s="3" t="s">
        <v>3</v>
      </c>
      <c r="B6" s="2">
        <v>17425409.29870113</v>
      </c>
      <c r="C6" s="2">
        <v>8530559.0981679577</v>
      </c>
      <c r="D6" s="2">
        <v>8894850.2005331721</v>
      </c>
      <c r="E6" s="3"/>
    </row>
    <row r="7" spans="1:5" ht="25.5" customHeight="1" x14ac:dyDescent="0.2">
      <c r="A7" s="3" t="s">
        <v>4</v>
      </c>
      <c r="B7" s="2">
        <v>279212813.41151452</v>
      </c>
      <c r="C7" s="2">
        <v>161524300.89831495</v>
      </c>
      <c r="D7" s="2">
        <v>117688512.51319957</v>
      </c>
      <c r="E7" s="3"/>
    </row>
    <row r="8" spans="1:5" ht="25.5" customHeight="1" x14ac:dyDescent="0.2">
      <c r="A8" s="3" t="s">
        <v>5</v>
      </c>
      <c r="B8" s="2">
        <v>22625656.041487876</v>
      </c>
      <c r="C8" s="2">
        <v>18799246.655443549</v>
      </c>
      <c r="D8" s="2">
        <v>3826409.3860443253</v>
      </c>
      <c r="E8" s="3"/>
    </row>
    <row r="9" spans="1:5" ht="25.5" customHeight="1" x14ac:dyDescent="0.2">
      <c r="A9" s="3" t="s">
        <v>6</v>
      </c>
      <c r="B9" s="2">
        <v>91780349.11448662</v>
      </c>
      <c r="C9" s="2">
        <v>39239704.10009902</v>
      </c>
      <c r="D9" s="2">
        <v>52540645.0143876</v>
      </c>
      <c r="E9" s="3"/>
    </row>
    <row r="10" spans="1:5" ht="25.5" customHeight="1" x14ac:dyDescent="0.2">
      <c r="A10" s="3" t="s">
        <v>7</v>
      </c>
      <c r="B10" s="2">
        <v>221343914.04951721</v>
      </c>
      <c r="C10" s="2">
        <v>55917926.944752604</v>
      </c>
      <c r="D10" s="2">
        <v>165425987.10476461</v>
      </c>
      <c r="E10" s="3"/>
    </row>
    <row r="11" spans="1:5" ht="25.5" customHeight="1" x14ac:dyDescent="0.2">
      <c r="A11" s="3" t="s">
        <v>8</v>
      </c>
      <c r="B11" s="2">
        <v>83841701.066188782</v>
      </c>
      <c r="C11" s="2">
        <v>47411838.627927884</v>
      </c>
      <c r="D11" s="2">
        <v>36429862.438260898</v>
      </c>
      <c r="E11" s="3"/>
    </row>
    <row r="12" spans="1:5" ht="25.5" customHeight="1" x14ac:dyDescent="0.2">
      <c r="A12" s="4" t="s">
        <v>9</v>
      </c>
      <c r="B12" s="2">
        <v>224869606.22733915</v>
      </c>
      <c r="C12" s="2">
        <v>109103251.63310111</v>
      </c>
      <c r="D12" s="2">
        <v>115766354.59423804</v>
      </c>
      <c r="E12" s="3"/>
    </row>
    <row r="13" spans="1:5" ht="25.5" customHeight="1" x14ac:dyDescent="0.2">
      <c r="A13" s="4" t="s">
        <v>22</v>
      </c>
      <c r="B13" s="2">
        <v>186334156.96847674</v>
      </c>
      <c r="C13" s="2">
        <v>57353311.221386127</v>
      </c>
      <c r="D13" s="2">
        <v>128980845.74709062</v>
      </c>
      <c r="E13" s="3"/>
    </row>
    <row r="14" spans="1:5" ht="25.5" customHeight="1" x14ac:dyDescent="0.2">
      <c r="A14" s="4" t="s">
        <v>11</v>
      </c>
      <c r="B14" s="2">
        <v>313262423.51177913</v>
      </c>
      <c r="C14" s="2">
        <v>123368030.76160508</v>
      </c>
      <c r="D14" s="2">
        <v>189894392.75017405</v>
      </c>
      <c r="E14" s="3"/>
    </row>
    <row r="15" spans="1:5" ht="25.5" customHeight="1" x14ac:dyDescent="0.2">
      <c r="A15" s="4" t="s">
        <v>12</v>
      </c>
      <c r="B15" s="2">
        <v>154522208.99121726</v>
      </c>
      <c r="C15" s="2">
        <v>50975298.410199612</v>
      </c>
      <c r="D15" s="2">
        <v>103546910.58101764</v>
      </c>
      <c r="E15" s="3"/>
    </row>
    <row r="16" spans="1:5" ht="25.5" customHeight="1" x14ac:dyDescent="0.2">
      <c r="A16" s="3" t="s">
        <v>13</v>
      </c>
      <c r="B16" s="2">
        <v>61308689.944727249</v>
      </c>
      <c r="C16" s="2">
        <v>10927744.404562652</v>
      </c>
      <c r="D16" s="2">
        <v>50380945.540164597</v>
      </c>
      <c r="E16" s="3"/>
    </row>
    <row r="17" spans="1:5" ht="25.5" customHeight="1" x14ac:dyDescent="0.2">
      <c r="A17" s="3" t="s">
        <v>14</v>
      </c>
      <c r="B17" s="2">
        <v>106615699.8369589</v>
      </c>
      <c r="C17" s="2">
        <v>40704556.251994289</v>
      </c>
      <c r="D17" s="2">
        <v>65911143.584964611</v>
      </c>
      <c r="E17" s="3"/>
    </row>
    <row r="18" spans="1:5" ht="25.5" customHeight="1" x14ac:dyDescent="0.2">
      <c r="A18" s="4" t="s">
        <v>15</v>
      </c>
      <c r="B18" s="2">
        <v>127323228.81088871</v>
      </c>
      <c r="C18" s="2">
        <v>72076317.813187003</v>
      </c>
      <c r="D18" s="2">
        <v>55246910.997701705</v>
      </c>
      <c r="E18" s="3"/>
    </row>
    <row r="19" spans="1:5" ht="25.5" customHeight="1" thickBot="1" x14ac:dyDescent="0.25">
      <c r="A19" s="5" t="s">
        <v>16</v>
      </c>
      <c r="B19" s="6">
        <v>9492658.0107089709</v>
      </c>
      <c r="C19" s="60">
        <v>0</v>
      </c>
      <c r="D19" s="6">
        <v>9492658.0107089709</v>
      </c>
      <c r="E19" s="3"/>
    </row>
    <row r="20" spans="1:5" x14ac:dyDescent="0.2">
      <c r="A20" s="46" t="s">
        <v>60</v>
      </c>
      <c r="E20" s="14"/>
    </row>
    <row r="21" spans="1:5" s="61" customFormat="1" x14ac:dyDescent="0.2">
      <c r="A21" s="8" t="s">
        <v>71</v>
      </c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PGB_C_año</vt:lpstr>
      <vt:lpstr>2022</vt:lpstr>
      <vt:lpstr>2021</vt:lpstr>
      <vt:lpstr>2020</vt:lpstr>
      <vt:lpstr>2019</vt:lpstr>
      <vt:lpstr>2018</vt:lpstr>
      <vt:lpstr>2017 </vt:lpstr>
      <vt:lpstr>2016 </vt:lpstr>
      <vt:lpstr>2015 </vt:lpstr>
      <vt:lpstr>2014 </vt:lpstr>
      <vt:lpstr>2013 </vt:lpstr>
      <vt:lpstr>2012 </vt:lpstr>
      <vt:lpstr>2011 </vt:lpstr>
      <vt:lpstr>2010 </vt:lpstr>
      <vt:lpstr>2009</vt:lpstr>
      <vt:lpstr>ficha técnica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cangeleri</dc:creator>
  <cp:lastModifiedBy>Valeria Mantykow</cp:lastModifiedBy>
  <dcterms:created xsi:type="dcterms:W3CDTF">2011-09-16T18:52:20Z</dcterms:created>
  <dcterms:modified xsi:type="dcterms:W3CDTF">2024-02-01T18:36:59Z</dcterms:modified>
</cp:coreProperties>
</file>