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80" windowHeight="13200" tabRatio="820"/>
  </bookViews>
  <sheets>
    <sheet name="E_M_AX32" sheetId="3" r:id="rId1"/>
    <sheet name="2023" sheetId="20" r:id="rId2"/>
    <sheet name="2022" sheetId="19" r:id="rId3"/>
    <sheet name="2021" sheetId="18" r:id="rId4"/>
    <sheet name="2020" sheetId="17" r:id="rId5"/>
    <sheet name="2019" sheetId="16" r:id="rId6"/>
    <sheet name="2018" sheetId="15" r:id="rId7"/>
    <sheet name="2017" sheetId="14" r:id="rId8"/>
    <sheet name="2016" sheetId="1" r:id="rId9"/>
    <sheet name="2015" sheetId="4" r:id="rId10"/>
    <sheet name="2014" sheetId="5" r:id="rId11"/>
    <sheet name="2013" sheetId="6" r:id="rId12"/>
    <sheet name="2012" sheetId="7" r:id="rId13"/>
    <sheet name="2011" sheetId="8" r:id="rId14"/>
    <sheet name="2010" sheetId="9" r:id="rId15"/>
    <sheet name="2009" sheetId="10" r:id="rId16"/>
    <sheet name="2008" sheetId="11" r:id="rId17"/>
    <sheet name="2007" sheetId="12" r:id="rId18"/>
    <sheet name="2006" sheetId="13" r:id="rId19"/>
    <sheet name="Ficha técnica" sheetId="2" r:id="rId20"/>
  </sheets>
  <definedNames>
    <definedName name="_xlnm.Print_Area" localSheetId="9">'2015'!$A$1:$M$24</definedName>
    <definedName name="_xlnm.Print_Area" localSheetId="8">'2016'!$A$1:$M$25</definedName>
    <definedName name="_xlnm.Print_Area" localSheetId="7">'2017'!$A$1:$J$25</definedName>
    <definedName name="_xlnm.Print_Area" localSheetId="6">'2018'!$A$1:$J$25</definedName>
    <definedName name="_xlnm.Print_Area" localSheetId="5">'2019'!$A$1:$J$25</definedName>
    <definedName name="_xlnm.Print_Area" localSheetId="4">'2020'!$A$1:$J$25</definedName>
    <definedName name="_xlnm.Print_Area" localSheetId="3">'2021'!$A$1:$J$25</definedName>
    <definedName name="_xlnm.Print_Area" localSheetId="2">'2022'!$A$1:$J$26</definedName>
    <definedName name="_xlnm.Print_Area" localSheetId="1">'2023'!$A$1:$J$26</definedName>
  </definedNames>
  <calcPr calcId="144525"/>
</workbook>
</file>

<file path=xl/calcChain.xml><?xml version="1.0" encoding="utf-8"?>
<calcChain xmlns="http://schemas.openxmlformats.org/spreadsheetml/2006/main">
  <c r="D6" i="9" l="1"/>
  <c r="E6" i="9"/>
  <c r="F6" i="9"/>
  <c r="H6" i="9"/>
  <c r="I6" i="9"/>
  <c r="J6" i="9"/>
  <c r="L6" i="9"/>
  <c r="M6" i="9"/>
  <c r="N6" i="9"/>
  <c r="G7" i="9"/>
  <c r="K7" i="9"/>
  <c r="G8" i="9"/>
  <c r="K8" i="9"/>
  <c r="G9" i="9"/>
  <c r="K9" i="9"/>
  <c r="G10" i="9"/>
  <c r="K10" i="9"/>
  <c r="G11" i="9"/>
  <c r="K11" i="9"/>
  <c r="G12" i="9"/>
  <c r="K12" i="9"/>
  <c r="G13" i="9"/>
  <c r="K13" i="9"/>
  <c r="G14" i="9"/>
  <c r="K14" i="9"/>
  <c r="G15" i="9"/>
  <c r="K15" i="9"/>
  <c r="G16" i="9"/>
  <c r="K16" i="9"/>
  <c r="G17" i="9"/>
  <c r="K17" i="9"/>
  <c r="K18" i="9"/>
  <c r="G19" i="9"/>
  <c r="K19" i="9"/>
  <c r="G20" i="9"/>
  <c r="K20" i="9"/>
  <c r="G21" i="9"/>
  <c r="K21" i="9"/>
  <c r="B47" i="5"/>
  <c r="B46" i="5"/>
  <c r="G6" i="9" l="1"/>
  <c r="K6" i="9"/>
  <c r="C6" i="9" l="1"/>
</calcChain>
</file>

<file path=xl/sharedStrings.xml><?xml version="1.0" encoding="utf-8"?>
<sst xmlns="http://schemas.openxmlformats.org/spreadsheetml/2006/main" count="897" uniqueCount="109">
  <si>
    <t>Comuna</t>
  </si>
  <si>
    <t>Total</t>
  </si>
  <si>
    <t>Tipo de formación</t>
  </si>
  <si>
    <t>Sector de gestión</t>
  </si>
  <si>
    <t>Exclusivamente docente</t>
  </si>
  <si>
    <t>Exclusivamente técnico-profesional</t>
  </si>
  <si>
    <r>
      <t>Ambos tipos de formación</t>
    </r>
    <r>
      <rPr>
        <vertAlign val="superscript"/>
        <sz val="9"/>
        <rFont val="Arial"/>
        <family val="2"/>
      </rPr>
      <t>1</t>
    </r>
  </si>
  <si>
    <t>Estatal</t>
  </si>
  <si>
    <t>Privado</t>
  </si>
  <si>
    <t>-</t>
  </si>
  <si>
    <r>
      <rPr>
        <vertAlign val="superscript"/>
        <sz val="8"/>
        <rFont val="Arial"/>
        <family val="2"/>
      </rPr>
      <t>1</t>
    </r>
    <r>
      <rPr>
        <sz val="8"/>
        <rFont val="Arial"/>
        <family val="2"/>
      </rPr>
      <t xml:space="preserve"> La diferencia con datos publicados anteriormente se deben a ajustes en la metodología de cálculo.</t>
    </r>
  </si>
  <si>
    <r>
      <t>Nota:</t>
    </r>
    <r>
      <rPr>
        <sz val="8"/>
        <rFont val="Arial"/>
        <family val="2"/>
      </rPr>
      <t xml:space="preserve"> incluye datos correspondientes a unidades educativas de los Ministerios de Justicia y Seguridad, Cultura y Salud del GCBA. Incluye información correspondiente a unidades educativas dependientes de Nación localizadas en la Ciudad de Buenos Aires. </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</si>
  <si>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</si>
  <si>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</si>
  <si>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</si>
  <si>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</si>
  <si>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</si>
  <si>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</si>
  <si>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</si>
  <si>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</si>
  <si>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</si>
  <si>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</si>
  <si>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</si>
  <si>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</si>
  <si>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</si>
  <si>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</si>
  <si>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</si>
  <si>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</si>
  <si>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Ambos tipos de formación</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</si>
  <si>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</si>
  <si>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r>
      <t xml:space="preserve">Nota: </t>
    </r>
    <r>
      <rPr>
        <sz val="8"/>
        <rFont val="Arial"/>
        <family val="2"/>
      </rPr>
      <t>incluye información correspondiente a unidades educativas dependientes de Nación localizadas en la Ciudad de Buenos Aires. A partir de 2012, en virtud de los cambios estipulados en la Ley de Educación Nacional Nº 26.206, las unidades educativas de la modalidad artística pasaron a formar parte de la modalidad común.</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</si>
  <si>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</si>
  <si>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</si>
  <si>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t xml:space="preserve"> a</t>
  </si>
  <si>
    <r>
      <t xml:space="preserve">a </t>
    </r>
    <r>
      <rPr>
        <sz val="8"/>
        <rFont val="Arial"/>
        <family val="2"/>
      </rPr>
      <t xml:space="preserve">El incremento de la matrícula en la Comuna 3 con respecto al año anterior se explica por la incorporación la matrícula de la modalidad artística.    </t>
    </r>
  </si>
  <si>
    <r>
      <t xml:space="preserve">Nota: </t>
    </r>
    <r>
      <rPr>
        <sz val="8"/>
        <rFont val="Arial"/>
        <family val="2"/>
      </rPr>
      <t>incluye información correspondiente a unidades educativas dependientes de Nación localizadas en la Ciudad de Buenos Aires. A partir de 2012, en virtud de los cambios estipulados en la Ley de Educación Nacional Nº 26.206, las unidades educativas de la modalidad artística pasan a formar parte de la modalidad común.</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</si>
  <si>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</si>
  <si>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t>Barrio</t>
  </si>
  <si>
    <t>Constitución - Montserrat - Puerto Madero - Retiro - San Nicolás - San Telmo</t>
  </si>
  <si>
    <t>Recoleta</t>
  </si>
  <si>
    <t>Balvanera - San Cristóbal</t>
  </si>
  <si>
    <t>Barracas - Boca - Nueva Pompeya - Parque Patricios</t>
  </si>
  <si>
    <t>Almagro - Boedo</t>
  </si>
  <si>
    <t>Caballito</t>
  </si>
  <si>
    <t>Flores - Parque Chacabuco</t>
  </si>
  <si>
    <t>Villa Lugano - Villa Riachuelo - Villa Soldati</t>
  </si>
  <si>
    <t>Liniers - Mataderos - Parque Avellaneda</t>
  </si>
  <si>
    <t>Floresta - Monte Castro -Vélez Sársfield - Versalles - Villa Luro - Villa Real</t>
  </si>
  <si>
    <t>Villa del Parque - Villa Devoto - Villa General Mitre - Villa Santa Rita</t>
  </si>
  <si>
    <t>Coghlan - Saavedra - Villa Pueyrredón - Villa Urquiza</t>
  </si>
  <si>
    <t>Belgrano - Colegiales - Núñez</t>
  </si>
  <si>
    <t>Palermo</t>
  </si>
  <si>
    <t>Agronomía - Chacarita - Parque Chas - Paternal - Villa Crespo - Villa Ortúzar</t>
  </si>
  <si>
    <r>
      <t xml:space="preserve">Nota: </t>
    </r>
    <r>
      <rPr>
        <sz val="8"/>
        <rFont val="Arial"/>
        <family val="2"/>
      </rPr>
      <t xml:space="preserve">incluye información correspondiente a unidades educativas dependientes de Nación localizadas en la Ciudad de Buenos Aires. </t>
    </r>
  </si>
  <si>
    <r>
      <t xml:space="preserve">Fuente: </t>
    </r>
    <r>
      <rPr>
        <sz val="8"/>
        <rFont val="Arial"/>
        <family val="2"/>
      </rPr>
      <t>Ministerio de Educación (GCBA). Dirección General de Planeamiento Educativo. Dirección de Investigación y Estadística sobre la base de Relevamiento Anual 2011, datos provisorios.</t>
    </r>
  </si>
  <si>
    <t xml:space="preserve"> </t>
  </si>
  <si>
    <r>
      <t xml:space="preserve">Fuente: </t>
    </r>
    <r>
      <rPr>
        <sz val="8"/>
        <rFont val="Arial"/>
        <family val="2"/>
      </rPr>
      <t>Ministerio de Educación (GCBA). Dirección General de Planeamiento Educativo. Dirección de Investigación y Estadística sobre la base de Relevamiento Anual 2010, datos provisorios.</t>
    </r>
  </si>
  <si>
    <t>Belgrano - Colegiales - Nuñez</t>
  </si>
  <si>
    <r>
      <t xml:space="preserve">Fuente: </t>
    </r>
    <r>
      <rPr>
        <sz val="8"/>
        <rFont val="Arial"/>
        <family val="2"/>
      </rPr>
      <t>Ministerio de Educación (GCBA). Dirección General de Planeamiento Educativo. Dirección de Investigación y Estadística sobre la base de Relevamiento Anual 2009, datos provisorios.</t>
    </r>
  </si>
  <si>
    <t>Educación común. Nivel superior no universitario. Matrícula por sector de gestión y tipo de formación según comuna. Ciudad de Buenos Aires. Año 2008</t>
  </si>
  <si>
    <t>Sector de gestión y tipo de formación</t>
  </si>
  <si>
    <r>
      <t>Exclusivame</t>
    </r>
    <r>
      <rPr>
        <u/>
        <sz val="9"/>
        <rFont val="Arial"/>
        <family val="2"/>
      </rPr>
      <t>n</t>
    </r>
    <r>
      <rPr>
        <sz val="9"/>
        <rFont val="Arial"/>
        <family val="2"/>
      </rPr>
      <t>te docente</t>
    </r>
  </si>
  <si>
    <r>
      <t>Exclusivame</t>
    </r>
    <r>
      <rPr>
        <u/>
        <sz val="9"/>
        <rFont val="Arial"/>
        <family val="2"/>
      </rPr>
      <t>n</t>
    </r>
    <r>
      <rPr>
        <sz val="9"/>
        <rFont val="Arial"/>
        <family val="2"/>
      </rPr>
      <t>te técnico-profesional</t>
    </r>
  </si>
  <si>
    <r>
      <t xml:space="preserve">Fuente: </t>
    </r>
    <r>
      <rPr>
        <sz val="8"/>
        <rFont val="Arial"/>
        <family val="2"/>
      </rPr>
      <t>Ministerio de Educación (GCBA). Dirección General de Planeamiento Educativo. Dirección de Investigación y Estadística sobre la base de Relevamiento Anual 2008, datos provisorios.</t>
    </r>
  </si>
  <si>
    <t>Educación común. Nivel superior no universitario. Matrícula por sector de gestión y tipo de formación según comuna. Ciudad de Buenos Aires. Año 2007</t>
  </si>
  <si>
    <t>Exclusiva- mente docente</t>
  </si>
  <si>
    <t>Exclusiva- mente técnico-profesional</t>
  </si>
  <si>
    <r>
      <t>Nota</t>
    </r>
    <r>
      <rPr>
        <sz val="8"/>
        <rFont val="Arial"/>
        <family val="2"/>
      </rPr>
      <t xml:space="preserve">: se incluye la matrícula correspondiente a unidades educativas dependientes de Nación localizadas en la Ciudad de Buenos Aires. </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</si>
  <si>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</si>
  <si>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Educación común. Nivel superior no universitario. Matrícula por sector de gestión y tipo de formación según comuna. Ciudad de Buenos Aires. Año 2006</t>
  </si>
  <si>
    <r>
      <t xml:space="preserve">Fuente: </t>
    </r>
    <r>
      <rPr>
        <sz val="8"/>
        <rFont val="Arial"/>
        <family val="2"/>
      </rPr>
      <t>Ministerio de Educación (GCBA). Dirección General de Planeamiento. Departamento de Estadística de la Dirección de Investigación sobre la base de Relevamiento Anual 2006, datos provisorios.</t>
    </r>
  </si>
  <si>
    <t>Educación</t>
  </si>
  <si>
    <t>Matrícula y egresados</t>
  </si>
  <si>
    <t xml:space="preserve">Educación común </t>
  </si>
  <si>
    <r>
      <rPr>
        <b/>
        <sz val="9"/>
        <color indexed="8"/>
        <rFont val="Arial"/>
        <family val="2"/>
      </rPr>
      <t xml:space="preserve">Comuna: </t>
    </r>
    <r>
      <rPr>
        <sz val="9"/>
        <color indexed="8"/>
        <rFont val="Arial"/>
        <family val="2"/>
      </rPr>
      <t>unidad de gestión política y administrativa con competencia territorial. (Ley N° 1.777 y Ley N° 2.650 del año 2005 y 2008 respectivamente).</t>
    </r>
  </si>
  <si>
    <t>Variable 3</t>
  </si>
  <si>
    <t>Variable 2</t>
  </si>
  <si>
    <t>Matrícula del Nivel Superior No Universitario</t>
  </si>
  <si>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o no subvencionados por el Estado. </t>
    </r>
  </si>
  <si>
    <t xml:space="preserve">Anual </t>
  </si>
  <si>
    <t>Mostrar la matrícula del nivel superior no universitario de la modalidad común del sistema de educación formal registrada en las unidades educativas localizadas en la Ciudad de Buenos Aires, por tipo de formación y sector de gestión según comuna.</t>
  </si>
  <si>
    <t>E_M_AX32</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</si>
  <si>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</si>
  <si>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</si>
  <si>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</si>
  <si>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Ministerio de Educación (GCBA). Unidad de Evaluación Integral de la Calidad y Equidad Educativa (UEICEE). Coordinación General de Información y Estadística sobre la base de Relevamiento Anual.</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</si>
  <si>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</si>
  <si>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Nivel superior no universitario. Matrícula por sector de gestión y tipo de formación según comuna. Ciudad de Buenos Aires. Año 2020</t>
  </si>
  <si>
    <t>Modalidad común. Nivel superior no universitario. Matrícula por sector de gestión y tipo de formación según comuna. Ciudad de Buenos Aires. Año 2019</t>
  </si>
  <si>
    <t>Modalidad común. Nivel superior no universitario. Matrícula por sector de gestión y tipo de formación según comuna. Ciudad de Buenos Aires. Año 2018</t>
  </si>
  <si>
    <t>Modalidad común. Nivel superior no universitario. Matrícula por sector de gestión y tipo de formación según comuna. Ciudad de Buenos Aires. Año 2017</t>
  </si>
  <si>
    <t>Modalidad común. Nivel superior no universitario. Matrícula por sector de gestión y tipo de formación según comuna. Ciudad de Buenos Aires. Año 2016</t>
  </si>
  <si>
    <t>Modalidad común. Nivel superior no universitario. Matrícula por sector de gestión y tipo de formación según comuna. Ciudad de Buenos Aires. Año 2015</t>
  </si>
  <si>
    <t>Modalidad común. Nivel superior no universitario. Matrícula por sector de gestión y tipo de formación según comuna. Ciudad de Buenos Aires. Año 2014</t>
  </si>
  <si>
    <t>Modalidad común. Nivel superior no universitario. Matrícula por sector de gestión y tipo de formación según comuna. Ciudad de Buenos Aires. Año 2013</t>
  </si>
  <si>
    <t>Modalidad común. Nivel superior no universitario. Matrícula por sector de gestión y tipo de formación según comuna. Ciudad de Buenos Aires. Año 2012</t>
  </si>
  <si>
    <t>Educación común. Nivel superior no universitario. Matrícula por sector de gestión y tipo de formación según comuna. Ciudad de Buenos Aires. Año 2011</t>
  </si>
  <si>
    <t>Educación común. Nivel superior no universitario. Matrícula por sector de gestión y tipo de formación según comuna. Ciudad de Buenos Aires. Año 2010</t>
  </si>
  <si>
    <t>Educación común. Nivel superior no universitario. Matrícula por sector de gestión y tipo de formación según comuna. Ciudad de Buenos Aires. Año 2009</t>
  </si>
  <si>
    <t>Modalidad común. Nivel superior no universitario. Matrícula por sector de gestión y tipo de formación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</si>
  <si>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</si>
  <si>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Nivel superior no universitario. Matrícula por sector de gestión y tipo de formación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</si>
  <si>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</si>
  <si>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Modalidad común. Nivel superior no universitario. Matrícula por sector de gestión y tipo de formación según comuna. Ciudad de Buenos Aires. Años 2006/2023</t>
  </si>
  <si>
    <t>Modalidad común. Nivel superior no universitario. Matrícula por sector de gestión y tipo de formación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</si>
  <si>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</si>
  <si>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 xml:space="preserve">Sumatoria de los alumnos/as registrados/as de acuerdo con las normas pedagógicas y administrativas vigentes en una unidad educativa del nivel superior no universitario de la modalidad común, según el tipo de formación.
El tipo de formación refiere a las incumbencias y competencias determinadas por las normativas para el nivel Superior no universitario. Se clasifica en Formación Docente, que refiere a la formación que habilita para la enseñanza, y en Formación Técnico Profesional, que refiere a la formación en un campo profesional determinado, para el cual se requiere el dominio de competencias profesionales que se aplicarán en el mundo del trabajo o de un quehacer determinado. </t>
  </si>
  <si>
    <t>Alumno/a</t>
  </si>
  <si>
    <t>Sumatoria de los/las alumnos/as registrados/as en las unidades educativas del nivel superior no universitario de la modalidad común, de cada tipo de 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</si>
</sst>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mmm"/>
    <numFmt numFmtId="165" formatCode="#,##0.00\ &quot;Pts&quot;;\-#,##0.00\ &quot;Pts&quot;"/>
    <numFmt numFmtId="166" formatCode="#,##0\ &quot;Pts&quot;;\-#,##0\ &quot;Pts&quot;"/>
    <numFmt numFmtId="167" formatCode="#,##0.0"/>
    <numFmt numFmtId="168" formatCode="_-* #,##0.00\ [$€]_-;\-* #,##0.00\ [$€]_-;_-* &quot;-&quot;??\ [$€]_-;_-@_-"/>
  </numFmts>
  <fonts count="35" x14ac:knownFonts="1">
    <font>
      <sz val="10"/>
      <name val="Arial"/>
      <family val="2"/>
    </font>
    <font>
      <sz val="10"/>
      <name val="Arial"/>
      <family val="2"/>
    </font>
    <font>
      <b/>
      <sz val="10"/>
      <name val="Arial"/>
      <family val="2"/>
    </font>
    <font>
      <sz val="9"/>
      <name val="Arial"/>
      <family val="2"/>
    </font>
    <font>
      <b/>
      <sz val="9"/>
      <name val="Arial"/>
      <family val="2"/>
    </font>
    <font>
      <vertAlign val="superscript"/>
      <sz val="9"/>
      <name val="Arial"/>
      <family val="2"/>
    </font>
    <font>
      <sz val="8"/>
      <name val="Arial"/>
      <family val="2"/>
    </font>
    <font>
      <vertAlign val="superscript"/>
      <sz val="8"/>
      <name val="Arial"/>
      <family val="2"/>
    </font>
    <font>
      <b/>
      <sz val="8"/>
      <name val="Arial"/>
      <family val="2"/>
    </font>
    <font>
      <sz val="12"/>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u/>
      <sz val="9"/>
      <name val="Arial"/>
      <family val="2"/>
    </font>
    <font>
      <sz val="9"/>
      <color indexed="8"/>
      <name val="Arial"/>
      <family val="2"/>
    </font>
    <font>
      <sz val="10"/>
      <name val="Arial"/>
      <family val="2"/>
    </font>
    <font>
      <b/>
      <sz val="9"/>
      <color indexed="8"/>
      <name val="Arial"/>
      <family val="2"/>
    </font>
    <font>
      <sz val="11"/>
      <color theme="1"/>
      <name val="Calibri"/>
      <family val="2"/>
      <scheme val="minor"/>
    </font>
    <font>
      <u/>
      <sz val="11"/>
      <color theme="10"/>
      <name val="Calibri"/>
      <family val="2"/>
      <scheme val="minor"/>
    </font>
    <font>
      <sz val="9"/>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435">
    <xf numFmtId="0" fontId="0" fillId="0" borderId="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168" fontId="1" fillId="0" borderId="0" applyFont="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33" fillId="0" borderId="0" applyNumberFormat="0" applyFill="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22" borderId="0" applyNumberFormat="0" applyBorder="0" applyProtection="0">
      <alignment horizontal="center"/>
    </xf>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0" borderId="0"/>
    <xf numFmtId="0" fontId="1" fillId="0" borderId="0"/>
    <xf numFmtId="0" fontId="30"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1" fillId="25" borderId="6">
      <alignment horizontal="center" vertical="center" wrapText="1"/>
    </xf>
    <xf numFmtId="0" fontId="1" fillId="25" borderId="6">
      <alignment horizontal="center" vertical="center" wrapText="1"/>
    </xf>
    <xf numFmtId="0" fontId="1" fillId="25" borderId="6" applyNumberFormat="0" applyAlignment="0">
      <alignment horizontal="left" vertical="center" wrapText="1"/>
    </xf>
    <xf numFmtId="0" fontId="1" fillId="25" borderId="6" applyNumberFormat="0" applyAlignment="0">
      <alignment horizontal="left" vertical="center" wrapText="1"/>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168" fontId="1" fillId="0" borderId="0"/>
  </cellStyleXfs>
  <cellXfs count="160">
    <xf numFmtId="0" fontId="0" fillId="0" borderId="0" xfId="0"/>
    <xf numFmtId="0" fontId="4" fillId="0" borderId="0" xfId="0" applyFont="1" applyAlignment="1">
      <alignment horizontal="left" vertical="center"/>
    </xf>
    <xf numFmtId="3" fontId="4" fillId="0" borderId="0" xfId="0" applyNumberFormat="1" applyFont="1" applyAlignment="1">
      <alignment horizontal="right"/>
    </xf>
    <xf numFmtId="3" fontId="0" fillId="0" borderId="0" xfId="0" applyNumberFormat="1"/>
    <xf numFmtId="0" fontId="3" fillId="0" borderId="0" xfId="0" applyFont="1" applyAlignment="1">
      <alignment horizontal="left" vertical="top"/>
    </xf>
    <xf numFmtId="3" fontId="3" fillId="0" borderId="0" xfId="0" applyNumberFormat="1" applyFont="1" applyAlignment="1">
      <alignment horizontal="right"/>
    </xf>
    <xf numFmtId="3" fontId="3" fillId="0" borderId="0" xfId="0" quotePrefix="1" applyNumberFormat="1" applyFont="1" applyAlignment="1">
      <alignment horizontal="right"/>
    </xf>
    <xf numFmtId="3" fontId="4" fillId="0" borderId="0" xfId="0" quotePrefix="1" applyNumberFormat="1" applyFont="1" applyAlignment="1">
      <alignment horizontal="right"/>
    </xf>
    <xf numFmtId="0" fontId="3" fillId="0" borderId="11" xfId="0" applyFont="1" applyBorder="1" applyAlignment="1">
      <alignment horizontal="left" vertical="top"/>
    </xf>
    <xf numFmtId="3" fontId="4" fillId="0" borderId="11" xfId="0" applyNumberFormat="1" applyFont="1" applyBorder="1" applyAlignment="1">
      <alignment horizontal="right"/>
    </xf>
    <xf numFmtId="3" fontId="3" fillId="0" borderId="11" xfId="0" applyNumberFormat="1" applyFont="1" applyBorder="1" applyAlignment="1">
      <alignment horizontal="right"/>
    </xf>
    <xf numFmtId="3" fontId="3" fillId="0" borderId="11" xfId="0" quotePrefix="1" applyNumberFormat="1" applyFont="1" applyBorder="1" applyAlignment="1">
      <alignment horizontal="right"/>
    </xf>
    <xf numFmtId="0" fontId="6" fillId="0" borderId="0" xfId="0" applyFont="1" applyAlignment="1">
      <alignment horizontal="center"/>
    </xf>
    <xf numFmtId="0" fontId="6" fillId="0" borderId="0" xfId="0" applyFont="1"/>
    <xf numFmtId="3" fontId="9" fillId="0" borderId="0" xfId="0" applyNumberFormat="1" applyFont="1"/>
    <xf numFmtId="0" fontId="1" fillId="0" borderId="0" xfId="0" applyFont="1" applyAlignment="1">
      <alignment horizontal="center"/>
    </xf>
    <xf numFmtId="0" fontId="32" fillId="0" borderId="0" xfId="1133" applyAlignment="1">
      <alignment wrapText="1"/>
    </xf>
    <xf numFmtId="0" fontId="1" fillId="0" borderId="0" xfId="1124"/>
    <xf numFmtId="0" fontId="4" fillId="26" borderId="12" xfId="1124" applyFont="1" applyFill="1" applyBorder="1" applyAlignment="1">
      <alignment horizontal="left" vertical="center" wrapText="1"/>
    </xf>
    <xf numFmtId="0" fontId="28" fillId="26" borderId="12" xfId="1026" applyFont="1" applyFill="1" applyBorder="1" applyAlignment="1">
      <alignment horizontal="left" vertical="center" wrapText="1"/>
    </xf>
    <xf numFmtId="0" fontId="4" fillId="0" borderId="13" xfId="1124" applyFont="1" applyBorder="1" applyAlignment="1">
      <alignment vertical="center" wrapText="1"/>
    </xf>
    <xf numFmtId="0" fontId="3" fillId="0" borderId="14" xfId="1124" applyFont="1" applyBorder="1" applyAlignment="1">
      <alignment horizontal="left" vertical="center" wrapText="1"/>
    </xf>
    <xf numFmtId="0" fontId="4" fillId="0" borderId="15" xfId="1124" applyFont="1" applyBorder="1" applyAlignment="1">
      <alignment vertical="center" wrapText="1"/>
    </xf>
    <xf numFmtId="0" fontId="3" fillId="0" borderId="16" xfId="1124" applyFont="1" applyBorder="1" applyAlignment="1">
      <alignment horizontal="left" vertical="center" wrapText="1"/>
    </xf>
    <xf numFmtId="0" fontId="4" fillId="0" borderId="17" xfId="1124" applyFont="1" applyBorder="1" applyAlignment="1">
      <alignment vertical="center" wrapText="1"/>
    </xf>
    <xf numFmtId="0" fontId="3" fillId="0" borderId="18" xfId="1124" applyFont="1" applyBorder="1" applyAlignment="1">
      <alignment horizontal="left" vertical="center" wrapText="1"/>
    </xf>
    <xf numFmtId="0" fontId="4" fillId="0" borderId="19" xfId="1124" applyFont="1" applyBorder="1" applyAlignment="1">
      <alignment vertical="center" wrapText="1"/>
    </xf>
    <xf numFmtId="0" fontId="4" fillId="0" borderId="20" xfId="1124" applyFont="1" applyBorder="1" applyAlignment="1">
      <alignment vertical="center" wrapText="1"/>
    </xf>
    <xf numFmtId="0" fontId="3" fillId="0" borderId="21" xfId="1124" applyFont="1" applyBorder="1" applyAlignment="1">
      <alignment horizontal="left" vertical="center" wrapText="1"/>
    </xf>
    <xf numFmtId="3" fontId="4" fillId="0" borderId="0" xfId="0" applyNumberFormat="1" applyFont="1" applyAlignment="1">
      <alignment horizontal="right" vertical="top"/>
    </xf>
    <xf numFmtId="3" fontId="3" fillId="0" borderId="0" xfId="0" applyNumberFormat="1" applyFont="1" applyAlignment="1">
      <alignment horizontal="right" vertical="top"/>
    </xf>
    <xf numFmtId="3" fontId="3" fillId="0" borderId="0" xfId="0" quotePrefix="1" applyNumberFormat="1" applyFont="1" applyAlignment="1">
      <alignment horizontal="right" vertical="top"/>
    </xf>
    <xf numFmtId="3" fontId="4" fillId="0" borderId="0" xfId="0" quotePrefix="1" applyNumberFormat="1" applyFont="1" applyAlignment="1">
      <alignment horizontal="right" vertical="top"/>
    </xf>
    <xf numFmtId="3" fontId="4" fillId="0" borderId="11" xfId="0" applyNumberFormat="1" applyFont="1" applyBorder="1" applyAlignment="1">
      <alignment horizontal="right" vertical="top"/>
    </xf>
    <xf numFmtId="3" fontId="3" fillId="0" borderId="11" xfId="0" applyNumberFormat="1" applyFont="1" applyBorder="1" applyAlignment="1">
      <alignment horizontal="right" vertical="top"/>
    </xf>
    <xf numFmtId="3" fontId="3" fillId="0" borderId="11" xfId="0" quotePrefix="1" applyNumberFormat="1" applyFont="1" applyBorder="1" applyAlignment="1">
      <alignment horizontal="right" vertical="top"/>
    </xf>
    <xf numFmtId="0" fontId="9" fillId="0" borderId="0" xfId="0" applyFont="1" applyAlignment="1">
      <alignment horizontal="center"/>
    </xf>
    <xf numFmtId="0" fontId="1" fillId="0" borderId="22" xfId="0" applyFont="1" applyBorder="1" applyAlignment="1">
      <alignment horizontal="center"/>
    </xf>
    <xf numFmtId="0" fontId="0" fillId="0" borderId="22" xfId="0" applyBorder="1"/>
    <xf numFmtId="0" fontId="1" fillId="0" borderId="11" xfId="0" applyFont="1" applyBorder="1" applyAlignment="1">
      <alignment horizontal="center"/>
    </xf>
    <xf numFmtId="0" fontId="0" fillId="0" borderId="11" xfId="0" applyBorder="1"/>
    <xf numFmtId="0" fontId="30" fillId="0" borderId="0" xfId="1094"/>
    <xf numFmtId="0" fontId="3" fillId="0" borderId="11" xfId="1094" applyFont="1" applyBorder="1" applyAlignment="1">
      <alignment horizontal="center" vertical="center"/>
    </xf>
    <xf numFmtId="0" fontId="4" fillId="0" borderId="0" xfId="1094" applyFont="1" applyAlignment="1">
      <alignment horizontal="left"/>
    </xf>
    <xf numFmtId="3" fontId="4" fillId="0" borderId="0" xfId="1094" applyNumberFormat="1" applyFont="1" applyAlignment="1">
      <alignment horizontal="right"/>
    </xf>
    <xf numFmtId="3" fontId="30" fillId="0" borderId="0" xfId="1094" applyNumberFormat="1"/>
    <xf numFmtId="0" fontId="3" fillId="0" borderId="0" xfId="1094" applyFont="1" applyAlignment="1">
      <alignment horizontal="left"/>
    </xf>
    <xf numFmtId="3" fontId="3" fillId="0" borderId="0" xfId="1094" applyNumberFormat="1" applyFont="1" applyAlignment="1">
      <alignment horizontal="right"/>
    </xf>
    <xf numFmtId="3" fontId="3" fillId="0" borderId="0" xfId="1094" quotePrefix="1" applyNumberFormat="1" applyFont="1" applyAlignment="1">
      <alignment horizontal="right"/>
    </xf>
    <xf numFmtId="3" fontId="4" fillId="0" borderId="0" xfId="1094" quotePrefix="1" applyNumberFormat="1" applyFont="1" applyAlignment="1">
      <alignment horizontal="right"/>
    </xf>
    <xf numFmtId="0" fontId="3" fillId="0" borderId="11" xfId="1094" applyFont="1" applyBorder="1" applyAlignment="1">
      <alignment horizontal="left"/>
    </xf>
    <xf numFmtId="3" fontId="4" fillId="0" borderId="11" xfId="1094" applyNumberFormat="1" applyFont="1" applyBorder="1" applyAlignment="1">
      <alignment horizontal="right"/>
    </xf>
    <xf numFmtId="3" fontId="3" fillId="0" borderId="11" xfId="1094" applyNumberFormat="1" applyFont="1" applyBorder="1" applyAlignment="1">
      <alignment horizontal="right"/>
    </xf>
    <xf numFmtId="0" fontId="6" fillId="0" borderId="0" xfId="1094" applyFont="1" applyAlignment="1">
      <alignment horizontal="center"/>
    </xf>
    <xf numFmtId="0" fontId="6" fillId="0" borderId="0" xfId="1094" applyFont="1"/>
    <xf numFmtId="0" fontId="9" fillId="0" borderId="0" xfId="1094" applyFont="1" applyAlignment="1">
      <alignment horizontal="center"/>
    </xf>
    <xf numFmtId="3" fontId="9" fillId="0" borderId="0" xfId="1094" applyNumberFormat="1" applyFont="1"/>
    <xf numFmtId="0" fontId="1" fillId="0" borderId="0" xfId="1094" applyFont="1" applyAlignment="1">
      <alignment horizontal="center"/>
    </xf>
    <xf numFmtId="0" fontId="4" fillId="0" borderId="0" xfId="1094" applyFont="1" applyAlignment="1">
      <alignment horizontal="left" vertical="center"/>
    </xf>
    <xf numFmtId="3" fontId="4" fillId="0" borderId="0" xfId="1094" applyNumberFormat="1" applyFont="1" applyAlignment="1">
      <alignment horizontal="right" vertical="top"/>
    </xf>
    <xf numFmtId="3" fontId="4" fillId="0" borderId="0" xfId="1094" applyNumberFormat="1" applyFont="1" applyAlignment="1">
      <alignment horizontal="right" vertical="center"/>
    </xf>
    <xf numFmtId="0" fontId="3" fillId="0" borderId="0" xfId="1094" applyFont="1" applyAlignment="1">
      <alignment horizontal="left" vertical="top"/>
    </xf>
    <xf numFmtId="3" fontId="3" fillId="0" borderId="0" xfId="1094" applyNumberFormat="1" applyFont="1" applyAlignment="1">
      <alignment horizontal="right" vertical="top"/>
    </xf>
    <xf numFmtId="3" fontId="3" fillId="0" borderId="0" xfId="1094" quotePrefix="1" applyNumberFormat="1" applyFont="1" applyAlignment="1">
      <alignment horizontal="right" vertical="top"/>
    </xf>
    <xf numFmtId="3" fontId="5" fillId="0" borderId="0" xfId="1094" applyNumberFormat="1" applyFont="1" applyAlignment="1">
      <alignment horizontal="left" vertical="center"/>
    </xf>
    <xf numFmtId="3" fontId="4" fillId="0" borderId="0" xfId="1094" quotePrefix="1" applyNumberFormat="1" applyFont="1" applyAlignment="1">
      <alignment horizontal="right" vertical="top"/>
    </xf>
    <xf numFmtId="0" fontId="3" fillId="0" borderId="11" xfId="1094" applyFont="1" applyBorder="1" applyAlignment="1">
      <alignment horizontal="left" vertical="top"/>
    </xf>
    <xf numFmtId="3" fontId="4" fillId="0" borderId="11" xfId="1094" applyNumberFormat="1" applyFont="1" applyBorder="1" applyAlignment="1">
      <alignment horizontal="right" vertical="top"/>
    </xf>
    <xf numFmtId="3" fontId="4" fillId="0" borderId="11" xfId="1094" applyNumberFormat="1" applyFont="1" applyBorder="1" applyAlignment="1">
      <alignment horizontal="right" vertical="center"/>
    </xf>
    <xf numFmtId="3" fontId="3" fillId="0" borderId="11" xfId="1094" applyNumberFormat="1" applyFont="1" applyBorder="1" applyAlignment="1">
      <alignment horizontal="right" vertical="top"/>
    </xf>
    <xf numFmtId="3" fontId="3" fillId="0" borderId="11" xfId="1094" quotePrefix="1" applyNumberFormat="1" applyFont="1" applyBorder="1" applyAlignment="1">
      <alignment horizontal="right" vertical="top"/>
    </xf>
    <xf numFmtId="0" fontId="4" fillId="0" borderId="0" xfId="1094" applyFont="1" applyAlignment="1">
      <alignment horizontal="center" vertical="center"/>
    </xf>
    <xf numFmtId="3" fontId="4" fillId="0" borderId="22" xfId="1094" applyNumberFormat="1" applyFont="1" applyBorder="1" applyAlignment="1">
      <alignment horizontal="right" vertical="center"/>
    </xf>
    <xf numFmtId="0" fontId="3" fillId="0" borderId="0" xfId="1094" applyFont="1" applyAlignment="1">
      <alignment horizontal="left" vertical="center" wrapText="1"/>
    </xf>
    <xf numFmtId="3" fontId="3" fillId="0" borderId="0" xfId="1094" applyNumberFormat="1" applyFont="1" applyAlignment="1">
      <alignment horizontal="right" vertical="center"/>
    </xf>
    <xf numFmtId="0" fontId="3" fillId="0" borderId="11" xfId="1094" applyFont="1" applyBorder="1" applyAlignment="1">
      <alignment horizontal="left" vertical="center" wrapText="1"/>
    </xf>
    <xf numFmtId="3" fontId="3" fillId="0" borderId="11" xfId="1094" applyNumberFormat="1" applyFont="1" applyBorder="1" applyAlignment="1">
      <alignment horizontal="right" vertical="center"/>
    </xf>
    <xf numFmtId="0" fontId="9" fillId="0" borderId="0" xfId="1094" applyFont="1"/>
    <xf numFmtId="0" fontId="3" fillId="0" borderId="0" xfId="1094" applyFont="1" applyAlignment="1">
      <alignment horizontal="left" vertical="center"/>
    </xf>
    <xf numFmtId="0" fontId="3" fillId="0" borderId="0" xfId="1094" applyFont="1" applyAlignment="1">
      <alignment vertical="center" wrapText="1"/>
    </xf>
    <xf numFmtId="0" fontId="3" fillId="0" borderId="11" xfId="1094" applyFont="1" applyBorder="1" applyAlignment="1">
      <alignment horizontal="left" vertical="center"/>
    </xf>
    <xf numFmtId="0" fontId="3" fillId="0" borderId="11" xfId="1094" applyFont="1" applyBorder="1" applyAlignment="1">
      <alignment vertical="center" wrapText="1"/>
    </xf>
    <xf numFmtId="3" fontId="4" fillId="0" borderId="0" xfId="1094" applyNumberFormat="1" applyFont="1" applyAlignment="1">
      <alignment vertical="center"/>
    </xf>
    <xf numFmtId="0" fontId="3" fillId="0" borderId="0" xfId="1094" applyFont="1" applyAlignment="1">
      <alignment horizontal="center" vertical="center"/>
    </xf>
    <xf numFmtId="3" fontId="3" fillId="0" borderId="0" xfId="1094" quotePrefix="1" applyNumberFormat="1" applyFont="1" applyAlignment="1">
      <alignment horizontal="right" vertical="center"/>
    </xf>
    <xf numFmtId="3" fontId="4" fillId="0" borderId="0" xfId="1094" quotePrefix="1" applyNumberFormat="1" applyFont="1" applyAlignment="1">
      <alignment horizontal="right" vertical="center"/>
    </xf>
    <xf numFmtId="3" fontId="4" fillId="0" borderId="11" xfId="1094" quotePrefix="1" applyNumberFormat="1" applyFont="1" applyBorder="1" applyAlignment="1">
      <alignment horizontal="right" vertical="center"/>
    </xf>
    <xf numFmtId="3" fontId="3" fillId="0" borderId="11" xfId="1094" quotePrefix="1" applyNumberFormat="1" applyFont="1" applyBorder="1" applyAlignment="1">
      <alignment horizontal="right" vertical="center"/>
    </xf>
    <xf numFmtId="0" fontId="30" fillId="0" borderId="0" xfId="1094" applyAlignment="1">
      <alignment horizontal="center"/>
    </xf>
    <xf numFmtId="0" fontId="1" fillId="0" borderId="0" xfId="1094" applyFont="1"/>
    <xf numFmtId="0" fontId="2" fillId="0" borderId="0" xfId="0" applyFont="1" applyAlignment="1">
      <alignment vertical="top"/>
    </xf>
    <xf numFmtId="0" fontId="33" fillId="0" borderId="0" xfId="1026"/>
    <xf numFmtId="0" fontId="0" fillId="0" borderId="0" xfId="1094" applyFont="1"/>
    <xf numFmtId="0" fontId="4" fillId="0" borderId="19" xfId="1124" applyFont="1" applyBorder="1" applyAlignment="1">
      <alignment horizontal="left" vertical="center" wrapText="1"/>
    </xf>
    <xf numFmtId="0" fontId="3" fillId="0" borderId="15" xfId="1124" applyFont="1" applyBorder="1" applyAlignment="1">
      <alignment horizontal="left" vertical="center" wrapText="1"/>
    </xf>
    <xf numFmtId="0" fontId="3" fillId="0" borderId="20" xfId="1124" applyFont="1" applyBorder="1" applyAlignment="1">
      <alignment horizontal="left" vertical="center" wrapText="1"/>
    </xf>
    <xf numFmtId="0" fontId="4" fillId="0" borderId="12" xfId="1124" applyFont="1" applyBorder="1" applyAlignment="1">
      <alignment vertical="center" wrapText="1"/>
    </xf>
    <xf numFmtId="0" fontId="3" fillId="0" borderId="23" xfId="1124" applyFont="1" applyBorder="1" applyAlignment="1">
      <alignment horizontal="left" vertical="center" wrapText="1"/>
    </xf>
    <xf numFmtId="0" fontId="34" fillId="0" borderId="24" xfId="1124" applyFont="1" applyBorder="1" applyAlignment="1">
      <alignment horizontal="left" vertical="center" wrapText="1"/>
    </xf>
    <xf numFmtId="0" fontId="33" fillId="0" borderId="0" xfId="1026" applyFill="1" applyAlignment="1">
      <alignment vertical="top"/>
    </xf>
    <xf numFmtId="3" fontId="4" fillId="0" borderId="0" xfId="1434" applyNumberFormat="1" applyFont="1" applyAlignment="1">
      <alignment horizontal="right"/>
    </xf>
    <xf numFmtId="3" fontId="3" fillId="0" borderId="0" xfId="1434" applyNumberFormat="1" applyFont="1" applyAlignment="1">
      <alignment horizontal="right"/>
    </xf>
    <xf numFmtId="3" fontId="3" fillId="0" borderId="0" xfId="1434" quotePrefix="1" applyNumberFormat="1" applyFont="1" applyAlignment="1">
      <alignment horizontal="right"/>
    </xf>
    <xf numFmtId="3" fontId="4" fillId="0" borderId="11" xfId="1434" applyNumberFormat="1" applyFont="1" applyBorder="1" applyAlignment="1">
      <alignment horizontal="right"/>
    </xf>
    <xf numFmtId="3" fontId="3" fillId="0" borderId="11" xfId="1434" applyNumberFormat="1" applyFont="1" applyBorder="1" applyAlignment="1">
      <alignment horizontal="right"/>
    </xf>
    <xf numFmtId="0" fontId="33" fillId="0" borderId="0" xfId="1026" applyAlignment="1">
      <alignment vertical="top"/>
    </xf>
    <xf numFmtId="0" fontId="8" fillId="0" borderId="0" xfId="0" applyFont="1" applyAlignment="1">
      <alignment horizontal="left" vertical="top" wrapText="1"/>
    </xf>
    <xf numFmtId="0" fontId="8" fillId="0" borderId="0" xfId="0" applyFont="1" applyAlignment="1">
      <alignment horizontal="left" wrapText="1"/>
    </xf>
    <xf numFmtId="0" fontId="4" fillId="0" borderId="25"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1" xfId="0" applyBorder="1" applyAlignment="1">
      <alignment horizontal="left" vertical="top" wrapText="1"/>
    </xf>
    <xf numFmtId="0" fontId="2" fillId="0" borderId="11" xfId="0" applyFont="1" applyBorder="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center" vertical="center"/>
    </xf>
    <xf numFmtId="0" fontId="0" fillId="0" borderId="11" xfId="0" applyBorder="1" applyAlignment="1">
      <alignment horizontal="center" vertical="top" wrapText="1"/>
    </xf>
    <xf numFmtId="0" fontId="2" fillId="0" borderId="11" xfId="0" applyFont="1" applyBorder="1" applyAlignment="1">
      <alignment horizontal="center" vertical="top" wrapText="1"/>
    </xf>
    <xf numFmtId="0" fontId="3" fillId="0" borderId="25" xfId="0" applyFont="1" applyBorder="1" applyAlignment="1">
      <alignment horizontal="center"/>
    </xf>
    <xf numFmtId="0" fontId="3" fillId="0" borderId="22" xfId="0" applyFont="1" applyBorder="1" applyAlignment="1">
      <alignment horizontal="center" vertical="center" wrapText="1"/>
    </xf>
    <xf numFmtId="0" fontId="3" fillId="0" borderId="11" xfId="0" applyFont="1" applyBorder="1" applyAlignment="1">
      <alignment horizontal="center"/>
    </xf>
    <xf numFmtId="0" fontId="0" fillId="0" borderId="0" xfId="0" applyAlignment="1">
      <alignment horizontal="left" vertical="top" wrapText="1"/>
    </xf>
    <xf numFmtId="0" fontId="2" fillId="0" borderId="0" xfId="0" applyFont="1" applyAlignment="1">
      <alignment horizontal="left" vertical="top" wrapText="1"/>
    </xf>
    <xf numFmtId="0" fontId="4" fillId="0" borderId="22" xfId="0" applyFont="1" applyBorder="1" applyAlignment="1">
      <alignment horizontal="center" vertical="center"/>
    </xf>
    <xf numFmtId="0" fontId="0" fillId="0" borderId="0" xfId="0" applyAlignment="1">
      <alignment horizontal="left" vertical="top"/>
    </xf>
    <xf numFmtId="0" fontId="2" fillId="0" borderId="0" xfId="0" applyFont="1" applyAlignment="1">
      <alignment horizontal="left" vertical="top"/>
    </xf>
    <xf numFmtId="0" fontId="3" fillId="0" borderId="22" xfId="0" applyFont="1" applyBorder="1" applyAlignment="1">
      <alignment horizontal="center"/>
    </xf>
    <xf numFmtId="0" fontId="8" fillId="0" borderId="0" xfId="0" applyFont="1" applyAlignment="1">
      <alignment horizontal="left"/>
    </xf>
    <xf numFmtId="0" fontId="6" fillId="0" borderId="22" xfId="0" applyFont="1" applyBorder="1" applyAlignment="1">
      <alignment horizontal="left" vertical="center"/>
    </xf>
    <xf numFmtId="0" fontId="8" fillId="0" borderId="0" xfId="1094" applyFont="1" applyAlignment="1">
      <alignment horizontal="left" vertical="top" wrapText="1"/>
    </xf>
    <xf numFmtId="0" fontId="8" fillId="0" borderId="0" xfId="1094" applyFont="1" applyAlignment="1">
      <alignment horizontal="left" vertical="top"/>
    </xf>
    <xf numFmtId="0" fontId="4" fillId="0" borderId="25" xfId="1094" applyFont="1" applyBorder="1" applyAlignment="1">
      <alignment horizontal="center" vertical="center" wrapText="1"/>
    </xf>
    <xf numFmtId="0" fontId="3" fillId="0" borderId="25" xfId="1094" applyFont="1" applyBorder="1" applyAlignment="1">
      <alignment horizontal="center" vertical="center" wrapText="1"/>
    </xf>
    <xf numFmtId="0" fontId="0" fillId="0" borderId="11" xfId="1094" applyFont="1" applyBorder="1" applyAlignment="1">
      <alignment horizontal="left" vertical="center"/>
    </xf>
    <xf numFmtId="0" fontId="2" fillId="0" borderId="11" xfId="1094" applyFont="1" applyBorder="1" applyAlignment="1">
      <alignment horizontal="left" vertical="center"/>
    </xf>
    <xf numFmtId="0" fontId="3" fillId="0" borderId="22" xfId="1094" applyFont="1" applyBorder="1" applyAlignment="1">
      <alignment horizontal="center" vertical="center" wrapText="1"/>
    </xf>
    <xf numFmtId="0" fontId="3" fillId="0" borderId="0" xfId="1094" applyFont="1" applyAlignment="1">
      <alignment horizontal="center" vertical="center" wrapText="1"/>
    </xf>
    <xf numFmtId="0" fontId="3" fillId="0" borderId="11" xfId="1094" applyFont="1" applyBorder="1" applyAlignment="1">
      <alignment horizontal="center" vertical="center" wrapText="1"/>
    </xf>
    <xf numFmtId="0" fontId="4" fillId="0" borderId="22" xfId="1094" applyFont="1" applyBorder="1" applyAlignment="1">
      <alignment horizontal="center" vertical="center"/>
    </xf>
    <xf numFmtId="0" fontId="4" fillId="0" borderId="0" xfId="1094" applyFont="1" applyAlignment="1">
      <alignment horizontal="center" vertical="center"/>
    </xf>
    <xf numFmtId="0" fontId="4" fillId="0" borderId="11" xfId="1094" applyFont="1" applyBorder="1" applyAlignment="1">
      <alignment horizontal="center" vertical="center"/>
    </xf>
    <xf numFmtId="0" fontId="3" fillId="0" borderId="25" xfId="1094" applyFont="1" applyBorder="1" applyAlignment="1">
      <alignment horizontal="center" vertical="center"/>
    </xf>
    <xf numFmtId="0" fontId="3" fillId="0" borderId="11" xfId="1094" applyFont="1" applyBorder="1" applyAlignment="1">
      <alignment horizontal="center" vertical="center"/>
    </xf>
    <xf numFmtId="0" fontId="7" fillId="0" borderId="22" xfId="1094" applyFont="1" applyBorder="1" applyAlignment="1">
      <alignment horizontal="left" vertical="top"/>
    </xf>
    <xf numFmtId="0" fontId="8" fillId="0" borderId="0" xfId="1094" applyFont="1" applyAlignment="1">
      <alignment horizontal="left"/>
    </xf>
    <xf numFmtId="0" fontId="3" fillId="0" borderId="11" xfId="1094" applyFont="1" applyBorder="1" applyAlignment="1">
      <alignment horizontal="center"/>
    </xf>
    <xf numFmtId="0" fontId="0" fillId="0" borderId="0" xfId="1094" applyFont="1" applyAlignment="1">
      <alignment horizontal="left" vertical="top"/>
    </xf>
    <xf numFmtId="0" fontId="2" fillId="0" borderId="0" xfId="1094" applyFont="1" applyAlignment="1">
      <alignment horizontal="left" vertical="top"/>
    </xf>
    <xf numFmtId="0" fontId="3" fillId="0" borderId="25" xfId="1094" applyFont="1" applyBorder="1" applyAlignment="1">
      <alignment horizontal="center"/>
    </xf>
    <xf numFmtId="0" fontId="8" fillId="0" borderId="22" xfId="1094" applyFont="1" applyBorder="1" applyAlignment="1">
      <alignment horizontal="left"/>
    </xf>
    <xf numFmtId="0" fontId="1" fillId="0" borderId="0" xfId="1094" applyFont="1" applyAlignment="1">
      <alignment horizontal="left" vertical="top"/>
    </xf>
    <xf numFmtId="0" fontId="30" fillId="0" borderId="22" xfId="1094" applyBorder="1"/>
    <xf numFmtId="0" fontId="30" fillId="0" borderId="0" xfId="1094"/>
    <xf numFmtId="0" fontId="4" fillId="0" borderId="0" xfId="1094" applyFont="1" applyAlignment="1">
      <alignment horizontal="center" vertical="center" wrapText="1"/>
    </xf>
    <xf numFmtId="0" fontId="4" fillId="0" borderId="11" xfId="1094" applyFont="1" applyBorder="1" applyAlignment="1">
      <alignment horizontal="center" vertical="center" wrapText="1"/>
    </xf>
    <xf numFmtId="0" fontId="1" fillId="0" borderId="11" xfId="1094" applyFont="1" applyBorder="1" applyAlignment="1">
      <alignment vertical="top" wrapText="1"/>
    </xf>
    <xf numFmtId="0" fontId="1" fillId="0" borderId="11" xfId="1094" applyFont="1" applyBorder="1" applyAlignment="1">
      <alignment horizontal="left" vertical="top"/>
    </xf>
    <xf numFmtId="0" fontId="2" fillId="0" borderId="26" xfId="1124" applyFont="1" applyBorder="1" applyAlignment="1">
      <alignment horizontal="center" vertical="center" wrapText="1"/>
    </xf>
    <xf numFmtId="0" fontId="2" fillId="0" borderId="27" xfId="1124" applyFont="1" applyBorder="1" applyAlignment="1">
      <alignment horizontal="center" vertical="center" wrapText="1"/>
    </xf>
  </cellXfs>
  <cellStyles count="1435">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llares 2" xfId="1051"/>
    <cellStyle name="Millares 2 2" xfId="1052"/>
    <cellStyle name="mio" xfId="1053"/>
    <cellStyle name="Monetario" xfId="1054"/>
    <cellStyle name="Monetario 2" xfId="1055"/>
    <cellStyle name="Monetario 2 2" xfId="1056"/>
    <cellStyle name="Monetario 3" xfId="1057"/>
    <cellStyle name="Monetario 3 2" xfId="1058"/>
    <cellStyle name="Monetario 4" xfId="1059"/>
    <cellStyle name="Monetario 4 2" xfId="1060"/>
    <cellStyle name="Monetario0" xfId="1061"/>
    <cellStyle name="Monetario0 2" xfId="1062"/>
    <cellStyle name="Monetario0 2 2" xfId="1063"/>
    <cellStyle name="Monetario0 3" xfId="1064"/>
    <cellStyle name="Monetario0 3 2" xfId="1065"/>
    <cellStyle name="Monetario0 4" xfId="1066"/>
    <cellStyle name="Monetario0 4 2" xfId="1067"/>
    <cellStyle name="Neutral 10" xfId="1068"/>
    <cellStyle name="Neutral 11" xfId="1069"/>
    <cellStyle name="Neutral 12" xfId="1070"/>
    <cellStyle name="Neutral 13" xfId="1071"/>
    <cellStyle name="Neutral 14" xfId="1072"/>
    <cellStyle name="Neutral 15" xfId="1073"/>
    <cellStyle name="Neutral 16" xfId="1074"/>
    <cellStyle name="Neutral 17" xfId="1075"/>
    <cellStyle name="Neutral 2" xfId="1076"/>
    <cellStyle name="Neutral 2 2" xfId="1077"/>
    <cellStyle name="Neutral 2 3" xfId="1078"/>
    <cellStyle name="Neutral 2 4" xfId="1079"/>
    <cellStyle name="Neutral 2 5" xfId="1080"/>
    <cellStyle name="Neutral 2 6" xfId="1081"/>
    <cellStyle name="Neutral 2 7" xfId="1082"/>
    <cellStyle name="Neutral 2 8" xfId="1083"/>
    <cellStyle name="Neutral 2 9" xfId="1084"/>
    <cellStyle name="Neutral 3" xfId="1085"/>
    <cellStyle name="Neutral 4" xfId="1086"/>
    <cellStyle name="Neutral 5" xfId="1087"/>
    <cellStyle name="Neutral 6" xfId="1088"/>
    <cellStyle name="Neutral 7" xfId="1089"/>
    <cellStyle name="Neutral 8" xfId="1090"/>
    <cellStyle name="Neutral 9" xfId="1091"/>
    <cellStyle name="Normal" xfId="0" builtinId="0"/>
    <cellStyle name="Normal 10" xfId="1092"/>
    <cellStyle name="Normal 10 2" xfId="1093"/>
    <cellStyle name="Normal 11" xfId="1094"/>
    <cellStyle name="Normal 11 2" xfId="1095"/>
    <cellStyle name="Normal 11 2 2" xfId="1096"/>
    <cellStyle name="Normal 12" xfId="1434"/>
    <cellStyle name="Normal 12 2" xfId="1097"/>
    <cellStyle name="Normal 12 2 2" xfId="1098"/>
    <cellStyle name="Normal 13" xfId="1099"/>
    <cellStyle name="Normal 13 2" xfId="1100"/>
    <cellStyle name="Normal 14" xfId="1101"/>
    <cellStyle name="Normal 14 2" xfId="1102"/>
    <cellStyle name="Normal 15" xfId="1103"/>
    <cellStyle name="Normal 15 2" xfId="1104"/>
    <cellStyle name="Normal 2" xfId="1105"/>
    <cellStyle name="Normal 2 10" xfId="1106"/>
    <cellStyle name="Normal 2 2" xfId="1107"/>
    <cellStyle name="Normal 2 2 2" xfId="1108"/>
    <cellStyle name="Normal 2 3" xfId="1109"/>
    <cellStyle name="Normal 2 3 2" xfId="1110"/>
    <cellStyle name="Normal 2 4" xfId="1111"/>
    <cellStyle name="Normal 2 4 2" xfId="1112"/>
    <cellStyle name="Normal 2 5" xfId="1113"/>
    <cellStyle name="Normal 2 5 2" xfId="1114"/>
    <cellStyle name="Normal 2 6" xfId="1115"/>
    <cellStyle name="Normal 2 6 2" xfId="1116"/>
    <cellStyle name="Normal 2 7" xfId="1117"/>
    <cellStyle name="Normal 2 7 2" xfId="1118"/>
    <cellStyle name="Normal 2 8" xfId="1119"/>
    <cellStyle name="Normal 2 8 2" xfId="1120"/>
    <cellStyle name="Normal 2 9" xfId="1121"/>
    <cellStyle name="Normal 2 9 2" xfId="1122"/>
    <cellStyle name="Normal 2_Universidades BD2011 con anotaciones" xfId="1123"/>
    <cellStyle name="Normal 3" xfId="1124"/>
    <cellStyle name="Normal 3 2" xfId="1125"/>
    <cellStyle name="Normal 3 2 2" xfId="1126"/>
    <cellStyle name="Normal 3 3" xfId="1127"/>
    <cellStyle name="Normal 3 3 2" xfId="1128"/>
    <cellStyle name="Normal 3 4" xfId="1129"/>
    <cellStyle name="Normal 3 4 2" xfId="1130"/>
    <cellStyle name="Normal 3 5" xfId="1131"/>
    <cellStyle name="Normal 4" xfId="1132"/>
    <cellStyle name="Normal 4 2" xfId="1133"/>
    <cellStyle name="Normal 4 2 2" xfId="1134"/>
    <cellStyle name="Normal 5" xfId="1135"/>
    <cellStyle name="Normal 5 2" xfId="1136"/>
    <cellStyle name="Normal 6" xfId="1137"/>
    <cellStyle name="Normal 6 2" xfId="1138"/>
    <cellStyle name="Normal 7" xfId="1139"/>
    <cellStyle name="Normal 7 2" xfId="1140"/>
    <cellStyle name="Normal 8" xfId="1141"/>
    <cellStyle name="Normal 8 2" xfId="1142"/>
    <cellStyle name="Normal 9" xfId="1143"/>
    <cellStyle name="Normal 9 2" xfId="1144"/>
    <cellStyle name="Notas 10" xfId="1145"/>
    <cellStyle name="Notas 10 2" xfId="1146"/>
    <cellStyle name="Notas 11" xfId="1147"/>
    <cellStyle name="Notas 11 2" xfId="1148"/>
    <cellStyle name="Notas 12" xfId="1149"/>
    <cellStyle name="Notas 12 2" xfId="1150"/>
    <cellStyle name="Notas 13" xfId="1151"/>
    <cellStyle name="Notas 13 2" xfId="1152"/>
    <cellStyle name="Notas 14" xfId="1153"/>
    <cellStyle name="Notas 14 2" xfId="1154"/>
    <cellStyle name="Notas 15" xfId="1155"/>
    <cellStyle name="Notas 15 2" xfId="1156"/>
    <cellStyle name="Notas 16" xfId="1157"/>
    <cellStyle name="Notas 16 2" xfId="1158"/>
    <cellStyle name="Notas 17" xfId="1159"/>
    <cellStyle name="Notas 17 2" xfId="1160"/>
    <cellStyle name="Notas 2" xfId="1161"/>
    <cellStyle name="Notas 2 10" xfId="1162"/>
    <cellStyle name="Notas 2 2" xfId="1163"/>
    <cellStyle name="Notas 2 2 2" xfId="1164"/>
    <cellStyle name="Notas 2 3" xfId="1165"/>
    <cellStyle name="Notas 2 3 2" xfId="1166"/>
    <cellStyle name="Notas 2 4" xfId="1167"/>
    <cellStyle name="Notas 2 4 2" xfId="1168"/>
    <cellStyle name="Notas 2 5" xfId="1169"/>
    <cellStyle name="Notas 2 5 2" xfId="1170"/>
    <cellStyle name="Notas 2 6" xfId="1171"/>
    <cellStyle name="Notas 2 6 2" xfId="1172"/>
    <cellStyle name="Notas 2 7" xfId="1173"/>
    <cellStyle name="Notas 2 7 2" xfId="1174"/>
    <cellStyle name="Notas 2 8" xfId="1175"/>
    <cellStyle name="Notas 2 8 2" xfId="1176"/>
    <cellStyle name="Notas 2 9" xfId="1177"/>
    <cellStyle name="Notas 2 9 2" xfId="1178"/>
    <cellStyle name="Notas 3" xfId="1179"/>
    <cellStyle name="Notas 3 2" xfId="1180"/>
    <cellStyle name="Notas 4" xfId="1181"/>
    <cellStyle name="Notas 4 2" xfId="1182"/>
    <cellStyle name="Notas 5" xfId="1183"/>
    <cellStyle name="Notas 5 2" xfId="1184"/>
    <cellStyle name="Notas 6" xfId="1185"/>
    <cellStyle name="Notas 6 2" xfId="1186"/>
    <cellStyle name="Notas 7" xfId="1187"/>
    <cellStyle name="Notas 7 2" xfId="1188"/>
    <cellStyle name="Notas 8" xfId="1189"/>
    <cellStyle name="Notas 8 2" xfId="1190"/>
    <cellStyle name="Notas 9" xfId="1191"/>
    <cellStyle name="Notas 9 2" xfId="1192"/>
    <cellStyle name="Pato" xfId="1193"/>
    <cellStyle name="Porcentaje 2" xfId="1194"/>
    <cellStyle name="Porcentaje 2 2" xfId="1195"/>
    <cellStyle name="Porcentaje 3" xfId="1196"/>
    <cellStyle name="Porcentaje 3 2" xfId="1197"/>
    <cellStyle name="Porcentaje 4" xfId="1198"/>
    <cellStyle name="Porcentaje 4 2" xfId="1199"/>
    <cellStyle name="Punto" xfId="1200"/>
    <cellStyle name="Punto 2" xfId="1201"/>
    <cellStyle name="Punto 2 2" xfId="1202"/>
    <cellStyle name="Punto 3" xfId="1203"/>
    <cellStyle name="Punto 3 2" xfId="1204"/>
    <cellStyle name="Punto 4" xfId="1205"/>
    <cellStyle name="Punto 4 2" xfId="1206"/>
    <cellStyle name="Punto0" xfId="1207"/>
    <cellStyle name="Punto0 2" xfId="1208"/>
    <cellStyle name="Punto0 2 2" xfId="1209"/>
    <cellStyle name="Punto0 3" xfId="1210"/>
    <cellStyle name="Punto0 3 2" xfId="1211"/>
    <cellStyle name="Punto0 4" xfId="1212"/>
    <cellStyle name="Punto0 4 2" xfId="1213"/>
    <cellStyle name="Salida 10" xfId="1214"/>
    <cellStyle name="Salida 11" xfId="1215"/>
    <cellStyle name="Salida 12" xfId="1216"/>
    <cellStyle name="Salida 13" xfId="1217"/>
    <cellStyle name="Salida 14" xfId="1218"/>
    <cellStyle name="Salida 15" xfId="1219"/>
    <cellStyle name="Salida 16" xfId="1220"/>
    <cellStyle name="Salida 17" xfId="1221"/>
    <cellStyle name="Salida 2" xfId="1222"/>
    <cellStyle name="Salida 2 2" xfId="1223"/>
    <cellStyle name="Salida 2 3" xfId="1224"/>
    <cellStyle name="Salida 2 4" xfId="1225"/>
    <cellStyle name="Salida 2 5" xfId="1226"/>
    <cellStyle name="Salida 2 6" xfId="1227"/>
    <cellStyle name="Salida 2 7" xfId="1228"/>
    <cellStyle name="Salida 2 8" xfId="1229"/>
    <cellStyle name="Salida 2 9" xfId="1230"/>
    <cellStyle name="Salida 3" xfId="1231"/>
    <cellStyle name="Salida 4" xfId="1232"/>
    <cellStyle name="Salida 5" xfId="1233"/>
    <cellStyle name="Salida 6" xfId="1234"/>
    <cellStyle name="Salida 7" xfId="1235"/>
    <cellStyle name="Salida 8" xfId="1236"/>
    <cellStyle name="Salida 9" xfId="1237"/>
    <cellStyle name="tabla1" xfId="1238"/>
    <cellStyle name="tabla1 2" xfId="1239"/>
    <cellStyle name="tabla2" xfId="1240"/>
    <cellStyle name="tabla2 2" xfId="1241"/>
    <cellStyle name="Texto de advertencia 10" xfId="1242"/>
    <cellStyle name="Texto de advertencia 11" xfId="1243"/>
    <cellStyle name="Texto de advertencia 12" xfId="1244"/>
    <cellStyle name="Texto de advertencia 13" xfId="1245"/>
    <cellStyle name="Texto de advertencia 14" xfId="1246"/>
    <cellStyle name="Texto de advertencia 15" xfId="1247"/>
    <cellStyle name="Texto de advertencia 16" xfId="1248"/>
    <cellStyle name="Texto de advertencia 17" xfId="1249"/>
    <cellStyle name="Texto de advertencia 2" xfId="1250"/>
    <cellStyle name="Texto de advertencia 2 2" xfId="1251"/>
    <cellStyle name="Texto de advertencia 2 3" xfId="1252"/>
    <cellStyle name="Texto de advertencia 2 4" xfId="1253"/>
    <cellStyle name="Texto de advertencia 2 5" xfId="1254"/>
    <cellStyle name="Texto de advertencia 2 6" xfId="1255"/>
    <cellStyle name="Texto de advertencia 2 7" xfId="1256"/>
    <cellStyle name="Texto de advertencia 2 8" xfId="1257"/>
    <cellStyle name="Texto de advertencia 2 9" xfId="1258"/>
    <cellStyle name="Texto de advertencia 3" xfId="1259"/>
    <cellStyle name="Texto de advertencia 4" xfId="1260"/>
    <cellStyle name="Texto de advertencia 5" xfId="1261"/>
    <cellStyle name="Texto de advertencia 6" xfId="1262"/>
    <cellStyle name="Texto de advertencia 7" xfId="1263"/>
    <cellStyle name="Texto de advertencia 8" xfId="1264"/>
    <cellStyle name="Texto de advertencia 9" xfId="1265"/>
    <cellStyle name="Texto explicativo 10" xfId="1266"/>
    <cellStyle name="Texto explicativo 11" xfId="1267"/>
    <cellStyle name="Texto explicativo 12" xfId="1268"/>
    <cellStyle name="Texto explicativo 13" xfId="1269"/>
    <cellStyle name="Texto explicativo 14" xfId="1270"/>
    <cellStyle name="Texto explicativo 15" xfId="1271"/>
    <cellStyle name="Texto explicativo 16" xfId="1272"/>
    <cellStyle name="Texto explicativo 17" xfId="1273"/>
    <cellStyle name="Texto explicativo 2" xfId="1274"/>
    <cellStyle name="Texto explicativo 2 2" xfId="1275"/>
    <cellStyle name="Texto explicativo 2 3" xfId="1276"/>
    <cellStyle name="Texto explicativo 2 4" xfId="1277"/>
    <cellStyle name="Texto explicativo 2 5" xfId="1278"/>
    <cellStyle name="Texto explicativo 2 6" xfId="1279"/>
    <cellStyle name="Texto explicativo 2 7" xfId="1280"/>
    <cellStyle name="Texto explicativo 2 8" xfId="1281"/>
    <cellStyle name="Texto explicativo 2 9" xfId="1282"/>
    <cellStyle name="Texto explicativo 3" xfId="1283"/>
    <cellStyle name="Texto explicativo 4" xfId="1284"/>
    <cellStyle name="Texto explicativo 5" xfId="1285"/>
    <cellStyle name="Texto explicativo 6" xfId="1286"/>
    <cellStyle name="Texto explicativo 7" xfId="1287"/>
    <cellStyle name="Texto explicativo 8" xfId="1288"/>
    <cellStyle name="Texto explicativo 9" xfId="1289"/>
    <cellStyle name="Título 1 10" xfId="1290"/>
    <cellStyle name="Título 1 11" xfId="1291"/>
    <cellStyle name="Título 1 12" xfId="1292"/>
    <cellStyle name="Título 1 13" xfId="1293"/>
    <cellStyle name="Título 1 14" xfId="1294"/>
    <cellStyle name="Título 1 15" xfId="1295"/>
    <cellStyle name="Título 1 16" xfId="1296"/>
    <cellStyle name="Título 1 17" xfId="1297"/>
    <cellStyle name="Título 1 2" xfId="1298"/>
    <cellStyle name="Título 1 2 2" xfId="1299"/>
    <cellStyle name="Título 1 2 3" xfId="1300"/>
    <cellStyle name="Título 1 2 4" xfId="1301"/>
    <cellStyle name="Título 1 2 5" xfId="1302"/>
    <cellStyle name="Título 1 2 6" xfId="1303"/>
    <cellStyle name="Título 1 2 7" xfId="1304"/>
    <cellStyle name="Título 1 2 8" xfId="1305"/>
    <cellStyle name="Título 1 2 9" xfId="1306"/>
    <cellStyle name="Título 1 3" xfId="1307"/>
    <cellStyle name="Título 1 4" xfId="1308"/>
    <cellStyle name="Título 1 5" xfId="1309"/>
    <cellStyle name="Título 1 6" xfId="1310"/>
    <cellStyle name="Título 1 7" xfId="1311"/>
    <cellStyle name="Título 1 8" xfId="1312"/>
    <cellStyle name="Título 1 9" xfId="1313"/>
    <cellStyle name="Título 10" xfId="1314"/>
    <cellStyle name="Título 11" xfId="1315"/>
    <cellStyle name="Título 12" xfId="1316"/>
    <cellStyle name="Título 13" xfId="1317"/>
    <cellStyle name="Título 14" xfId="1318"/>
    <cellStyle name="Título 15" xfId="1319"/>
    <cellStyle name="Título 16" xfId="1320"/>
    <cellStyle name="Título 17" xfId="1321"/>
    <cellStyle name="Título 18" xfId="1322"/>
    <cellStyle name="Título 19" xfId="1323"/>
    <cellStyle name="Título 2 10" xfId="1324"/>
    <cellStyle name="Título 2 11" xfId="1325"/>
    <cellStyle name="Título 2 12" xfId="1326"/>
    <cellStyle name="Título 2 13" xfId="1327"/>
    <cellStyle name="Título 2 14" xfId="1328"/>
    <cellStyle name="Título 2 15" xfId="1329"/>
    <cellStyle name="Título 2 16" xfId="1330"/>
    <cellStyle name="Título 2 17" xfId="1331"/>
    <cellStyle name="Título 2 2" xfId="1332"/>
    <cellStyle name="Título 2 2 2" xfId="1333"/>
    <cellStyle name="Título 2 2 3" xfId="1334"/>
    <cellStyle name="Título 2 2 4" xfId="1335"/>
    <cellStyle name="Título 2 2 5" xfId="1336"/>
    <cellStyle name="Título 2 2 6" xfId="1337"/>
    <cellStyle name="Título 2 2 7" xfId="1338"/>
    <cellStyle name="Título 2 2 8" xfId="1339"/>
    <cellStyle name="Título 2 2 9" xfId="1340"/>
    <cellStyle name="Título 2 3" xfId="1341"/>
    <cellStyle name="Título 2 4" xfId="1342"/>
    <cellStyle name="Título 2 5" xfId="1343"/>
    <cellStyle name="Título 2 6" xfId="1344"/>
    <cellStyle name="Título 2 7" xfId="1345"/>
    <cellStyle name="Título 2 8" xfId="1346"/>
    <cellStyle name="Título 2 9" xfId="1347"/>
    <cellStyle name="Título 3 10" xfId="1348"/>
    <cellStyle name="Título 3 11" xfId="1349"/>
    <cellStyle name="Título 3 12" xfId="1350"/>
    <cellStyle name="Título 3 13" xfId="1351"/>
    <cellStyle name="Título 3 14" xfId="1352"/>
    <cellStyle name="Título 3 15" xfId="1353"/>
    <cellStyle name="Título 3 16" xfId="1354"/>
    <cellStyle name="Título 3 17" xfId="1355"/>
    <cellStyle name="Título 3 2" xfId="1356"/>
    <cellStyle name="Título 3 2 2" xfId="1357"/>
    <cellStyle name="Título 3 2 3" xfId="1358"/>
    <cellStyle name="Título 3 2 4" xfId="1359"/>
    <cellStyle name="Título 3 2 5" xfId="1360"/>
    <cellStyle name="Título 3 2 6" xfId="1361"/>
    <cellStyle name="Título 3 2 7" xfId="1362"/>
    <cellStyle name="Título 3 2 8" xfId="1363"/>
    <cellStyle name="Título 3 2 9" xfId="1364"/>
    <cellStyle name="Título 3 3" xfId="1365"/>
    <cellStyle name="Título 3 4" xfId="1366"/>
    <cellStyle name="Título 3 5" xfId="1367"/>
    <cellStyle name="Título 3 6" xfId="1368"/>
    <cellStyle name="Título 3 7" xfId="1369"/>
    <cellStyle name="Título 3 8" xfId="1370"/>
    <cellStyle name="Título 3 9" xfId="1371"/>
    <cellStyle name="Título 4" xfId="1372"/>
    <cellStyle name="Título 4 2" xfId="1373"/>
    <cellStyle name="Título 4 3" xfId="1374"/>
    <cellStyle name="Título 4 4" xfId="1375"/>
    <cellStyle name="Título 4 5" xfId="1376"/>
    <cellStyle name="Título 4 6" xfId="1377"/>
    <cellStyle name="Título 4 7" xfId="1378"/>
    <cellStyle name="Título 4 8" xfId="1379"/>
    <cellStyle name="Título 4 9" xfId="1380"/>
    <cellStyle name="Título 5" xfId="1381"/>
    <cellStyle name="Título 6" xfId="1382"/>
    <cellStyle name="Título 7" xfId="1383"/>
    <cellStyle name="Título 8" xfId="1384"/>
    <cellStyle name="Título 9" xfId="1385"/>
    <cellStyle name="Total 10" xfId="1386"/>
    <cellStyle name="Total 10 2" xfId="1387"/>
    <cellStyle name="Total 11" xfId="1388"/>
    <cellStyle name="Total 11 2" xfId="1389"/>
    <cellStyle name="Total 12" xfId="1390"/>
    <cellStyle name="Total 12 2" xfId="1391"/>
    <cellStyle name="Total 13" xfId="1392"/>
    <cellStyle name="Total 13 2" xfId="1393"/>
    <cellStyle name="Total 14" xfId="1394"/>
    <cellStyle name="Total 14 2" xfId="1395"/>
    <cellStyle name="Total 15" xfId="1396"/>
    <cellStyle name="Total 15 2" xfId="1397"/>
    <cellStyle name="Total 16" xfId="1398"/>
    <cellStyle name="Total 16 2" xfId="1399"/>
    <cellStyle name="Total 17" xfId="1400"/>
    <cellStyle name="Total 17 2" xfId="1401"/>
    <cellStyle name="Total 2" xfId="1402"/>
    <cellStyle name="Total 2 10" xfId="1403"/>
    <cellStyle name="Total 2 2" xfId="1404"/>
    <cellStyle name="Total 2 2 2" xfId="1405"/>
    <cellStyle name="Total 2 3" xfId="1406"/>
    <cellStyle name="Total 2 3 2" xfId="1407"/>
    <cellStyle name="Total 2 4" xfId="1408"/>
    <cellStyle name="Total 2 4 2" xfId="1409"/>
    <cellStyle name="Total 2 5" xfId="1410"/>
    <cellStyle name="Total 2 5 2" xfId="1411"/>
    <cellStyle name="Total 2 6" xfId="1412"/>
    <cellStyle name="Total 2 6 2" xfId="1413"/>
    <cellStyle name="Total 2 7" xfId="1414"/>
    <cellStyle name="Total 2 7 2" xfId="1415"/>
    <cellStyle name="Total 2 8" xfId="1416"/>
    <cellStyle name="Total 2 8 2" xfId="1417"/>
    <cellStyle name="Total 2 9" xfId="1418"/>
    <cellStyle name="Total 2 9 2" xfId="1419"/>
    <cellStyle name="Total 3" xfId="1420"/>
    <cellStyle name="Total 3 2" xfId="1421"/>
    <cellStyle name="Total 4" xfId="1422"/>
    <cellStyle name="Total 4 2" xfId="1423"/>
    <cellStyle name="Total 5" xfId="1424"/>
    <cellStyle name="Total 5 2" xfId="1425"/>
    <cellStyle name="Total 6" xfId="1426"/>
    <cellStyle name="Total 6 2" xfId="1427"/>
    <cellStyle name="Total 7" xfId="1428"/>
    <cellStyle name="Total 7 2" xfId="1429"/>
    <cellStyle name="Total 8" xfId="1430"/>
    <cellStyle name="Total 8 2" xfId="1431"/>
    <cellStyle name="Total 9" xfId="1432"/>
    <cellStyle name="Total 9 2" xfId="1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workbookViewId="0">
      <selection activeCell="A2" sqref="A2"/>
    </sheetView>
  </sheetViews>
  <sheetFormatPr baseColWidth="10" defaultRowHeight="12.75" x14ac:dyDescent="0.2"/>
  <sheetData>
    <row r="1" spans="1:13" x14ac:dyDescent="0.2">
      <c r="A1" s="90" t="s">
        <v>103</v>
      </c>
      <c r="B1" s="90"/>
      <c r="C1" s="90"/>
      <c r="D1" s="90"/>
      <c r="E1" s="90"/>
      <c r="F1" s="90"/>
      <c r="G1" s="90"/>
      <c r="H1" s="90"/>
      <c r="I1" s="90"/>
      <c r="J1" s="90"/>
      <c r="K1" s="90"/>
      <c r="L1" s="90"/>
      <c r="M1" s="90"/>
    </row>
    <row r="2" spans="1:13" ht="15" x14ac:dyDescent="0.2">
      <c r="A2" s="105">
        <v>2023</v>
      </c>
      <c r="B2" s="90"/>
      <c r="C2" s="90"/>
      <c r="D2" s="90"/>
      <c r="E2" s="90"/>
      <c r="F2" s="90"/>
      <c r="G2" s="90"/>
      <c r="H2" s="90"/>
      <c r="I2" s="90"/>
      <c r="J2" s="90"/>
      <c r="K2" s="90"/>
      <c r="L2" s="90"/>
      <c r="M2" s="90"/>
    </row>
    <row r="3" spans="1:13" ht="15" x14ac:dyDescent="0.2">
      <c r="A3" s="99">
        <v>2022</v>
      </c>
      <c r="B3" s="90"/>
      <c r="C3" s="90"/>
      <c r="D3" s="90"/>
      <c r="E3" s="90"/>
      <c r="F3" s="90"/>
      <c r="G3" s="90"/>
      <c r="H3" s="90"/>
      <c r="I3" s="90"/>
      <c r="J3" s="90"/>
      <c r="K3" s="90"/>
      <c r="L3" s="90"/>
      <c r="M3" s="90"/>
    </row>
    <row r="4" spans="1:13" ht="15" x14ac:dyDescent="0.2">
      <c r="A4" s="99">
        <v>2021</v>
      </c>
      <c r="B4" s="90"/>
      <c r="C4" s="90"/>
      <c r="D4" s="90"/>
      <c r="E4" s="90"/>
      <c r="F4" s="90"/>
      <c r="G4" s="90"/>
      <c r="H4" s="90"/>
      <c r="I4" s="90"/>
      <c r="J4" s="90"/>
      <c r="K4" s="90"/>
      <c r="L4" s="90"/>
      <c r="M4" s="90"/>
    </row>
    <row r="5" spans="1:13" ht="15" x14ac:dyDescent="0.2">
      <c r="A5" s="99">
        <v>2020</v>
      </c>
      <c r="B5" s="90"/>
      <c r="C5" s="90"/>
      <c r="D5" s="90"/>
      <c r="E5" s="90"/>
      <c r="F5" s="90"/>
      <c r="G5" s="90"/>
      <c r="H5" s="90"/>
      <c r="I5" s="90"/>
      <c r="J5" s="90"/>
      <c r="K5" s="90"/>
      <c r="L5" s="90"/>
      <c r="M5" s="90"/>
    </row>
    <row r="6" spans="1:13" ht="15" x14ac:dyDescent="0.2">
      <c r="A6" s="99">
        <v>2019</v>
      </c>
      <c r="B6" s="90"/>
      <c r="C6" s="90"/>
      <c r="D6" s="90"/>
      <c r="E6" s="90"/>
      <c r="F6" s="90"/>
      <c r="G6" s="90"/>
      <c r="H6" s="90"/>
      <c r="I6" s="90"/>
      <c r="J6" s="90"/>
      <c r="K6" s="90"/>
      <c r="L6" s="90"/>
      <c r="M6" s="90"/>
    </row>
    <row r="7" spans="1:13" ht="15" x14ac:dyDescent="0.2">
      <c r="A7" s="99">
        <v>2018</v>
      </c>
      <c r="B7" s="90"/>
      <c r="C7" s="90"/>
      <c r="D7" s="90"/>
      <c r="E7" s="90"/>
      <c r="F7" s="90"/>
      <c r="G7" s="90"/>
      <c r="H7" s="90"/>
      <c r="I7" s="90"/>
      <c r="J7" s="90"/>
      <c r="K7" s="90"/>
      <c r="L7" s="90"/>
      <c r="M7" s="90"/>
    </row>
    <row r="8" spans="1:13" ht="15" x14ac:dyDescent="0.25">
      <c r="A8" s="91">
        <v>2017</v>
      </c>
      <c r="B8" s="90"/>
      <c r="C8" s="90"/>
      <c r="D8" s="90"/>
      <c r="E8" s="90"/>
      <c r="F8" s="90"/>
      <c r="G8" s="90"/>
      <c r="H8" s="90"/>
      <c r="I8" s="90"/>
      <c r="J8" s="90"/>
      <c r="K8" s="90"/>
      <c r="L8" s="90"/>
      <c r="M8" s="90"/>
    </row>
    <row r="9" spans="1:13" ht="15" x14ac:dyDescent="0.25">
      <c r="A9" s="91">
        <v>2016</v>
      </c>
    </row>
    <row r="10" spans="1:13" ht="15" x14ac:dyDescent="0.25">
      <c r="A10" s="91">
        <v>2015</v>
      </c>
    </row>
    <row r="11" spans="1:13" ht="15" x14ac:dyDescent="0.25">
      <c r="A11" s="91">
        <v>2014</v>
      </c>
    </row>
    <row r="12" spans="1:13" ht="15" x14ac:dyDescent="0.25">
      <c r="A12" s="91">
        <v>2013</v>
      </c>
    </row>
    <row r="13" spans="1:13" ht="15" x14ac:dyDescent="0.25">
      <c r="A13" s="91">
        <v>2012</v>
      </c>
    </row>
    <row r="14" spans="1:13" ht="15" x14ac:dyDescent="0.25">
      <c r="A14" s="91">
        <v>2011</v>
      </c>
    </row>
    <row r="15" spans="1:13" ht="15" x14ac:dyDescent="0.25">
      <c r="A15" s="91">
        <v>2010</v>
      </c>
    </row>
    <row r="16" spans="1:13" ht="15" x14ac:dyDescent="0.25">
      <c r="A16" s="91">
        <v>2009</v>
      </c>
    </row>
    <row r="17" spans="1:13" ht="15" x14ac:dyDescent="0.25">
      <c r="A17" s="91">
        <v>2008</v>
      </c>
    </row>
    <row r="18" spans="1:13" ht="15" x14ac:dyDescent="0.25">
      <c r="A18" s="91">
        <v>2007</v>
      </c>
    </row>
    <row r="19" spans="1:13" ht="15" x14ac:dyDescent="0.25">
      <c r="A19" s="91">
        <v>2006</v>
      </c>
    </row>
    <row r="20" spans="1:13" x14ac:dyDescent="0.2">
      <c r="A20" s="92"/>
      <c r="B20" s="89"/>
      <c r="C20" s="89"/>
      <c r="D20" s="89"/>
      <c r="E20" s="89"/>
      <c r="F20" s="89"/>
      <c r="G20" s="89"/>
      <c r="H20" s="89"/>
      <c r="I20" s="89"/>
      <c r="J20" s="89"/>
      <c r="K20" s="89"/>
      <c r="L20" s="89"/>
      <c r="M20" s="89"/>
    </row>
    <row r="21" spans="1:13" ht="15" x14ac:dyDescent="0.25">
      <c r="A21" s="91"/>
    </row>
    <row r="22" spans="1:13" ht="15" x14ac:dyDescent="0.25">
      <c r="A22" s="91"/>
    </row>
    <row r="23" spans="1:13" ht="15" x14ac:dyDescent="0.25">
      <c r="A23" s="91"/>
    </row>
    <row r="24" spans="1:13" ht="15" x14ac:dyDescent="0.25">
      <c r="A24" s="91"/>
    </row>
  </sheetData>
  <hyperlinks>
    <hyperlink ref="A9" location="'2016'!A1" display="'2016'!A1"/>
    <hyperlink ref="A10" location="'2015'!A1" display="'2015'!A1"/>
    <hyperlink ref="A11" location="'2014'!A1" display="'2014'!A1"/>
    <hyperlink ref="A12" location="'2013'!A1" display="'2013'!A1"/>
    <hyperlink ref="A13" location="'2012'!A1" display="'2012'!A1"/>
    <hyperlink ref="A14" location="'2011'!A1" display="'2011'!A1"/>
    <hyperlink ref="A15" location="'2010'!A1" display="'2010'!A1"/>
    <hyperlink ref="A16" location="'2009'!A1" display="'2009'!A1"/>
    <hyperlink ref="A17" location="'2008'!A1" display="'2008'!A1"/>
    <hyperlink ref="A18" location="'2007'!A1" display="'2007'!A1"/>
    <hyperlink ref="A19" location="'2006'!A1" display="'2006'!A1"/>
    <hyperlink ref="A8" location="'2017'!A1" display="'2017'!A1"/>
    <hyperlink ref="A7" location="'2018'!A1" display="'2018'!A1"/>
    <hyperlink ref="A6" location="'2019'!A1" display="'2019'!A1"/>
    <hyperlink ref="A5" location="'2020'!A1" display="'2020'!A1"/>
    <hyperlink ref="A4" location="'2021'!A1" display="'2021'!A1"/>
    <hyperlink ref="A3" location="'2022'!A1" display="'2022'!A1"/>
    <hyperlink ref="A2" location="'2023'!A1" display="'2023'!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89" workbookViewId="0">
      <selection activeCell="A25" sqref="A25"/>
    </sheetView>
  </sheetViews>
  <sheetFormatPr baseColWidth="10" defaultColWidth="11.42578125" defaultRowHeight="12.75" x14ac:dyDescent="0.2"/>
  <cols>
    <col min="1" max="1" width="11.42578125" style="15"/>
    <col min="2" max="2" width="11.42578125" customWidth="1"/>
    <col min="3" max="3" width="13.5703125" customWidth="1"/>
    <col min="4" max="4" width="16.140625" customWidth="1"/>
    <col min="5" max="5" width="13.5703125" customWidth="1"/>
    <col min="7" max="7" width="13.5703125" customWidth="1"/>
    <col min="8" max="8" width="16.140625" customWidth="1"/>
    <col min="9" max="9" width="13.5703125" customWidth="1"/>
    <col min="11" max="11" width="13.5703125" customWidth="1"/>
    <col min="12" max="12" width="16.140625" customWidth="1"/>
    <col min="13" max="13" width="13.5703125" customWidth="1"/>
  </cols>
  <sheetData>
    <row r="1" spans="1:13" x14ac:dyDescent="0.2">
      <c r="A1" s="125" t="s">
        <v>92</v>
      </c>
      <c r="B1" s="126"/>
      <c r="C1" s="126"/>
      <c r="D1" s="126"/>
      <c r="E1" s="126"/>
      <c r="F1" s="126"/>
      <c r="G1" s="126"/>
      <c r="H1" s="126"/>
      <c r="I1" s="126"/>
      <c r="J1" s="126"/>
      <c r="K1" s="126"/>
      <c r="L1" s="126"/>
      <c r="M1" s="126"/>
    </row>
    <row r="2" spans="1:13" ht="13.5" customHeight="1" x14ac:dyDescent="0.2">
      <c r="A2" s="120" t="s">
        <v>0</v>
      </c>
      <c r="B2" s="124" t="s">
        <v>1</v>
      </c>
      <c r="C2" s="119" t="s">
        <v>2</v>
      </c>
      <c r="D2" s="119"/>
      <c r="E2" s="119"/>
      <c r="F2" s="119" t="s">
        <v>3</v>
      </c>
      <c r="G2" s="119"/>
      <c r="H2" s="119"/>
      <c r="I2" s="119"/>
      <c r="J2" s="119"/>
      <c r="K2" s="119"/>
      <c r="L2" s="119"/>
      <c r="M2" s="119"/>
    </row>
    <row r="3" spans="1:13" ht="12.75" customHeight="1" x14ac:dyDescent="0.2">
      <c r="A3" s="114"/>
      <c r="B3" s="115"/>
      <c r="C3" s="120" t="s">
        <v>4</v>
      </c>
      <c r="D3" s="120" t="s">
        <v>5</v>
      </c>
      <c r="E3" s="120" t="s">
        <v>28</v>
      </c>
      <c r="F3" s="121" t="s">
        <v>7</v>
      </c>
      <c r="G3" s="121"/>
      <c r="H3" s="121"/>
      <c r="I3" s="121"/>
      <c r="J3" s="119" t="s">
        <v>8</v>
      </c>
      <c r="K3" s="119"/>
      <c r="L3" s="119"/>
      <c r="M3" s="127"/>
    </row>
    <row r="4" spans="1:13" ht="12.75" customHeight="1" x14ac:dyDescent="0.2">
      <c r="A4" s="114"/>
      <c r="B4" s="115"/>
      <c r="C4" s="114"/>
      <c r="D4" s="114"/>
      <c r="E4" s="114"/>
      <c r="F4" s="108" t="s">
        <v>1</v>
      </c>
      <c r="G4" s="109" t="s">
        <v>4</v>
      </c>
      <c r="H4" s="109" t="s">
        <v>5</v>
      </c>
      <c r="I4" s="109" t="s">
        <v>28</v>
      </c>
      <c r="J4" s="110" t="s">
        <v>1</v>
      </c>
      <c r="K4" s="111" t="s">
        <v>4</v>
      </c>
      <c r="L4" s="111" t="s">
        <v>5</v>
      </c>
      <c r="M4" s="120" t="s">
        <v>28</v>
      </c>
    </row>
    <row r="5" spans="1:13" x14ac:dyDescent="0.2">
      <c r="A5" s="111"/>
      <c r="B5" s="116"/>
      <c r="C5" s="111"/>
      <c r="D5" s="111"/>
      <c r="E5" s="111"/>
      <c r="F5" s="108"/>
      <c r="G5" s="109"/>
      <c r="H5" s="109"/>
      <c r="I5" s="109"/>
      <c r="J5" s="108"/>
      <c r="K5" s="109"/>
      <c r="L5" s="109"/>
      <c r="M5" s="111"/>
    </row>
    <row r="6" spans="1:13" x14ac:dyDescent="0.2">
      <c r="A6" s="1" t="s">
        <v>1</v>
      </c>
      <c r="B6" s="29">
        <v>111071.00000000009</v>
      </c>
      <c r="C6" s="29">
        <v>37556.999999999964</v>
      </c>
      <c r="D6" s="29">
        <v>70319</v>
      </c>
      <c r="E6" s="29">
        <v>3195.0000000000005</v>
      </c>
      <c r="F6" s="29">
        <v>48149.000000000015</v>
      </c>
      <c r="G6" s="29">
        <v>27885.999999999996</v>
      </c>
      <c r="H6" s="29">
        <v>18039.999999999993</v>
      </c>
      <c r="I6" s="29">
        <v>2223</v>
      </c>
      <c r="J6" s="29">
        <v>62922</v>
      </c>
      <c r="K6" s="29">
        <v>9670.9999999999982</v>
      </c>
      <c r="L6" s="29">
        <v>52279.000000000029</v>
      </c>
      <c r="M6" s="29">
        <v>972</v>
      </c>
    </row>
    <row r="7" spans="1:13" x14ac:dyDescent="0.2">
      <c r="A7" s="4">
        <v>1</v>
      </c>
      <c r="B7" s="29">
        <v>23584.999999999989</v>
      </c>
      <c r="C7" s="30">
        <v>3225.9999999999991</v>
      </c>
      <c r="D7" s="30">
        <v>20300.999999999996</v>
      </c>
      <c r="E7" s="30">
        <v>58</v>
      </c>
      <c r="F7" s="29">
        <v>6433</v>
      </c>
      <c r="G7" s="30">
        <v>1408</v>
      </c>
      <c r="H7" s="30">
        <v>5024.9999999999991</v>
      </c>
      <c r="I7" s="31" t="s">
        <v>9</v>
      </c>
      <c r="J7" s="29">
        <v>17152</v>
      </c>
      <c r="K7" s="30">
        <v>1818.0000000000007</v>
      </c>
      <c r="L7" s="30">
        <v>15276.000000000002</v>
      </c>
      <c r="M7" s="30">
        <v>58</v>
      </c>
    </row>
    <row r="8" spans="1:13" x14ac:dyDescent="0.2">
      <c r="A8" s="4">
        <v>2</v>
      </c>
      <c r="B8" s="29">
        <v>4666.9999999999991</v>
      </c>
      <c r="C8" s="30">
        <v>2070</v>
      </c>
      <c r="D8" s="30">
        <v>2544</v>
      </c>
      <c r="E8" s="30">
        <v>53</v>
      </c>
      <c r="F8" s="29">
        <v>2395</v>
      </c>
      <c r="G8" s="30">
        <v>1614</v>
      </c>
      <c r="H8" s="30">
        <v>728</v>
      </c>
      <c r="I8" s="30">
        <v>53</v>
      </c>
      <c r="J8" s="29">
        <v>2271.9999999999995</v>
      </c>
      <c r="K8" s="30">
        <v>456</v>
      </c>
      <c r="L8" s="30">
        <v>1816</v>
      </c>
      <c r="M8" s="31" t="s">
        <v>9</v>
      </c>
    </row>
    <row r="9" spans="1:13" x14ac:dyDescent="0.2">
      <c r="A9" s="4">
        <v>3</v>
      </c>
      <c r="B9" s="29">
        <v>30007.999999999996</v>
      </c>
      <c r="C9" s="30">
        <v>10226.999999999995</v>
      </c>
      <c r="D9" s="30">
        <v>18938</v>
      </c>
      <c r="E9" s="30">
        <v>842.99999999999989</v>
      </c>
      <c r="F9" s="29">
        <v>13959.000000000007</v>
      </c>
      <c r="G9" s="30">
        <v>10014.999999999996</v>
      </c>
      <c r="H9" s="30">
        <v>3101</v>
      </c>
      <c r="I9" s="30">
        <v>842.99999999999989</v>
      </c>
      <c r="J9" s="29">
        <v>16049.000000000007</v>
      </c>
      <c r="K9" s="30">
        <v>212</v>
      </c>
      <c r="L9" s="30">
        <v>15837</v>
      </c>
      <c r="M9" s="31" t="s">
        <v>9</v>
      </c>
    </row>
    <row r="10" spans="1:13" x14ac:dyDescent="0.2">
      <c r="A10" s="4">
        <v>4</v>
      </c>
      <c r="B10" s="29">
        <v>2970.0000000000005</v>
      </c>
      <c r="C10" s="30">
        <v>1066.0000000000002</v>
      </c>
      <c r="D10" s="30">
        <v>1258</v>
      </c>
      <c r="E10" s="30">
        <v>646</v>
      </c>
      <c r="F10" s="29">
        <v>2843.0000000000005</v>
      </c>
      <c r="G10" s="30">
        <v>939</v>
      </c>
      <c r="H10" s="30">
        <v>1258</v>
      </c>
      <c r="I10" s="30">
        <v>646</v>
      </c>
      <c r="J10" s="29">
        <v>127</v>
      </c>
      <c r="K10" s="30">
        <v>127</v>
      </c>
      <c r="L10" s="31" t="s">
        <v>9</v>
      </c>
      <c r="M10" s="31" t="s">
        <v>9</v>
      </c>
    </row>
    <row r="11" spans="1:13" x14ac:dyDescent="0.2">
      <c r="A11" s="4">
        <v>5</v>
      </c>
      <c r="B11" s="29">
        <v>6658</v>
      </c>
      <c r="C11" s="30">
        <v>1928.0000000000002</v>
      </c>
      <c r="D11" s="30">
        <v>4730.0000000000009</v>
      </c>
      <c r="E11" s="31" t="s">
        <v>9</v>
      </c>
      <c r="F11" s="29">
        <v>1460</v>
      </c>
      <c r="G11" s="30">
        <v>713</v>
      </c>
      <c r="H11" s="30">
        <v>747</v>
      </c>
      <c r="I11" s="31" t="s">
        <v>9</v>
      </c>
      <c r="J11" s="29">
        <v>5198.0000000000009</v>
      </c>
      <c r="K11" s="30">
        <v>1215</v>
      </c>
      <c r="L11" s="30">
        <v>3982.9999999999995</v>
      </c>
      <c r="M11" s="31" t="s">
        <v>9</v>
      </c>
    </row>
    <row r="12" spans="1:13" x14ac:dyDescent="0.2">
      <c r="A12" s="4">
        <v>6</v>
      </c>
      <c r="B12" s="29">
        <v>7330.0000000000018</v>
      </c>
      <c r="C12" s="30">
        <v>3437.0000000000005</v>
      </c>
      <c r="D12" s="30">
        <v>3892.9999999999995</v>
      </c>
      <c r="E12" s="30" t="s">
        <v>9</v>
      </c>
      <c r="F12" s="29">
        <v>4833.0000000000009</v>
      </c>
      <c r="G12" s="30">
        <v>2394.0000000000005</v>
      </c>
      <c r="H12" s="30">
        <v>2439</v>
      </c>
      <c r="I12" s="30" t="s">
        <v>9</v>
      </c>
      <c r="J12" s="29">
        <v>2496.9999999999991</v>
      </c>
      <c r="K12" s="30">
        <v>1043</v>
      </c>
      <c r="L12" s="30">
        <v>1454</v>
      </c>
      <c r="M12" s="31" t="s">
        <v>9</v>
      </c>
    </row>
    <row r="13" spans="1:13" x14ac:dyDescent="0.2">
      <c r="A13" s="4">
        <v>7</v>
      </c>
      <c r="B13" s="29">
        <v>4567.0000000000009</v>
      </c>
      <c r="C13" s="30">
        <v>1397</v>
      </c>
      <c r="D13" s="30">
        <v>3022</v>
      </c>
      <c r="E13" s="30">
        <v>148</v>
      </c>
      <c r="F13" s="29">
        <v>1368</v>
      </c>
      <c r="G13" s="30">
        <v>928</v>
      </c>
      <c r="H13" s="30">
        <v>292</v>
      </c>
      <c r="I13" s="30">
        <v>148</v>
      </c>
      <c r="J13" s="29">
        <v>3199</v>
      </c>
      <c r="K13" s="30">
        <v>469</v>
      </c>
      <c r="L13" s="30">
        <v>2730</v>
      </c>
      <c r="M13" s="31" t="s">
        <v>9</v>
      </c>
    </row>
    <row r="14" spans="1:13" x14ac:dyDescent="0.2">
      <c r="A14" s="4">
        <v>8</v>
      </c>
      <c r="B14" s="29">
        <v>1911.9999999999995</v>
      </c>
      <c r="C14" s="30">
        <v>1077</v>
      </c>
      <c r="D14" s="30">
        <v>835.00000000000011</v>
      </c>
      <c r="E14" s="31" t="s">
        <v>9</v>
      </c>
      <c r="F14" s="29">
        <v>1003.0000000000001</v>
      </c>
      <c r="G14" s="30">
        <v>733</v>
      </c>
      <c r="H14" s="30">
        <v>270</v>
      </c>
      <c r="I14" s="31" t="s">
        <v>9</v>
      </c>
      <c r="J14" s="29">
        <v>909</v>
      </c>
      <c r="K14" s="30">
        <v>344</v>
      </c>
      <c r="L14" s="30">
        <v>565</v>
      </c>
      <c r="M14" s="31" t="s">
        <v>9</v>
      </c>
    </row>
    <row r="15" spans="1:13" x14ac:dyDescent="0.2">
      <c r="A15" s="4">
        <v>9</v>
      </c>
      <c r="B15" s="29">
        <v>1992.0000000000002</v>
      </c>
      <c r="C15" s="30">
        <v>844</v>
      </c>
      <c r="D15" s="30">
        <v>1148</v>
      </c>
      <c r="E15" s="31" t="s">
        <v>9</v>
      </c>
      <c r="F15" s="29">
        <v>1006.9999999999999</v>
      </c>
      <c r="G15" s="30">
        <v>334</v>
      </c>
      <c r="H15" s="30">
        <v>673</v>
      </c>
      <c r="I15" s="31" t="s">
        <v>9</v>
      </c>
      <c r="J15" s="29">
        <v>985</v>
      </c>
      <c r="K15" s="30">
        <v>510</v>
      </c>
      <c r="L15" s="30">
        <v>475</v>
      </c>
      <c r="M15" s="31" t="s">
        <v>9</v>
      </c>
    </row>
    <row r="16" spans="1:13" x14ac:dyDescent="0.2">
      <c r="A16" s="4">
        <v>10</v>
      </c>
      <c r="B16" s="29">
        <v>1538.9999999999995</v>
      </c>
      <c r="C16" s="30">
        <v>701.00000000000011</v>
      </c>
      <c r="D16" s="30">
        <v>759</v>
      </c>
      <c r="E16" s="30">
        <v>79</v>
      </c>
      <c r="F16" s="29">
        <v>339</v>
      </c>
      <c r="G16" s="30">
        <v>134</v>
      </c>
      <c r="H16" s="30">
        <v>126</v>
      </c>
      <c r="I16" s="30">
        <v>79</v>
      </c>
      <c r="J16" s="29">
        <v>1199.9999999999998</v>
      </c>
      <c r="K16" s="30">
        <v>567</v>
      </c>
      <c r="L16" s="30">
        <v>633</v>
      </c>
      <c r="M16" s="31" t="s">
        <v>9</v>
      </c>
    </row>
    <row r="17" spans="1:13" x14ac:dyDescent="0.2">
      <c r="A17" s="4">
        <v>11</v>
      </c>
      <c r="B17" s="29">
        <v>1362</v>
      </c>
      <c r="C17" s="30">
        <v>541</v>
      </c>
      <c r="D17" s="30">
        <v>727</v>
      </c>
      <c r="E17" s="31">
        <v>94</v>
      </c>
      <c r="F17" s="29">
        <v>541</v>
      </c>
      <c r="G17" s="30">
        <v>541</v>
      </c>
      <c r="H17" s="31" t="s">
        <v>9</v>
      </c>
      <c r="I17" s="31" t="s">
        <v>9</v>
      </c>
      <c r="J17" s="29">
        <v>821</v>
      </c>
      <c r="K17" s="31" t="s">
        <v>9</v>
      </c>
      <c r="L17" s="30">
        <v>727</v>
      </c>
      <c r="M17" s="31">
        <v>94</v>
      </c>
    </row>
    <row r="18" spans="1:13" x14ac:dyDescent="0.2">
      <c r="A18" s="4">
        <v>12</v>
      </c>
      <c r="B18" s="29">
        <v>1394</v>
      </c>
      <c r="C18" s="30">
        <v>424.00000000000006</v>
      </c>
      <c r="D18" s="30">
        <v>970.00000000000011</v>
      </c>
      <c r="E18" s="30" t="s">
        <v>9</v>
      </c>
      <c r="F18" s="32">
        <v>285</v>
      </c>
      <c r="G18" s="31">
        <v>285</v>
      </c>
      <c r="H18" s="31" t="s">
        <v>9</v>
      </c>
      <c r="I18" s="31" t="s">
        <v>9</v>
      </c>
      <c r="J18" s="29">
        <v>1109</v>
      </c>
      <c r="K18" s="30">
        <v>139</v>
      </c>
      <c r="L18" s="30">
        <v>970.00000000000011</v>
      </c>
      <c r="M18" s="30" t="s">
        <v>9</v>
      </c>
    </row>
    <row r="19" spans="1:13" x14ac:dyDescent="0.2">
      <c r="A19" s="4">
        <v>13</v>
      </c>
      <c r="B19" s="29">
        <v>9114.0000000000018</v>
      </c>
      <c r="C19" s="30">
        <v>4855.9999999999982</v>
      </c>
      <c r="D19" s="30">
        <v>3016.9999999999995</v>
      </c>
      <c r="E19" s="30">
        <v>1241</v>
      </c>
      <c r="F19" s="29">
        <v>3827.0000000000005</v>
      </c>
      <c r="G19" s="30">
        <v>3398</v>
      </c>
      <c r="H19" s="31" t="s">
        <v>9</v>
      </c>
      <c r="I19" s="31">
        <v>429</v>
      </c>
      <c r="J19" s="29">
        <v>5286.9999999999973</v>
      </c>
      <c r="K19" s="30">
        <v>1458.0000000000002</v>
      </c>
      <c r="L19" s="30">
        <v>3016.9999999999995</v>
      </c>
      <c r="M19" s="30">
        <v>812</v>
      </c>
    </row>
    <row r="20" spans="1:13" x14ac:dyDescent="0.2">
      <c r="A20" s="4">
        <v>14</v>
      </c>
      <c r="B20" s="29">
        <v>9423</v>
      </c>
      <c r="C20" s="30">
        <v>4240</v>
      </c>
      <c r="D20" s="30">
        <v>5158.0000000000009</v>
      </c>
      <c r="E20" s="30">
        <v>25</v>
      </c>
      <c r="F20" s="29">
        <v>5791</v>
      </c>
      <c r="G20" s="30">
        <v>3699.9999999999986</v>
      </c>
      <c r="H20" s="30">
        <v>2066</v>
      </c>
      <c r="I20" s="30">
        <v>25</v>
      </c>
      <c r="J20" s="29">
        <v>3632.0000000000009</v>
      </c>
      <c r="K20" s="30">
        <v>540</v>
      </c>
      <c r="L20" s="30">
        <v>3092.0000000000009</v>
      </c>
      <c r="M20" s="31" t="s">
        <v>9</v>
      </c>
    </row>
    <row r="21" spans="1:13" x14ac:dyDescent="0.2">
      <c r="A21" s="8">
        <v>15</v>
      </c>
      <c r="B21" s="33">
        <v>4549.9999999999991</v>
      </c>
      <c r="C21" s="34">
        <v>1523</v>
      </c>
      <c r="D21" s="34">
        <v>3019</v>
      </c>
      <c r="E21" s="35">
        <v>8</v>
      </c>
      <c r="F21" s="33">
        <v>2065</v>
      </c>
      <c r="G21" s="34">
        <v>750</v>
      </c>
      <c r="H21" s="34">
        <v>1315</v>
      </c>
      <c r="I21" s="35" t="s">
        <v>9</v>
      </c>
      <c r="J21" s="33">
        <v>2485.0000000000005</v>
      </c>
      <c r="K21" s="34">
        <v>772.99999999999989</v>
      </c>
      <c r="L21" s="34">
        <v>1703.9999999999998</v>
      </c>
      <c r="M21" s="35">
        <v>8</v>
      </c>
    </row>
    <row r="22" spans="1:13" ht="11.25" customHeight="1" x14ac:dyDescent="0.2">
      <c r="A22" s="106" t="s">
        <v>11</v>
      </c>
      <c r="B22" s="106"/>
      <c r="C22" s="106"/>
      <c r="D22" s="106"/>
      <c r="E22" s="106"/>
      <c r="F22" s="106"/>
      <c r="G22" s="106"/>
      <c r="H22" s="106"/>
      <c r="I22" s="106"/>
      <c r="J22" s="106"/>
      <c r="K22" s="106"/>
      <c r="L22" s="106"/>
      <c r="M22" s="106"/>
    </row>
    <row r="23" spans="1:13" ht="11.25" customHeight="1" x14ac:dyDescent="0.2">
      <c r="A23" s="106"/>
      <c r="B23" s="106"/>
      <c r="C23" s="106"/>
      <c r="D23" s="106"/>
      <c r="E23" s="106"/>
      <c r="F23" s="106"/>
      <c r="G23" s="106"/>
      <c r="H23" s="106"/>
      <c r="I23" s="106"/>
      <c r="J23" s="106"/>
      <c r="K23" s="106"/>
      <c r="L23" s="106"/>
      <c r="M23" s="106"/>
    </row>
    <row r="24" spans="1:13" ht="11.25" customHeight="1" x14ac:dyDescent="0.2">
      <c r="A24" s="128" t="s">
        <v>29</v>
      </c>
      <c r="B24" s="128"/>
      <c r="C24" s="128"/>
      <c r="D24" s="128"/>
      <c r="E24" s="128"/>
      <c r="F24" s="128"/>
      <c r="G24" s="128"/>
      <c r="H24" s="128"/>
      <c r="I24" s="128"/>
      <c r="J24" s="128"/>
      <c r="K24" s="128"/>
      <c r="L24" s="128"/>
      <c r="M24" s="128"/>
    </row>
    <row r="25" spans="1:13" x14ac:dyDescent="0.2">
      <c r="A25" s="12"/>
      <c r="B25" s="13"/>
    </row>
    <row r="26" spans="1:13" ht="15" x14ac:dyDescent="0.2">
      <c r="A26" s="36"/>
      <c r="B26" s="14"/>
      <c r="C26" s="14"/>
      <c r="D26" s="14"/>
      <c r="E26" s="14"/>
      <c r="F26" s="14"/>
      <c r="G26" s="14"/>
      <c r="H26" s="14"/>
      <c r="I26" s="14"/>
      <c r="J26" s="14"/>
      <c r="K26" s="14"/>
      <c r="L26" s="14"/>
      <c r="M26" s="14"/>
    </row>
    <row r="46" spans="1:16" x14ac:dyDescent="0.2">
      <c r="A46" s="37"/>
      <c r="B46" s="38"/>
      <c r="C46" s="38"/>
      <c r="D46" s="38"/>
      <c r="E46" s="38"/>
      <c r="F46" s="38"/>
      <c r="G46" s="38"/>
      <c r="H46" s="38"/>
      <c r="I46" s="38"/>
      <c r="J46" s="38"/>
      <c r="K46" s="38"/>
      <c r="L46" s="38"/>
      <c r="M46" s="38"/>
      <c r="N46" s="38"/>
      <c r="O46" s="38"/>
      <c r="P46" s="38"/>
    </row>
    <row r="47" spans="1:16" x14ac:dyDescent="0.2">
      <c r="A47" s="39"/>
      <c r="B47" s="40"/>
      <c r="C47" s="40"/>
      <c r="D47" s="40"/>
      <c r="E47" s="40"/>
      <c r="F47" s="40"/>
      <c r="G47" s="40"/>
      <c r="H47" s="40"/>
      <c r="I47" s="40"/>
      <c r="J47" s="40"/>
      <c r="K47" s="40"/>
      <c r="L47" s="40"/>
      <c r="M47" s="40"/>
      <c r="N47" s="40"/>
      <c r="O47" s="40"/>
      <c r="P47" s="40"/>
    </row>
  </sheetData>
  <mergeCells count="20">
    <mergeCell ref="A1:M1"/>
    <mergeCell ref="A2:A5"/>
    <mergeCell ref="B2:B5"/>
    <mergeCell ref="C2:E2"/>
    <mergeCell ref="F2:M2"/>
    <mergeCell ref="C3:C5"/>
    <mergeCell ref="D3:D5"/>
    <mergeCell ref="E3:E5"/>
    <mergeCell ref="F3:I3"/>
    <mergeCell ref="J3:M3"/>
    <mergeCell ref="L4:L5"/>
    <mergeCell ref="M4:M5"/>
    <mergeCell ref="A22:M23"/>
    <mergeCell ref="A24:M24"/>
    <mergeCell ref="F4:F5"/>
    <mergeCell ref="G4:G5"/>
    <mergeCell ref="H4:H5"/>
    <mergeCell ref="I4:I5"/>
    <mergeCell ref="J4:J5"/>
    <mergeCell ref="K4:K5"/>
  </mergeCells>
  <pageMargins left="0.74803149606299213" right="0.74803149606299213" top="0.98425196850393704" bottom="0.98425196850393704" header="0" footer="0"/>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89" workbookViewId="0">
      <selection activeCell="N1" sqref="N1"/>
    </sheetView>
  </sheetViews>
  <sheetFormatPr baseColWidth="10" defaultColWidth="11.42578125" defaultRowHeight="12.75" x14ac:dyDescent="0.2"/>
  <cols>
    <col min="1" max="1" width="11.42578125" style="57"/>
    <col min="2" max="2" width="11.140625" style="41" customWidth="1"/>
    <col min="3" max="3" width="13.5703125" style="41" customWidth="1"/>
    <col min="4" max="4" width="16.140625" style="41" customWidth="1"/>
    <col min="5" max="5" width="13.5703125" style="41" customWidth="1"/>
    <col min="6" max="6" width="11.42578125" style="41"/>
    <col min="7" max="7" width="13.5703125" style="41" customWidth="1"/>
    <col min="8" max="8" width="16.140625" style="41" customWidth="1"/>
    <col min="9" max="9" width="13.5703125" style="41" customWidth="1"/>
    <col min="10" max="10" width="11.42578125" style="41"/>
    <col min="11" max="11" width="13.5703125" style="41" customWidth="1"/>
    <col min="12" max="12" width="16.140625" style="41" customWidth="1"/>
    <col min="13" max="13" width="13.5703125" style="41" customWidth="1"/>
    <col min="14" max="16384" width="11.42578125" style="41"/>
  </cols>
  <sheetData>
    <row r="1" spans="1:15" x14ac:dyDescent="0.2">
      <c r="A1" s="134" t="s">
        <v>93</v>
      </c>
      <c r="B1" s="135"/>
      <c r="C1" s="135"/>
      <c r="D1" s="135"/>
      <c r="E1" s="135"/>
      <c r="F1" s="135"/>
      <c r="G1" s="135"/>
      <c r="H1" s="135"/>
      <c r="I1" s="135"/>
      <c r="J1" s="135"/>
      <c r="K1" s="135"/>
      <c r="L1" s="135"/>
      <c r="M1" s="135"/>
    </row>
    <row r="2" spans="1:15" x14ac:dyDescent="0.2">
      <c r="A2" s="136" t="s">
        <v>0</v>
      </c>
      <c r="B2" s="139" t="s">
        <v>1</v>
      </c>
      <c r="C2" s="142" t="s">
        <v>2</v>
      </c>
      <c r="D2" s="142"/>
      <c r="E2" s="142"/>
      <c r="F2" s="142" t="s">
        <v>3</v>
      </c>
      <c r="G2" s="142"/>
      <c r="H2" s="142"/>
      <c r="I2" s="142"/>
      <c r="J2" s="142"/>
      <c r="K2" s="142"/>
      <c r="L2" s="142"/>
      <c r="M2" s="142"/>
    </row>
    <row r="3" spans="1:15" ht="12.75" customHeight="1" x14ac:dyDescent="0.2">
      <c r="A3" s="137"/>
      <c r="B3" s="140"/>
      <c r="C3" s="136" t="s">
        <v>4</v>
      </c>
      <c r="D3" s="136" t="s">
        <v>5</v>
      </c>
      <c r="E3" s="136" t="s">
        <v>28</v>
      </c>
      <c r="F3" s="143" t="s">
        <v>7</v>
      </c>
      <c r="G3" s="143"/>
      <c r="H3" s="143"/>
      <c r="I3" s="143"/>
      <c r="J3" s="143" t="s">
        <v>8</v>
      </c>
      <c r="K3" s="143"/>
      <c r="L3" s="143"/>
      <c r="M3" s="143"/>
    </row>
    <row r="4" spans="1:15" ht="12.75" customHeight="1" x14ac:dyDescent="0.2">
      <c r="A4" s="137"/>
      <c r="B4" s="140"/>
      <c r="C4" s="137"/>
      <c r="D4" s="137"/>
      <c r="E4" s="137"/>
      <c r="F4" s="132" t="s">
        <v>1</v>
      </c>
      <c r="G4" s="133" t="s">
        <v>4</v>
      </c>
      <c r="H4" s="133" t="s">
        <v>5</v>
      </c>
      <c r="I4" s="133" t="s">
        <v>28</v>
      </c>
      <c r="J4" s="132" t="s">
        <v>1</v>
      </c>
      <c r="K4" s="133" t="s">
        <v>4</v>
      </c>
      <c r="L4" s="133" t="s">
        <v>5</v>
      </c>
      <c r="M4" s="133" t="s">
        <v>28</v>
      </c>
    </row>
    <row r="5" spans="1:15" x14ac:dyDescent="0.2">
      <c r="A5" s="138"/>
      <c r="B5" s="141"/>
      <c r="C5" s="138"/>
      <c r="D5" s="138"/>
      <c r="E5" s="138"/>
      <c r="F5" s="132"/>
      <c r="G5" s="133"/>
      <c r="H5" s="133"/>
      <c r="I5" s="133"/>
      <c r="J5" s="132"/>
      <c r="K5" s="133"/>
      <c r="L5" s="133"/>
      <c r="M5" s="133"/>
    </row>
    <row r="6" spans="1:15" x14ac:dyDescent="0.2">
      <c r="A6" s="43" t="s">
        <v>1</v>
      </c>
      <c r="B6" s="44">
        <v>112338.00000000003</v>
      </c>
      <c r="C6" s="44">
        <v>39390.999999999985</v>
      </c>
      <c r="D6" s="44">
        <v>70106.999999999985</v>
      </c>
      <c r="E6" s="44">
        <v>2839.9999999999995</v>
      </c>
      <c r="F6" s="44">
        <v>48465.000000000022</v>
      </c>
      <c r="G6" s="44">
        <v>28312.999999999993</v>
      </c>
      <c r="H6" s="44">
        <v>17875.999999999993</v>
      </c>
      <c r="I6" s="44">
        <v>2275.9999999999995</v>
      </c>
      <c r="J6" s="44">
        <v>63872.999999999985</v>
      </c>
      <c r="K6" s="44">
        <v>11078.000000000004</v>
      </c>
      <c r="L6" s="44">
        <v>52231</v>
      </c>
      <c r="M6" s="44">
        <v>564</v>
      </c>
      <c r="N6" s="45"/>
      <c r="O6" s="45"/>
    </row>
    <row r="7" spans="1:15" x14ac:dyDescent="0.2">
      <c r="A7" s="46">
        <v>1</v>
      </c>
      <c r="B7" s="44">
        <v>24482.999999999978</v>
      </c>
      <c r="C7" s="47">
        <v>2935.0000000000009</v>
      </c>
      <c r="D7" s="47">
        <v>21508.000000000025</v>
      </c>
      <c r="E7" s="47">
        <v>40</v>
      </c>
      <c r="F7" s="44">
        <v>6176.9999999999991</v>
      </c>
      <c r="G7" s="47">
        <v>1048.9999999999998</v>
      </c>
      <c r="H7" s="47">
        <v>5128</v>
      </c>
      <c r="I7" s="47" t="s">
        <v>9</v>
      </c>
      <c r="J7" s="44">
        <v>18306</v>
      </c>
      <c r="K7" s="47">
        <v>1885.9999999999998</v>
      </c>
      <c r="L7" s="47">
        <v>16379.999999999995</v>
      </c>
      <c r="M7" s="47">
        <v>40</v>
      </c>
      <c r="N7" s="45"/>
      <c r="O7" s="45"/>
    </row>
    <row r="8" spans="1:15" x14ac:dyDescent="0.2">
      <c r="A8" s="46">
        <v>2</v>
      </c>
      <c r="B8" s="44">
        <v>4816</v>
      </c>
      <c r="C8" s="47">
        <v>1954.0000000000002</v>
      </c>
      <c r="D8" s="47">
        <v>2620</v>
      </c>
      <c r="E8" s="47">
        <v>242</v>
      </c>
      <c r="F8" s="44">
        <v>2285</v>
      </c>
      <c r="G8" s="47">
        <v>1524</v>
      </c>
      <c r="H8" s="47">
        <v>519</v>
      </c>
      <c r="I8" s="47">
        <v>242</v>
      </c>
      <c r="J8" s="44">
        <v>2531</v>
      </c>
      <c r="K8" s="47">
        <v>430</v>
      </c>
      <c r="L8" s="47">
        <v>2101</v>
      </c>
      <c r="M8" s="47" t="s">
        <v>9</v>
      </c>
      <c r="N8" s="45"/>
      <c r="O8" s="45"/>
    </row>
    <row r="9" spans="1:15" x14ac:dyDescent="0.2">
      <c r="A9" s="46">
        <v>3</v>
      </c>
      <c r="B9" s="44">
        <v>28113</v>
      </c>
      <c r="C9" s="47">
        <v>10680.999999999996</v>
      </c>
      <c r="D9" s="47">
        <v>16286.999999999996</v>
      </c>
      <c r="E9" s="47">
        <v>1145</v>
      </c>
      <c r="F9" s="44">
        <v>14027.000000000002</v>
      </c>
      <c r="G9" s="47">
        <v>10589</v>
      </c>
      <c r="H9" s="47">
        <v>2293</v>
      </c>
      <c r="I9" s="47">
        <v>1145</v>
      </c>
      <c r="J9" s="44">
        <v>14086.000000000004</v>
      </c>
      <c r="K9" s="47">
        <v>92</v>
      </c>
      <c r="L9" s="47">
        <v>13994.000000000007</v>
      </c>
      <c r="M9" s="47" t="s">
        <v>9</v>
      </c>
      <c r="N9" s="45"/>
      <c r="O9" s="45"/>
    </row>
    <row r="10" spans="1:15" x14ac:dyDescent="0.2">
      <c r="A10" s="46">
        <v>4</v>
      </c>
      <c r="B10" s="44">
        <v>2731</v>
      </c>
      <c r="C10" s="47">
        <v>1070</v>
      </c>
      <c r="D10" s="47">
        <v>1055.0000000000002</v>
      </c>
      <c r="E10" s="47">
        <v>606</v>
      </c>
      <c r="F10" s="44">
        <v>2632</v>
      </c>
      <c r="G10" s="47">
        <v>971</v>
      </c>
      <c r="H10" s="47">
        <v>1055.0000000000002</v>
      </c>
      <c r="I10" s="47">
        <v>606</v>
      </c>
      <c r="J10" s="44">
        <v>99</v>
      </c>
      <c r="K10" s="47">
        <v>99</v>
      </c>
      <c r="L10" s="47" t="s">
        <v>9</v>
      </c>
      <c r="M10" s="47" t="s">
        <v>9</v>
      </c>
      <c r="N10" s="45"/>
      <c r="O10" s="45"/>
    </row>
    <row r="11" spans="1:15" x14ac:dyDescent="0.2">
      <c r="A11" s="46">
        <v>5</v>
      </c>
      <c r="B11" s="44">
        <v>6472.0000000000009</v>
      </c>
      <c r="C11" s="47">
        <v>2028</v>
      </c>
      <c r="D11" s="47">
        <v>4410.9999999999991</v>
      </c>
      <c r="E11" s="48">
        <v>33</v>
      </c>
      <c r="F11" s="44">
        <v>1365.0000000000002</v>
      </c>
      <c r="G11" s="47">
        <v>732</v>
      </c>
      <c r="H11" s="47">
        <v>633</v>
      </c>
      <c r="I11" s="47" t="s">
        <v>9</v>
      </c>
      <c r="J11" s="44">
        <v>5107.0000000000009</v>
      </c>
      <c r="K11" s="47">
        <v>1295.9999999999998</v>
      </c>
      <c r="L11" s="47">
        <v>3777.9999999999991</v>
      </c>
      <c r="M11" s="48">
        <v>33</v>
      </c>
      <c r="N11" s="45"/>
      <c r="O11" s="45"/>
    </row>
    <row r="12" spans="1:15" x14ac:dyDescent="0.2">
      <c r="A12" s="46">
        <v>6</v>
      </c>
      <c r="B12" s="44">
        <v>9082.9999999999982</v>
      </c>
      <c r="C12" s="47">
        <v>5316</v>
      </c>
      <c r="D12" s="47">
        <v>3735.9999999999982</v>
      </c>
      <c r="E12" s="47">
        <v>30.999999999999996</v>
      </c>
      <c r="F12" s="44">
        <v>4901</v>
      </c>
      <c r="G12" s="47">
        <v>2599</v>
      </c>
      <c r="H12" s="47">
        <v>2271</v>
      </c>
      <c r="I12" s="47">
        <v>30.999999999999996</v>
      </c>
      <c r="J12" s="44">
        <v>4181.9999999999991</v>
      </c>
      <c r="K12" s="47">
        <v>2717</v>
      </c>
      <c r="L12" s="47">
        <v>1465</v>
      </c>
      <c r="M12" s="47" t="s">
        <v>9</v>
      </c>
      <c r="N12" s="45"/>
      <c r="O12" s="45"/>
    </row>
    <row r="13" spans="1:15" x14ac:dyDescent="0.2">
      <c r="A13" s="46">
        <v>7</v>
      </c>
      <c r="B13" s="44">
        <v>4172</v>
      </c>
      <c r="C13" s="47">
        <v>906</v>
      </c>
      <c r="D13" s="47">
        <v>3163.0000000000005</v>
      </c>
      <c r="E13" s="47">
        <v>103</v>
      </c>
      <c r="F13" s="44">
        <v>1143.0000000000002</v>
      </c>
      <c r="G13" s="47">
        <v>791</v>
      </c>
      <c r="H13" s="47">
        <v>249</v>
      </c>
      <c r="I13" s="47">
        <v>103</v>
      </c>
      <c r="J13" s="44">
        <v>3029</v>
      </c>
      <c r="K13" s="47">
        <v>115</v>
      </c>
      <c r="L13" s="47">
        <v>2914</v>
      </c>
      <c r="M13" s="47" t="s">
        <v>9</v>
      </c>
      <c r="N13" s="45"/>
      <c r="O13" s="45"/>
    </row>
    <row r="14" spans="1:15" x14ac:dyDescent="0.2">
      <c r="A14" s="46">
        <v>8</v>
      </c>
      <c r="B14" s="44">
        <v>2271.0000000000005</v>
      </c>
      <c r="C14" s="47">
        <v>1192.9999999999998</v>
      </c>
      <c r="D14" s="47">
        <v>1078</v>
      </c>
      <c r="E14" s="47" t="s">
        <v>9</v>
      </c>
      <c r="F14" s="44">
        <v>1355</v>
      </c>
      <c r="G14" s="47">
        <v>855.00000000000023</v>
      </c>
      <c r="H14" s="47">
        <v>500.00000000000006</v>
      </c>
      <c r="I14" s="47" t="s">
        <v>9</v>
      </c>
      <c r="J14" s="44">
        <v>916</v>
      </c>
      <c r="K14" s="47">
        <v>338</v>
      </c>
      <c r="L14" s="47">
        <v>578</v>
      </c>
      <c r="M14" s="47" t="s">
        <v>9</v>
      </c>
      <c r="N14" s="45"/>
      <c r="O14" s="45"/>
    </row>
    <row r="15" spans="1:15" x14ac:dyDescent="0.2">
      <c r="A15" s="46">
        <v>9</v>
      </c>
      <c r="B15" s="44">
        <v>1932.0000000000005</v>
      </c>
      <c r="C15" s="47">
        <v>829</v>
      </c>
      <c r="D15" s="47">
        <v>1103</v>
      </c>
      <c r="E15" s="47" t="s">
        <v>9</v>
      </c>
      <c r="F15" s="44">
        <v>981.00000000000023</v>
      </c>
      <c r="G15" s="47">
        <v>334</v>
      </c>
      <c r="H15" s="47">
        <v>647</v>
      </c>
      <c r="I15" s="47" t="s">
        <v>9</v>
      </c>
      <c r="J15" s="44">
        <v>951</v>
      </c>
      <c r="K15" s="47">
        <v>495</v>
      </c>
      <c r="L15" s="47">
        <v>456</v>
      </c>
      <c r="M15" s="47" t="s">
        <v>9</v>
      </c>
      <c r="N15" s="45"/>
      <c r="O15" s="45"/>
    </row>
    <row r="16" spans="1:15" x14ac:dyDescent="0.2">
      <c r="A16" s="46">
        <v>10</v>
      </c>
      <c r="B16" s="44">
        <v>1598.0000000000005</v>
      </c>
      <c r="C16" s="47">
        <v>635.99999999999989</v>
      </c>
      <c r="D16" s="47">
        <v>888</v>
      </c>
      <c r="E16" s="47">
        <v>74</v>
      </c>
      <c r="F16" s="44">
        <v>318</v>
      </c>
      <c r="G16" s="47">
        <v>124</v>
      </c>
      <c r="H16" s="47">
        <v>120</v>
      </c>
      <c r="I16" s="47">
        <v>74</v>
      </c>
      <c r="J16" s="44">
        <v>1280.0000000000002</v>
      </c>
      <c r="K16" s="47">
        <v>512</v>
      </c>
      <c r="L16" s="47">
        <v>768</v>
      </c>
      <c r="M16" s="47" t="s">
        <v>9</v>
      </c>
      <c r="N16" s="45"/>
      <c r="O16" s="45"/>
    </row>
    <row r="17" spans="1:15" x14ac:dyDescent="0.2">
      <c r="A17" s="46">
        <v>11</v>
      </c>
      <c r="B17" s="44">
        <v>1291.0000000000002</v>
      </c>
      <c r="C17" s="47">
        <v>447</v>
      </c>
      <c r="D17" s="47">
        <v>781.00000000000011</v>
      </c>
      <c r="E17" s="48">
        <v>63</v>
      </c>
      <c r="F17" s="44">
        <v>447</v>
      </c>
      <c r="G17" s="47">
        <v>447</v>
      </c>
      <c r="H17" s="47" t="s">
        <v>9</v>
      </c>
      <c r="I17" s="47" t="s">
        <v>9</v>
      </c>
      <c r="J17" s="44">
        <v>844.00000000000011</v>
      </c>
      <c r="K17" s="47" t="s">
        <v>9</v>
      </c>
      <c r="L17" s="47">
        <v>781.00000000000011</v>
      </c>
      <c r="M17" s="48">
        <v>63</v>
      </c>
      <c r="N17" s="45"/>
      <c r="O17" s="45"/>
    </row>
    <row r="18" spans="1:15" x14ac:dyDescent="0.2">
      <c r="A18" s="46">
        <v>12</v>
      </c>
      <c r="B18" s="44">
        <v>1217</v>
      </c>
      <c r="C18" s="47">
        <v>268.99999999999994</v>
      </c>
      <c r="D18" s="47">
        <v>910.00000000000011</v>
      </c>
      <c r="E18" s="47">
        <v>38</v>
      </c>
      <c r="F18" s="49">
        <v>123</v>
      </c>
      <c r="G18" s="48">
        <v>123</v>
      </c>
      <c r="H18" s="47" t="s">
        <v>9</v>
      </c>
      <c r="I18" s="47" t="s">
        <v>9</v>
      </c>
      <c r="J18" s="44">
        <v>1094.0000000000002</v>
      </c>
      <c r="K18" s="47">
        <v>146</v>
      </c>
      <c r="L18" s="47">
        <v>910.00000000000011</v>
      </c>
      <c r="M18" s="47">
        <v>38</v>
      </c>
      <c r="N18" s="45"/>
      <c r="O18" s="45"/>
    </row>
    <row r="19" spans="1:15" x14ac:dyDescent="0.2">
      <c r="A19" s="46">
        <v>13</v>
      </c>
      <c r="B19" s="44">
        <v>8432</v>
      </c>
      <c r="C19" s="47">
        <v>4708</v>
      </c>
      <c r="D19" s="47">
        <v>3304</v>
      </c>
      <c r="E19" s="47">
        <v>420</v>
      </c>
      <c r="F19" s="44">
        <v>3311</v>
      </c>
      <c r="G19" s="47">
        <v>3266</v>
      </c>
      <c r="H19" s="47" t="s">
        <v>9</v>
      </c>
      <c r="I19" s="48">
        <v>45</v>
      </c>
      <c r="J19" s="44">
        <v>5121.0000000000018</v>
      </c>
      <c r="K19" s="47">
        <v>1442.0000000000002</v>
      </c>
      <c r="L19" s="47">
        <v>3304</v>
      </c>
      <c r="M19" s="47">
        <v>375</v>
      </c>
      <c r="N19" s="45"/>
      <c r="O19" s="45"/>
    </row>
    <row r="20" spans="1:15" x14ac:dyDescent="0.2">
      <c r="A20" s="46">
        <v>14</v>
      </c>
      <c r="B20" s="44">
        <v>9759</v>
      </c>
      <c r="C20" s="47">
        <v>4357</v>
      </c>
      <c r="D20" s="47">
        <v>5356.9999999999982</v>
      </c>
      <c r="E20" s="47">
        <v>45</v>
      </c>
      <c r="F20" s="44">
        <v>6108</v>
      </c>
      <c r="G20" s="47">
        <v>3968.9999999999995</v>
      </c>
      <c r="H20" s="47">
        <v>2109</v>
      </c>
      <c r="I20" s="47">
        <v>30</v>
      </c>
      <c r="J20" s="44">
        <v>3651.0000000000009</v>
      </c>
      <c r="K20" s="47">
        <v>387.99999999999994</v>
      </c>
      <c r="L20" s="47">
        <v>3248.0000000000014</v>
      </c>
      <c r="M20" s="48">
        <v>15</v>
      </c>
      <c r="N20" s="45"/>
      <c r="O20" s="45"/>
    </row>
    <row r="21" spans="1:15" x14ac:dyDescent="0.2">
      <c r="A21" s="50">
        <v>15</v>
      </c>
      <c r="B21" s="51">
        <v>5968</v>
      </c>
      <c r="C21" s="52">
        <v>2062.0000000000005</v>
      </c>
      <c r="D21" s="52">
        <v>3905.9999999999991</v>
      </c>
      <c r="E21" s="52" t="s">
        <v>9</v>
      </c>
      <c r="F21" s="51">
        <v>3292</v>
      </c>
      <c r="G21" s="52">
        <v>940</v>
      </c>
      <c r="H21" s="52">
        <v>2352</v>
      </c>
      <c r="I21" s="52" t="s">
        <v>9</v>
      </c>
      <c r="J21" s="51">
        <v>2676</v>
      </c>
      <c r="K21" s="52">
        <v>1122</v>
      </c>
      <c r="L21" s="52">
        <v>1554</v>
      </c>
      <c r="M21" s="52" t="s">
        <v>9</v>
      </c>
      <c r="N21" s="45"/>
      <c r="O21" s="45"/>
    </row>
    <row r="22" spans="1:15" ht="11.25" customHeight="1" x14ac:dyDescent="0.2">
      <c r="A22" s="130" t="s">
        <v>30</v>
      </c>
      <c r="B22" s="130"/>
      <c r="C22" s="130"/>
      <c r="D22" s="130"/>
      <c r="E22" s="130"/>
      <c r="F22" s="130"/>
      <c r="G22" s="130"/>
      <c r="H22" s="130"/>
      <c r="I22" s="130"/>
      <c r="J22" s="130"/>
      <c r="K22" s="130"/>
      <c r="L22" s="130"/>
      <c r="M22" s="130"/>
      <c r="N22" s="45"/>
      <c r="O22" s="45"/>
    </row>
    <row r="23" spans="1:15" ht="11.25" customHeight="1" x14ac:dyDescent="0.2">
      <c r="A23" s="130"/>
      <c r="B23" s="130"/>
      <c r="C23" s="130"/>
      <c r="D23" s="130"/>
      <c r="E23" s="130"/>
      <c r="F23" s="130"/>
      <c r="G23" s="130"/>
      <c r="H23" s="130"/>
      <c r="I23" s="130"/>
      <c r="J23" s="130"/>
      <c r="K23" s="130"/>
      <c r="L23" s="130"/>
      <c r="M23" s="130"/>
      <c r="N23" s="45"/>
    </row>
    <row r="24" spans="1:15" ht="11.25" customHeight="1" x14ac:dyDescent="0.2">
      <c r="A24" s="131" t="s">
        <v>31</v>
      </c>
      <c r="B24" s="131"/>
      <c r="C24" s="131"/>
      <c r="D24" s="131"/>
      <c r="E24" s="131"/>
      <c r="F24" s="131"/>
      <c r="G24" s="131"/>
      <c r="H24" s="131"/>
      <c r="I24" s="131"/>
      <c r="J24" s="131"/>
      <c r="K24" s="131"/>
      <c r="L24" s="131"/>
      <c r="M24" s="131"/>
    </row>
    <row r="25" spans="1:15" x14ac:dyDescent="0.2">
      <c r="A25" s="53"/>
      <c r="B25" s="54"/>
    </row>
    <row r="26" spans="1:15" ht="15" x14ac:dyDescent="0.2">
      <c r="A26" s="55"/>
      <c r="B26" s="56"/>
      <c r="C26" s="56"/>
      <c r="D26" s="56"/>
      <c r="E26" s="56"/>
      <c r="F26" s="56"/>
      <c r="G26" s="56"/>
      <c r="H26" s="56"/>
      <c r="I26" s="56"/>
      <c r="J26" s="56"/>
      <c r="K26" s="56"/>
      <c r="L26" s="56"/>
      <c r="M26" s="56"/>
    </row>
    <row r="27" spans="1:15" ht="15" x14ac:dyDescent="0.2">
      <c r="B27" s="56"/>
      <c r="F27" s="56"/>
      <c r="J27" s="56"/>
    </row>
    <row r="28" spans="1:15" ht="15" x14ac:dyDescent="0.2">
      <c r="B28" s="56"/>
      <c r="F28" s="56"/>
      <c r="J28" s="56"/>
    </row>
    <row r="29" spans="1:15" ht="15" x14ac:dyDescent="0.2">
      <c r="B29" s="56"/>
      <c r="F29" s="56"/>
      <c r="J29" s="56"/>
    </row>
    <row r="30" spans="1:15" ht="15" x14ac:dyDescent="0.2">
      <c r="B30" s="56"/>
      <c r="F30" s="56"/>
      <c r="J30" s="56"/>
    </row>
    <row r="31" spans="1:15" ht="15" x14ac:dyDescent="0.2">
      <c r="B31" s="56"/>
      <c r="F31" s="56"/>
      <c r="J31" s="56"/>
    </row>
    <row r="32" spans="1:15" ht="15" x14ac:dyDescent="0.2">
      <c r="B32" s="56"/>
      <c r="F32" s="56"/>
      <c r="J32" s="56"/>
    </row>
    <row r="33" spans="2:10" ht="15" x14ac:dyDescent="0.2">
      <c r="B33" s="56"/>
      <c r="F33" s="56"/>
      <c r="J33" s="56"/>
    </row>
    <row r="34" spans="2:10" ht="15" x14ac:dyDescent="0.2">
      <c r="B34" s="56"/>
      <c r="F34" s="56"/>
      <c r="J34" s="56"/>
    </row>
    <row r="35" spans="2:10" ht="15" x14ac:dyDescent="0.2">
      <c r="B35" s="56"/>
      <c r="F35" s="56"/>
      <c r="J35" s="56"/>
    </row>
    <row r="36" spans="2:10" ht="15" x14ac:dyDescent="0.2">
      <c r="B36" s="56"/>
      <c r="F36" s="56"/>
      <c r="J36" s="56"/>
    </row>
    <row r="37" spans="2:10" ht="15" x14ac:dyDescent="0.2">
      <c r="B37" s="56"/>
      <c r="F37" s="56"/>
      <c r="J37" s="56"/>
    </row>
    <row r="38" spans="2:10" ht="15" x14ac:dyDescent="0.2">
      <c r="B38" s="56"/>
      <c r="F38" s="56"/>
      <c r="J38" s="56"/>
    </row>
    <row r="39" spans="2:10" ht="15" x14ac:dyDescent="0.2">
      <c r="B39" s="56"/>
      <c r="F39" s="56"/>
      <c r="J39" s="56"/>
    </row>
    <row r="40" spans="2:10" ht="15" x14ac:dyDescent="0.2">
      <c r="B40" s="56"/>
      <c r="F40" s="56"/>
      <c r="J40" s="56"/>
    </row>
    <row r="41" spans="2:10" ht="15" x14ac:dyDescent="0.2">
      <c r="B41" s="56"/>
      <c r="F41" s="56"/>
      <c r="J41" s="56"/>
    </row>
    <row r="42" spans="2:10" ht="15" x14ac:dyDescent="0.2">
      <c r="B42" s="56"/>
      <c r="F42" s="56"/>
    </row>
    <row r="43" spans="2:10" ht="15" x14ac:dyDescent="0.2">
      <c r="B43" s="56"/>
    </row>
    <row r="44" spans="2:10" ht="15" x14ac:dyDescent="0.2">
      <c r="B44" s="56"/>
    </row>
    <row r="45" spans="2:10" ht="15" x14ac:dyDescent="0.2">
      <c r="B45" s="56"/>
    </row>
    <row r="46" spans="2:10" ht="15" x14ac:dyDescent="0.2">
      <c r="B46" s="56">
        <f>C26+D26+E26</f>
        <v>0</v>
      </c>
    </row>
    <row r="47" spans="2:10" ht="15" x14ac:dyDescent="0.2">
      <c r="B47" s="56">
        <f>C27+D27+E27</f>
        <v>0</v>
      </c>
    </row>
  </sheetData>
  <mergeCells count="20">
    <mergeCell ref="A1:M1"/>
    <mergeCell ref="A2:A5"/>
    <mergeCell ref="B2:B5"/>
    <mergeCell ref="C2:E2"/>
    <mergeCell ref="F2:M2"/>
    <mergeCell ref="C3:C5"/>
    <mergeCell ref="D3:D5"/>
    <mergeCell ref="E3:E5"/>
    <mergeCell ref="F3:I3"/>
    <mergeCell ref="J3:M3"/>
    <mergeCell ref="L4:L5"/>
    <mergeCell ref="M4:M5"/>
    <mergeCell ref="A22:M23"/>
    <mergeCell ref="A24:M24"/>
    <mergeCell ref="F4:F5"/>
    <mergeCell ref="G4:G5"/>
    <mergeCell ref="H4:H5"/>
    <mergeCell ref="I4:I5"/>
    <mergeCell ref="J4:J5"/>
    <mergeCell ref="K4:K5"/>
  </mergeCells>
  <pageMargins left="0.75" right="0.75" top="1" bottom="1"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Normal="89" workbookViewId="0">
      <selection activeCell="N1" sqref="N1"/>
    </sheetView>
  </sheetViews>
  <sheetFormatPr baseColWidth="10" defaultColWidth="11.42578125" defaultRowHeight="12.75" x14ac:dyDescent="0.2"/>
  <cols>
    <col min="1" max="1" width="11.42578125" style="15"/>
    <col min="2" max="2" width="11.140625" customWidth="1"/>
    <col min="3" max="3" width="13.5703125" customWidth="1"/>
    <col min="4" max="4" width="16.140625" customWidth="1"/>
    <col min="5" max="5" width="13.5703125" customWidth="1"/>
    <col min="7" max="7" width="13.5703125" customWidth="1"/>
    <col min="8" max="8" width="16.140625" customWidth="1"/>
    <col min="9" max="9" width="13.5703125" customWidth="1"/>
    <col min="11" max="11" width="13.5703125" customWidth="1"/>
    <col min="12" max="12" width="16.140625" customWidth="1"/>
    <col min="13" max="13" width="13.5703125" customWidth="1"/>
  </cols>
  <sheetData>
    <row r="1" spans="1:15" x14ac:dyDescent="0.2">
      <c r="A1" s="125" t="s">
        <v>94</v>
      </c>
      <c r="B1" s="126"/>
      <c r="C1" s="126"/>
      <c r="D1" s="126"/>
      <c r="E1" s="126"/>
      <c r="F1" s="126"/>
      <c r="G1" s="126"/>
      <c r="H1" s="126"/>
      <c r="I1" s="126"/>
      <c r="J1" s="126"/>
      <c r="K1" s="126"/>
      <c r="L1" s="126"/>
      <c r="M1" s="126"/>
    </row>
    <row r="2" spans="1:15" x14ac:dyDescent="0.2">
      <c r="A2" s="120" t="s">
        <v>0</v>
      </c>
      <c r="B2" s="124" t="s">
        <v>1</v>
      </c>
      <c r="C2" s="119" t="s">
        <v>2</v>
      </c>
      <c r="D2" s="119"/>
      <c r="E2" s="119"/>
      <c r="F2" s="119" t="s">
        <v>3</v>
      </c>
      <c r="G2" s="119"/>
      <c r="H2" s="119"/>
      <c r="I2" s="119"/>
      <c r="J2" s="119"/>
      <c r="K2" s="119"/>
      <c r="L2" s="119"/>
      <c r="M2" s="119"/>
    </row>
    <row r="3" spans="1:15" ht="12.75" customHeight="1" x14ac:dyDescent="0.2">
      <c r="A3" s="114"/>
      <c r="B3" s="115"/>
      <c r="C3" s="120" t="s">
        <v>4</v>
      </c>
      <c r="D3" s="120" t="s">
        <v>5</v>
      </c>
      <c r="E3" s="120" t="s">
        <v>28</v>
      </c>
      <c r="F3" s="121" t="s">
        <v>7</v>
      </c>
      <c r="G3" s="121"/>
      <c r="H3" s="121"/>
      <c r="I3" s="121"/>
      <c r="J3" s="121" t="s">
        <v>8</v>
      </c>
      <c r="K3" s="121"/>
      <c r="L3" s="121"/>
      <c r="M3" s="121"/>
    </row>
    <row r="4" spans="1:15" ht="12.75" customHeight="1" x14ac:dyDescent="0.2">
      <c r="A4" s="114"/>
      <c r="B4" s="115"/>
      <c r="C4" s="114"/>
      <c r="D4" s="114"/>
      <c r="E4" s="114"/>
      <c r="F4" s="108" t="s">
        <v>1</v>
      </c>
      <c r="G4" s="109" t="s">
        <v>4</v>
      </c>
      <c r="H4" s="109" t="s">
        <v>5</v>
      </c>
      <c r="I4" s="109" t="s">
        <v>28</v>
      </c>
      <c r="J4" s="108" t="s">
        <v>1</v>
      </c>
      <c r="K4" s="109" t="s">
        <v>4</v>
      </c>
      <c r="L4" s="109" t="s">
        <v>5</v>
      </c>
      <c r="M4" s="109" t="s">
        <v>28</v>
      </c>
    </row>
    <row r="5" spans="1:15" x14ac:dyDescent="0.2">
      <c r="A5" s="111"/>
      <c r="B5" s="116"/>
      <c r="C5" s="111"/>
      <c r="D5" s="111"/>
      <c r="E5" s="111"/>
      <c r="F5" s="108"/>
      <c r="G5" s="109"/>
      <c r="H5" s="109"/>
      <c r="I5" s="109"/>
      <c r="J5" s="108"/>
      <c r="K5" s="109"/>
      <c r="L5" s="109"/>
      <c r="M5" s="109"/>
    </row>
    <row r="6" spans="1:15" x14ac:dyDescent="0.2">
      <c r="A6" s="1" t="s">
        <v>1</v>
      </c>
      <c r="B6" s="29">
        <v>111880</v>
      </c>
      <c r="C6" s="29">
        <v>37560</v>
      </c>
      <c r="D6" s="29">
        <v>71261</v>
      </c>
      <c r="E6" s="29">
        <v>3059</v>
      </c>
      <c r="F6" s="29">
        <v>47959</v>
      </c>
      <c r="G6" s="29">
        <v>27834</v>
      </c>
      <c r="H6" s="29">
        <v>17686</v>
      </c>
      <c r="I6" s="29">
        <v>2439</v>
      </c>
      <c r="J6" s="29">
        <v>63921</v>
      </c>
      <c r="K6" s="29">
        <v>9726</v>
      </c>
      <c r="L6" s="29">
        <v>53575</v>
      </c>
      <c r="M6" s="29">
        <v>620</v>
      </c>
      <c r="N6" s="3"/>
      <c r="O6" s="3"/>
    </row>
    <row r="7" spans="1:15" x14ac:dyDescent="0.2">
      <c r="A7" s="4">
        <v>1</v>
      </c>
      <c r="B7" s="29">
        <v>25525</v>
      </c>
      <c r="C7" s="30">
        <v>2332</v>
      </c>
      <c r="D7" s="30">
        <v>23077</v>
      </c>
      <c r="E7" s="30">
        <v>116</v>
      </c>
      <c r="F7" s="29">
        <v>5872</v>
      </c>
      <c r="G7" s="30">
        <v>692</v>
      </c>
      <c r="H7" s="30">
        <v>5180</v>
      </c>
      <c r="I7" s="31" t="s">
        <v>9</v>
      </c>
      <c r="J7" s="29">
        <v>19653</v>
      </c>
      <c r="K7" s="30">
        <v>1640</v>
      </c>
      <c r="L7" s="30">
        <v>17897</v>
      </c>
      <c r="M7" s="30">
        <v>116</v>
      </c>
      <c r="N7" s="3"/>
      <c r="O7" s="3"/>
    </row>
    <row r="8" spans="1:15" x14ac:dyDescent="0.2">
      <c r="A8" s="4">
        <v>2</v>
      </c>
      <c r="B8" s="29">
        <v>4434</v>
      </c>
      <c r="C8" s="30">
        <v>1730</v>
      </c>
      <c r="D8" s="30">
        <v>2471</v>
      </c>
      <c r="E8" s="30">
        <v>233</v>
      </c>
      <c r="F8" s="29">
        <v>2038</v>
      </c>
      <c r="G8" s="30">
        <v>1280</v>
      </c>
      <c r="H8" s="30">
        <v>525</v>
      </c>
      <c r="I8" s="30">
        <v>233</v>
      </c>
      <c r="J8" s="29">
        <v>2396</v>
      </c>
      <c r="K8" s="30">
        <v>450</v>
      </c>
      <c r="L8" s="30">
        <v>1946</v>
      </c>
      <c r="M8" s="31" t="s">
        <v>9</v>
      </c>
      <c r="N8" s="3"/>
      <c r="O8" s="3"/>
    </row>
    <row r="9" spans="1:15" x14ac:dyDescent="0.2">
      <c r="A9" s="4">
        <v>3</v>
      </c>
      <c r="B9" s="29">
        <v>28891</v>
      </c>
      <c r="C9" s="30">
        <v>11959</v>
      </c>
      <c r="D9" s="30">
        <v>15681</v>
      </c>
      <c r="E9" s="30">
        <v>1251</v>
      </c>
      <c r="F9" s="29">
        <v>15075</v>
      </c>
      <c r="G9" s="30">
        <v>11850</v>
      </c>
      <c r="H9" s="30">
        <v>1974</v>
      </c>
      <c r="I9" s="30">
        <v>1251</v>
      </c>
      <c r="J9" s="29">
        <v>13816</v>
      </c>
      <c r="K9" s="30">
        <v>109</v>
      </c>
      <c r="L9" s="30">
        <v>13707</v>
      </c>
      <c r="M9" s="31" t="s">
        <v>9</v>
      </c>
      <c r="N9" s="3"/>
      <c r="O9" s="3"/>
    </row>
    <row r="10" spans="1:15" x14ac:dyDescent="0.2">
      <c r="A10" s="4">
        <v>4</v>
      </c>
      <c r="B10" s="29">
        <v>2687</v>
      </c>
      <c r="C10" s="30">
        <v>917</v>
      </c>
      <c r="D10" s="30">
        <v>1092</v>
      </c>
      <c r="E10" s="30">
        <v>678</v>
      </c>
      <c r="F10" s="29">
        <v>2600</v>
      </c>
      <c r="G10" s="30">
        <v>830</v>
      </c>
      <c r="H10" s="30">
        <v>1092</v>
      </c>
      <c r="I10" s="30">
        <v>678</v>
      </c>
      <c r="J10" s="29">
        <v>87</v>
      </c>
      <c r="K10" s="30">
        <v>87</v>
      </c>
      <c r="L10" s="31" t="s">
        <v>9</v>
      </c>
      <c r="M10" s="31" t="s">
        <v>9</v>
      </c>
      <c r="N10" s="3"/>
      <c r="O10" s="3"/>
    </row>
    <row r="11" spans="1:15" x14ac:dyDescent="0.2">
      <c r="A11" s="4">
        <v>5</v>
      </c>
      <c r="B11" s="29">
        <v>7125</v>
      </c>
      <c r="C11" s="30">
        <v>2287</v>
      </c>
      <c r="D11" s="30">
        <v>4838</v>
      </c>
      <c r="E11" s="31" t="s">
        <v>9</v>
      </c>
      <c r="F11" s="29">
        <v>1373</v>
      </c>
      <c r="G11" s="30">
        <v>925</v>
      </c>
      <c r="H11" s="30">
        <v>448</v>
      </c>
      <c r="I11" s="31" t="s">
        <v>9</v>
      </c>
      <c r="J11" s="29">
        <v>5752</v>
      </c>
      <c r="K11" s="30">
        <v>1362</v>
      </c>
      <c r="L11" s="30">
        <v>4390</v>
      </c>
      <c r="M11" s="31" t="s">
        <v>9</v>
      </c>
      <c r="N11" s="3"/>
      <c r="O11" s="3"/>
    </row>
    <row r="12" spans="1:15" x14ac:dyDescent="0.2">
      <c r="A12" s="4">
        <v>6</v>
      </c>
      <c r="B12" s="29">
        <v>7940</v>
      </c>
      <c r="C12" s="30">
        <v>3908</v>
      </c>
      <c r="D12" s="30">
        <v>4012</v>
      </c>
      <c r="E12" s="30">
        <v>20</v>
      </c>
      <c r="F12" s="29">
        <v>5006</v>
      </c>
      <c r="G12" s="30">
        <v>2312</v>
      </c>
      <c r="H12" s="30">
        <v>2674</v>
      </c>
      <c r="I12" s="30">
        <v>20</v>
      </c>
      <c r="J12" s="29">
        <v>2934</v>
      </c>
      <c r="K12" s="30">
        <v>1596</v>
      </c>
      <c r="L12" s="30">
        <v>1338</v>
      </c>
      <c r="M12" s="31" t="s">
        <v>9</v>
      </c>
      <c r="N12" s="3"/>
      <c r="O12" s="3"/>
    </row>
    <row r="13" spans="1:15" x14ac:dyDescent="0.2">
      <c r="A13" s="4">
        <v>7</v>
      </c>
      <c r="B13" s="29">
        <v>3877</v>
      </c>
      <c r="C13" s="30">
        <v>1239</v>
      </c>
      <c r="D13" s="30">
        <v>2487</v>
      </c>
      <c r="E13" s="30">
        <v>151</v>
      </c>
      <c r="F13" s="29">
        <v>1221</v>
      </c>
      <c r="G13" s="30">
        <v>885</v>
      </c>
      <c r="H13" s="30">
        <v>185</v>
      </c>
      <c r="I13" s="30">
        <v>151</v>
      </c>
      <c r="J13" s="29">
        <v>2656</v>
      </c>
      <c r="K13" s="30">
        <v>354</v>
      </c>
      <c r="L13" s="30">
        <v>2302</v>
      </c>
      <c r="M13" s="31" t="s">
        <v>9</v>
      </c>
      <c r="N13" s="3"/>
      <c r="O13" s="3"/>
    </row>
    <row r="14" spans="1:15" x14ac:dyDescent="0.2">
      <c r="A14" s="4">
        <v>8</v>
      </c>
      <c r="B14" s="29">
        <v>2421</v>
      </c>
      <c r="C14" s="30">
        <v>875</v>
      </c>
      <c r="D14" s="30">
        <v>1447</v>
      </c>
      <c r="E14" s="30">
        <v>99</v>
      </c>
      <c r="F14" s="29">
        <v>1526</v>
      </c>
      <c r="G14" s="30">
        <v>536</v>
      </c>
      <c r="H14" s="30">
        <v>990</v>
      </c>
      <c r="I14" s="31" t="s">
        <v>9</v>
      </c>
      <c r="J14" s="29">
        <v>895</v>
      </c>
      <c r="K14" s="30">
        <v>339</v>
      </c>
      <c r="L14" s="30">
        <v>457</v>
      </c>
      <c r="M14" s="30">
        <v>99</v>
      </c>
      <c r="N14" s="3"/>
      <c r="O14" s="3"/>
    </row>
    <row r="15" spans="1:15" x14ac:dyDescent="0.2">
      <c r="A15" s="4">
        <v>9</v>
      </c>
      <c r="B15" s="29">
        <v>1328</v>
      </c>
      <c r="C15" s="30">
        <v>715</v>
      </c>
      <c r="D15" s="30">
        <v>613</v>
      </c>
      <c r="E15" s="31" t="s">
        <v>9</v>
      </c>
      <c r="F15" s="29">
        <v>393</v>
      </c>
      <c r="G15" s="30">
        <v>227</v>
      </c>
      <c r="H15" s="30">
        <v>166</v>
      </c>
      <c r="I15" s="31" t="s">
        <v>9</v>
      </c>
      <c r="J15" s="29">
        <v>935</v>
      </c>
      <c r="K15" s="30">
        <v>488</v>
      </c>
      <c r="L15" s="30">
        <v>447</v>
      </c>
      <c r="M15" s="31" t="s">
        <v>9</v>
      </c>
      <c r="N15" s="3"/>
      <c r="O15" s="3"/>
    </row>
    <row r="16" spans="1:15" x14ac:dyDescent="0.2">
      <c r="A16" s="4">
        <v>10</v>
      </c>
      <c r="B16" s="29">
        <v>1617</v>
      </c>
      <c r="C16" s="30">
        <v>800</v>
      </c>
      <c r="D16" s="30">
        <v>731</v>
      </c>
      <c r="E16" s="30">
        <v>86</v>
      </c>
      <c r="F16" s="29">
        <v>343</v>
      </c>
      <c r="G16" s="30">
        <v>174</v>
      </c>
      <c r="H16" s="30">
        <v>99</v>
      </c>
      <c r="I16" s="30">
        <v>70</v>
      </c>
      <c r="J16" s="29">
        <v>1274</v>
      </c>
      <c r="K16" s="30">
        <v>626</v>
      </c>
      <c r="L16" s="30">
        <v>632</v>
      </c>
      <c r="M16" s="31">
        <v>16</v>
      </c>
      <c r="N16" s="3"/>
      <c r="O16" s="3"/>
    </row>
    <row r="17" spans="1:15" x14ac:dyDescent="0.2">
      <c r="A17" s="4">
        <v>11</v>
      </c>
      <c r="B17" s="29">
        <v>1362</v>
      </c>
      <c r="C17" s="30">
        <v>579</v>
      </c>
      <c r="D17" s="30">
        <v>783</v>
      </c>
      <c r="E17" s="31" t="s">
        <v>9</v>
      </c>
      <c r="F17" s="29">
        <v>579</v>
      </c>
      <c r="G17" s="30">
        <v>579</v>
      </c>
      <c r="H17" s="31" t="s">
        <v>9</v>
      </c>
      <c r="I17" s="31" t="s">
        <v>9</v>
      </c>
      <c r="J17" s="29">
        <v>783</v>
      </c>
      <c r="K17" s="31" t="s">
        <v>9</v>
      </c>
      <c r="L17" s="30">
        <v>783</v>
      </c>
      <c r="M17" s="31" t="s">
        <v>9</v>
      </c>
      <c r="N17" s="3"/>
      <c r="O17" s="3"/>
    </row>
    <row r="18" spans="1:15" x14ac:dyDescent="0.2">
      <c r="A18" s="4">
        <v>12</v>
      </c>
      <c r="B18" s="29">
        <v>1156</v>
      </c>
      <c r="C18" s="30">
        <v>126</v>
      </c>
      <c r="D18" s="30">
        <v>1016</v>
      </c>
      <c r="E18" s="30">
        <v>14</v>
      </c>
      <c r="F18" s="31" t="s">
        <v>9</v>
      </c>
      <c r="G18" s="31" t="s">
        <v>9</v>
      </c>
      <c r="H18" s="31" t="s">
        <v>9</v>
      </c>
      <c r="I18" s="31" t="s">
        <v>9</v>
      </c>
      <c r="J18" s="29">
        <v>1156</v>
      </c>
      <c r="K18" s="30">
        <v>126</v>
      </c>
      <c r="L18" s="30">
        <v>1016</v>
      </c>
      <c r="M18" s="30">
        <v>14</v>
      </c>
      <c r="N18" s="3"/>
      <c r="O18" s="3"/>
    </row>
    <row r="19" spans="1:15" x14ac:dyDescent="0.2">
      <c r="A19" s="4">
        <v>13</v>
      </c>
      <c r="B19" s="29">
        <v>8806</v>
      </c>
      <c r="C19" s="30">
        <v>4055</v>
      </c>
      <c r="D19" s="30">
        <v>4376</v>
      </c>
      <c r="E19" s="30">
        <v>375</v>
      </c>
      <c r="F19" s="29">
        <v>3229</v>
      </c>
      <c r="G19" s="30">
        <v>2625</v>
      </c>
      <c r="H19" s="30">
        <v>604</v>
      </c>
      <c r="I19" s="31" t="s">
        <v>9</v>
      </c>
      <c r="J19" s="29">
        <v>5577</v>
      </c>
      <c r="K19" s="30">
        <v>1430</v>
      </c>
      <c r="L19" s="30">
        <v>3772</v>
      </c>
      <c r="M19" s="30">
        <v>375</v>
      </c>
      <c r="N19" s="3"/>
      <c r="O19" s="3"/>
    </row>
    <row r="20" spans="1:15" x14ac:dyDescent="0.2">
      <c r="A20" s="4">
        <v>14</v>
      </c>
      <c r="B20" s="29">
        <v>9229</v>
      </c>
      <c r="C20" s="30">
        <v>4144</v>
      </c>
      <c r="D20" s="30">
        <v>5049</v>
      </c>
      <c r="E20" s="30">
        <v>36</v>
      </c>
      <c r="F20" s="29">
        <v>5654</v>
      </c>
      <c r="G20" s="30">
        <v>3697</v>
      </c>
      <c r="H20" s="30">
        <v>1921</v>
      </c>
      <c r="I20" s="30">
        <v>36</v>
      </c>
      <c r="J20" s="29">
        <v>3575</v>
      </c>
      <c r="K20" s="30">
        <v>447</v>
      </c>
      <c r="L20" s="30">
        <v>3128</v>
      </c>
      <c r="M20" s="31" t="s">
        <v>9</v>
      </c>
      <c r="N20" s="3"/>
      <c r="O20" s="3"/>
    </row>
    <row r="21" spans="1:15" x14ac:dyDescent="0.2">
      <c r="A21" s="8">
        <v>15</v>
      </c>
      <c r="B21" s="33">
        <v>5482</v>
      </c>
      <c r="C21" s="34">
        <v>1894</v>
      </c>
      <c r="D21" s="34">
        <v>3588</v>
      </c>
      <c r="E21" s="35" t="s">
        <v>9</v>
      </c>
      <c r="F21" s="33">
        <v>3050</v>
      </c>
      <c r="G21" s="34">
        <v>1222</v>
      </c>
      <c r="H21" s="34">
        <v>1828</v>
      </c>
      <c r="I21" s="35" t="s">
        <v>9</v>
      </c>
      <c r="J21" s="33">
        <v>2432</v>
      </c>
      <c r="K21" s="34">
        <v>672</v>
      </c>
      <c r="L21" s="34">
        <v>1760</v>
      </c>
      <c r="M21" s="35" t="s">
        <v>9</v>
      </c>
      <c r="N21" s="3"/>
      <c r="O21" s="3"/>
    </row>
    <row r="22" spans="1:15" ht="11.25" customHeight="1" x14ac:dyDescent="0.2">
      <c r="A22" s="106" t="s">
        <v>30</v>
      </c>
      <c r="B22" s="106"/>
      <c r="C22" s="106"/>
      <c r="D22" s="106"/>
      <c r="E22" s="106"/>
      <c r="F22" s="106"/>
      <c r="G22" s="106"/>
      <c r="H22" s="106"/>
      <c r="I22" s="106"/>
      <c r="J22" s="106"/>
      <c r="K22" s="106"/>
      <c r="L22" s="106"/>
      <c r="M22" s="106"/>
      <c r="N22" s="3"/>
      <c r="O22" s="3"/>
    </row>
    <row r="23" spans="1:15" ht="11.25" customHeight="1" x14ac:dyDescent="0.2">
      <c r="A23" s="106"/>
      <c r="B23" s="106"/>
      <c r="C23" s="106"/>
      <c r="D23" s="106"/>
      <c r="E23" s="106"/>
      <c r="F23" s="106"/>
      <c r="G23" s="106"/>
      <c r="H23" s="106"/>
      <c r="I23" s="106"/>
      <c r="J23" s="106"/>
      <c r="K23" s="106"/>
      <c r="L23" s="106"/>
      <c r="M23" s="106"/>
      <c r="N23" s="3"/>
    </row>
    <row r="24" spans="1:15" ht="11.25" customHeight="1" x14ac:dyDescent="0.2">
      <c r="A24" s="128" t="s">
        <v>32</v>
      </c>
      <c r="B24" s="128"/>
      <c r="C24" s="128"/>
      <c r="D24" s="128"/>
      <c r="E24" s="128"/>
      <c r="F24" s="128"/>
      <c r="G24" s="128"/>
      <c r="H24" s="128"/>
      <c r="I24" s="128"/>
      <c r="J24" s="128"/>
      <c r="K24" s="128"/>
      <c r="L24" s="128"/>
      <c r="M24" s="128"/>
    </row>
    <row r="25" spans="1:15" x14ac:dyDescent="0.2">
      <c r="A25" s="12"/>
      <c r="B25" s="13"/>
    </row>
    <row r="26" spans="1:15" ht="15" x14ac:dyDescent="0.2">
      <c r="A26" s="36"/>
      <c r="B26" s="14"/>
      <c r="C26" s="14"/>
      <c r="D26" s="14"/>
      <c r="E26" s="14"/>
      <c r="F26" s="14"/>
      <c r="G26" s="14"/>
      <c r="H26" s="14"/>
      <c r="I26" s="14"/>
      <c r="J26" s="14"/>
      <c r="K26" s="14"/>
      <c r="L26" s="14"/>
      <c r="M26" s="14"/>
    </row>
  </sheetData>
  <mergeCells count="20">
    <mergeCell ref="A1:M1"/>
    <mergeCell ref="A2:A5"/>
    <mergeCell ref="B2:B5"/>
    <mergeCell ref="C2:E2"/>
    <mergeCell ref="F2:M2"/>
    <mergeCell ref="C3:C5"/>
    <mergeCell ref="D3:D5"/>
    <mergeCell ref="E3:E5"/>
    <mergeCell ref="F3:I3"/>
    <mergeCell ref="J3:M3"/>
    <mergeCell ref="L4:L5"/>
    <mergeCell ref="M4:M5"/>
    <mergeCell ref="A22:M23"/>
    <mergeCell ref="A24:M24"/>
    <mergeCell ref="F4:F5"/>
    <mergeCell ref="G4:G5"/>
    <mergeCell ref="H4:H5"/>
    <mergeCell ref="I4:I5"/>
    <mergeCell ref="J4:J5"/>
    <mergeCell ref="K4:K5"/>
  </mergeCells>
  <pageMargins left="0.75" right="0.75" top="1" bottom="1"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workbookViewId="0">
      <selection activeCell="O1" sqref="O1"/>
    </sheetView>
  </sheetViews>
  <sheetFormatPr baseColWidth="10" defaultColWidth="11.42578125" defaultRowHeight="12.75" x14ac:dyDescent="0.2"/>
  <cols>
    <col min="1" max="1" width="11.42578125" style="41" customWidth="1"/>
    <col min="2" max="2" width="11.140625" style="41" customWidth="1"/>
    <col min="3" max="3" width="1.42578125" style="41" customWidth="1"/>
    <col min="4" max="4" width="14.28515625" style="41" customWidth="1"/>
    <col min="5" max="5" width="16.140625" style="41" customWidth="1"/>
    <col min="6" max="7" width="11.42578125" style="41"/>
    <col min="8" max="8" width="13.140625" style="41" customWidth="1"/>
    <col min="9" max="9" width="17.28515625" style="41" customWidth="1"/>
    <col min="10" max="10" width="15.42578125" style="41" customWidth="1"/>
    <col min="11" max="11" width="11.42578125" style="41"/>
    <col min="12" max="12" width="13.7109375" style="41" customWidth="1"/>
    <col min="13" max="13" width="17.28515625" style="41" customWidth="1"/>
    <col min="14" max="14" width="13.5703125" style="41" customWidth="1"/>
    <col min="15" max="16384" width="11.42578125" style="41"/>
  </cols>
  <sheetData>
    <row r="1" spans="1:14" x14ac:dyDescent="0.2">
      <c r="A1" s="147" t="s">
        <v>95</v>
      </c>
      <c r="B1" s="148"/>
      <c r="C1" s="148"/>
      <c r="D1" s="148"/>
      <c r="E1" s="148"/>
      <c r="F1" s="148"/>
      <c r="G1" s="148"/>
      <c r="H1" s="148"/>
      <c r="I1" s="148"/>
      <c r="J1" s="148"/>
      <c r="K1" s="148"/>
      <c r="L1" s="148"/>
      <c r="M1" s="148"/>
      <c r="N1" s="148"/>
    </row>
    <row r="2" spans="1:14" x14ac:dyDescent="0.2">
      <c r="A2" s="136" t="s">
        <v>0</v>
      </c>
      <c r="B2" s="139" t="s">
        <v>1</v>
      </c>
      <c r="C2" s="139"/>
      <c r="D2" s="149" t="s">
        <v>2</v>
      </c>
      <c r="E2" s="149"/>
      <c r="F2" s="149"/>
      <c r="G2" s="149" t="s">
        <v>3</v>
      </c>
      <c r="H2" s="149"/>
      <c r="I2" s="149"/>
      <c r="J2" s="149"/>
      <c r="K2" s="149"/>
      <c r="L2" s="149"/>
      <c r="M2" s="149"/>
      <c r="N2" s="149"/>
    </row>
    <row r="3" spans="1:14" x14ac:dyDescent="0.2">
      <c r="A3" s="137"/>
      <c r="B3" s="140"/>
      <c r="C3" s="140"/>
      <c r="D3" s="136" t="s">
        <v>4</v>
      </c>
      <c r="E3" s="136" t="s">
        <v>5</v>
      </c>
      <c r="F3" s="136" t="s">
        <v>28</v>
      </c>
      <c r="G3" s="146" t="s">
        <v>7</v>
      </c>
      <c r="H3" s="146"/>
      <c r="I3" s="146"/>
      <c r="J3" s="146"/>
      <c r="K3" s="146" t="s">
        <v>8</v>
      </c>
      <c r="L3" s="146"/>
      <c r="M3" s="146"/>
      <c r="N3" s="146"/>
    </row>
    <row r="4" spans="1:14" x14ac:dyDescent="0.2">
      <c r="A4" s="137"/>
      <c r="B4" s="140"/>
      <c r="C4" s="140"/>
      <c r="D4" s="137"/>
      <c r="E4" s="137"/>
      <c r="F4" s="137"/>
      <c r="G4" s="132" t="s">
        <v>1</v>
      </c>
      <c r="H4" s="133" t="s">
        <v>4</v>
      </c>
      <c r="I4" s="133" t="s">
        <v>5</v>
      </c>
      <c r="J4" s="133" t="s">
        <v>28</v>
      </c>
      <c r="K4" s="132" t="s">
        <v>1</v>
      </c>
      <c r="L4" s="133" t="s">
        <v>4</v>
      </c>
      <c r="M4" s="133" t="s">
        <v>5</v>
      </c>
      <c r="N4" s="133" t="s">
        <v>28</v>
      </c>
    </row>
    <row r="5" spans="1:14" x14ac:dyDescent="0.2">
      <c r="A5" s="138"/>
      <c r="B5" s="141"/>
      <c r="C5" s="141"/>
      <c r="D5" s="138"/>
      <c r="E5" s="138"/>
      <c r="F5" s="138"/>
      <c r="G5" s="132"/>
      <c r="H5" s="133"/>
      <c r="I5" s="133"/>
      <c r="J5" s="133"/>
      <c r="K5" s="132"/>
      <c r="L5" s="133"/>
      <c r="M5" s="133"/>
      <c r="N5" s="133"/>
    </row>
    <row r="6" spans="1:14" x14ac:dyDescent="0.2">
      <c r="A6" s="58" t="s">
        <v>1</v>
      </c>
      <c r="B6" s="59">
        <v>110196</v>
      </c>
      <c r="C6" s="60"/>
      <c r="D6" s="59">
        <v>34705</v>
      </c>
      <c r="E6" s="59">
        <v>72792</v>
      </c>
      <c r="F6" s="59">
        <v>2699</v>
      </c>
      <c r="G6" s="59">
        <v>44586</v>
      </c>
      <c r="H6" s="59">
        <v>25736</v>
      </c>
      <c r="I6" s="59">
        <v>16845</v>
      </c>
      <c r="J6" s="59">
        <v>2005</v>
      </c>
      <c r="K6" s="59">
        <v>65610</v>
      </c>
      <c r="L6" s="59">
        <v>8969</v>
      </c>
      <c r="M6" s="59">
        <v>55947</v>
      </c>
      <c r="N6" s="59">
        <v>694</v>
      </c>
    </row>
    <row r="7" spans="1:14" x14ac:dyDescent="0.2">
      <c r="A7" s="61">
        <v>1</v>
      </c>
      <c r="B7" s="59">
        <v>27180</v>
      </c>
      <c r="C7" s="60"/>
      <c r="D7" s="62">
        <v>2652</v>
      </c>
      <c r="E7" s="62">
        <v>24432</v>
      </c>
      <c r="F7" s="62">
        <v>96</v>
      </c>
      <c r="G7" s="59">
        <v>5867</v>
      </c>
      <c r="H7" s="62">
        <v>1230</v>
      </c>
      <c r="I7" s="62">
        <v>4637</v>
      </c>
      <c r="J7" s="63" t="s">
        <v>9</v>
      </c>
      <c r="K7" s="59">
        <v>21313</v>
      </c>
      <c r="L7" s="62">
        <v>1422</v>
      </c>
      <c r="M7" s="62">
        <v>19795</v>
      </c>
      <c r="N7" s="62">
        <v>96</v>
      </c>
    </row>
    <row r="8" spans="1:14" x14ac:dyDescent="0.2">
      <c r="A8" s="61">
        <v>2</v>
      </c>
      <c r="B8" s="59">
        <v>4381</v>
      </c>
      <c r="C8" s="60"/>
      <c r="D8" s="62">
        <v>1463</v>
      </c>
      <c r="E8" s="62">
        <v>2737</v>
      </c>
      <c r="F8" s="62">
        <v>181</v>
      </c>
      <c r="G8" s="59">
        <v>1747</v>
      </c>
      <c r="H8" s="62">
        <v>1100</v>
      </c>
      <c r="I8" s="62">
        <v>466</v>
      </c>
      <c r="J8" s="62">
        <v>181</v>
      </c>
      <c r="K8" s="59">
        <v>2634</v>
      </c>
      <c r="L8" s="62">
        <v>363</v>
      </c>
      <c r="M8" s="62">
        <v>2271</v>
      </c>
      <c r="N8" s="63" t="s">
        <v>9</v>
      </c>
    </row>
    <row r="9" spans="1:14" ht="13.5" x14ac:dyDescent="0.2">
      <c r="A9" s="61">
        <v>3</v>
      </c>
      <c r="B9" s="59">
        <v>26984</v>
      </c>
      <c r="C9" s="64" t="s">
        <v>33</v>
      </c>
      <c r="D9" s="62">
        <v>10471</v>
      </c>
      <c r="E9" s="62">
        <v>15885</v>
      </c>
      <c r="F9" s="62">
        <v>628</v>
      </c>
      <c r="G9" s="59">
        <v>13439</v>
      </c>
      <c r="H9" s="62">
        <v>10275</v>
      </c>
      <c r="I9" s="62">
        <v>2540</v>
      </c>
      <c r="J9" s="62">
        <v>624</v>
      </c>
      <c r="K9" s="59">
        <v>13545</v>
      </c>
      <c r="L9" s="62">
        <v>196</v>
      </c>
      <c r="M9" s="62">
        <v>13345</v>
      </c>
      <c r="N9" s="62">
        <v>4</v>
      </c>
    </row>
    <row r="10" spans="1:14" x14ac:dyDescent="0.2">
      <c r="A10" s="61">
        <v>4</v>
      </c>
      <c r="B10" s="59">
        <v>2637</v>
      </c>
      <c r="C10" s="60"/>
      <c r="D10" s="62">
        <v>682</v>
      </c>
      <c r="E10" s="62">
        <v>1153</v>
      </c>
      <c r="F10" s="62">
        <v>802</v>
      </c>
      <c r="G10" s="59">
        <v>2563</v>
      </c>
      <c r="H10" s="62">
        <v>608</v>
      </c>
      <c r="I10" s="62">
        <v>1153</v>
      </c>
      <c r="J10" s="62">
        <v>802</v>
      </c>
      <c r="K10" s="59">
        <v>74</v>
      </c>
      <c r="L10" s="62">
        <v>74</v>
      </c>
      <c r="M10" s="63" t="s">
        <v>9</v>
      </c>
      <c r="N10" s="63" t="s">
        <v>9</v>
      </c>
    </row>
    <row r="11" spans="1:14" x14ac:dyDescent="0.2">
      <c r="A11" s="61">
        <v>5</v>
      </c>
      <c r="B11" s="59">
        <v>7143</v>
      </c>
      <c r="C11" s="60"/>
      <c r="D11" s="62">
        <v>2344</v>
      </c>
      <c r="E11" s="62">
        <v>4750</v>
      </c>
      <c r="F11" s="62">
        <v>49</v>
      </c>
      <c r="G11" s="59">
        <v>1495</v>
      </c>
      <c r="H11" s="62">
        <v>1059</v>
      </c>
      <c r="I11" s="62">
        <v>436</v>
      </c>
      <c r="J11" s="63" t="s">
        <v>9</v>
      </c>
      <c r="K11" s="59">
        <v>5648</v>
      </c>
      <c r="L11" s="62">
        <v>1285</v>
      </c>
      <c r="M11" s="62">
        <v>4314</v>
      </c>
      <c r="N11" s="62">
        <v>49</v>
      </c>
    </row>
    <row r="12" spans="1:14" x14ac:dyDescent="0.2">
      <c r="A12" s="61">
        <v>6</v>
      </c>
      <c r="B12" s="59">
        <v>8086</v>
      </c>
      <c r="C12" s="60"/>
      <c r="D12" s="62">
        <v>4091</v>
      </c>
      <c r="E12" s="62">
        <v>3846</v>
      </c>
      <c r="F12" s="62">
        <v>149</v>
      </c>
      <c r="G12" s="59">
        <v>4866</v>
      </c>
      <c r="H12" s="62">
        <v>2287</v>
      </c>
      <c r="I12" s="62">
        <v>2430</v>
      </c>
      <c r="J12" s="62">
        <v>149</v>
      </c>
      <c r="K12" s="59">
        <v>3220</v>
      </c>
      <c r="L12" s="62">
        <v>1804</v>
      </c>
      <c r="M12" s="62">
        <v>1416</v>
      </c>
      <c r="N12" s="63" t="s">
        <v>9</v>
      </c>
    </row>
    <row r="13" spans="1:14" x14ac:dyDescent="0.2">
      <c r="A13" s="61">
        <v>7</v>
      </c>
      <c r="B13" s="59">
        <v>4349</v>
      </c>
      <c r="C13" s="60"/>
      <c r="D13" s="62">
        <v>1275</v>
      </c>
      <c r="E13" s="62">
        <v>2942</v>
      </c>
      <c r="F13" s="62">
        <v>132</v>
      </c>
      <c r="G13" s="59">
        <v>1247</v>
      </c>
      <c r="H13" s="62">
        <v>912</v>
      </c>
      <c r="I13" s="62">
        <v>203</v>
      </c>
      <c r="J13" s="62">
        <v>132</v>
      </c>
      <c r="K13" s="59">
        <v>3102</v>
      </c>
      <c r="L13" s="62">
        <v>363</v>
      </c>
      <c r="M13" s="62">
        <v>2739</v>
      </c>
      <c r="N13" s="63" t="s">
        <v>9</v>
      </c>
    </row>
    <row r="14" spans="1:14" x14ac:dyDescent="0.2">
      <c r="A14" s="61">
        <v>8</v>
      </c>
      <c r="B14" s="59">
        <v>2248</v>
      </c>
      <c r="C14" s="60"/>
      <c r="D14" s="62">
        <v>899</v>
      </c>
      <c r="E14" s="62">
        <v>1263</v>
      </c>
      <c r="F14" s="62">
        <v>86</v>
      </c>
      <c r="G14" s="59">
        <v>1469</v>
      </c>
      <c r="H14" s="62">
        <v>601</v>
      </c>
      <c r="I14" s="62">
        <v>868</v>
      </c>
      <c r="J14" s="63" t="s">
        <v>9</v>
      </c>
      <c r="K14" s="59">
        <v>779</v>
      </c>
      <c r="L14" s="62">
        <v>298</v>
      </c>
      <c r="M14" s="62">
        <v>395</v>
      </c>
      <c r="N14" s="62">
        <v>86</v>
      </c>
    </row>
    <row r="15" spans="1:14" x14ac:dyDescent="0.2">
      <c r="A15" s="61">
        <v>9</v>
      </c>
      <c r="B15" s="59">
        <v>1243</v>
      </c>
      <c r="C15" s="60"/>
      <c r="D15" s="62">
        <v>691</v>
      </c>
      <c r="E15" s="62">
        <v>552</v>
      </c>
      <c r="F15" s="63" t="s">
        <v>9</v>
      </c>
      <c r="G15" s="59">
        <v>424</v>
      </c>
      <c r="H15" s="62">
        <v>242</v>
      </c>
      <c r="I15" s="62">
        <v>182</v>
      </c>
      <c r="J15" s="63" t="s">
        <v>9</v>
      </c>
      <c r="K15" s="59">
        <v>819</v>
      </c>
      <c r="L15" s="62">
        <v>449</v>
      </c>
      <c r="M15" s="62">
        <v>370</v>
      </c>
      <c r="N15" s="63" t="s">
        <v>9</v>
      </c>
    </row>
    <row r="16" spans="1:14" x14ac:dyDescent="0.2">
      <c r="A16" s="61">
        <v>10</v>
      </c>
      <c r="B16" s="59">
        <v>1721</v>
      </c>
      <c r="C16" s="60"/>
      <c r="D16" s="62">
        <v>719</v>
      </c>
      <c r="E16" s="62">
        <v>938</v>
      </c>
      <c r="F16" s="62">
        <v>64</v>
      </c>
      <c r="G16" s="59">
        <v>366</v>
      </c>
      <c r="H16" s="62">
        <v>202</v>
      </c>
      <c r="I16" s="62">
        <v>100</v>
      </c>
      <c r="J16" s="62">
        <v>64</v>
      </c>
      <c r="K16" s="59">
        <v>1355</v>
      </c>
      <c r="L16" s="62">
        <v>517</v>
      </c>
      <c r="M16" s="62">
        <v>838</v>
      </c>
      <c r="N16" s="63" t="s">
        <v>9</v>
      </c>
    </row>
    <row r="17" spans="1:14" x14ac:dyDescent="0.2">
      <c r="A17" s="61">
        <v>11</v>
      </c>
      <c r="B17" s="59">
        <v>1192</v>
      </c>
      <c r="C17" s="60"/>
      <c r="D17" s="62">
        <v>533</v>
      </c>
      <c r="E17" s="62">
        <v>659</v>
      </c>
      <c r="F17" s="63" t="s">
        <v>9</v>
      </c>
      <c r="G17" s="59">
        <v>533</v>
      </c>
      <c r="H17" s="62">
        <v>533</v>
      </c>
      <c r="I17" s="63" t="s">
        <v>9</v>
      </c>
      <c r="J17" s="63" t="s">
        <v>9</v>
      </c>
      <c r="K17" s="59">
        <v>659</v>
      </c>
      <c r="L17" s="63" t="s">
        <v>9</v>
      </c>
      <c r="M17" s="62">
        <v>659</v>
      </c>
      <c r="N17" s="63" t="s">
        <v>9</v>
      </c>
    </row>
    <row r="18" spans="1:14" x14ac:dyDescent="0.2">
      <c r="A18" s="61">
        <v>12</v>
      </c>
      <c r="B18" s="59">
        <v>1002</v>
      </c>
      <c r="C18" s="60"/>
      <c r="D18" s="62">
        <v>101</v>
      </c>
      <c r="E18" s="62">
        <v>871</v>
      </c>
      <c r="F18" s="62">
        <v>30</v>
      </c>
      <c r="G18" s="65" t="s">
        <v>9</v>
      </c>
      <c r="H18" s="63" t="s">
        <v>9</v>
      </c>
      <c r="I18" s="63" t="s">
        <v>9</v>
      </c>
      <c r="J18" s="63" t="s">
        <v>9</v>
      </c>
      <c r="K18" s="59">
        <v>1002</v>
      </c>
      <c r="L18" s="62">
        <v>101</v>
      </c>
      <c r="M18" s="62">
        <v>871</v>
      </c>
      <c r="N18" s="62">
        <v>30</v>
      </c>
    </row>
    <row r="19" spans="1:14" x14ac:dyDescent="0.2">
      <c r="A19" s="61">
        <v>13</v>
      </c>
      <c r="B19" s="59">
        <v>9236</v>
      </c>
      <c r="C19" s="60"/>
      <c r="D19" s="62">
        <v>4313</v>
      </c>
      <c r="E19" s="62">
        <v>4505</v>
      </c>
      <c r="F19" s="62">
        <v>418</v>
      </c>
      <c r="G19" s="59">
        <v>3434</v>
      </c>
      <c r="H19" s="62">
        <v>2947</v>
      </c>
      <c r="I19" s="62">
        <v>487</v>
      </c>
      <c r="J19" s="63" t="s">
        <v>9</v>
      </c>
      <c r="K19" s="59">
        <v>5802</v>
      </c>
      <c r="L19" s="62">
        <v>1366</v>
      </c>
      <c r="M19" s="62">
        <v>4018</v>
      </c>
      <c r="N19" s="62">
        <v>418</v>
      </c>
    </row>
    <row r="20" spans="1:14" x14ac:dyDescent="0.2">
      <c r="A20" s="61">
        <v>14</v>
      </c>
      <c r="B20" s="59">
        <v>8429</v>
      </c>
      <c r="C20" s="60"/>
      <c r="D20" s="62">
        <v>3465</v>
      </c>
      <c r="E20" s="62">
        <v>4916</v>
      </c>
      <c r="F20" s="62">
        <v>48</v>
      </c>
      <c r="G20" s="59">
        <v>4872</v>
      </c>
      <c r="H20" s="62">
        <v>3080</v>
      </c>
      <c r="I20" s="62">
        <v>1755</v>
      </c>
      <c r="J20" s="62">
        <v>37</v>
      </c>
      <c r="K20" s="59">
        <v>3557</v>
      </c>
      <c r="L20" s="62">
        <v>385</v>
      </c>
      <c r="M20" s="62">
        <v>3161</v>
      </c>
      <c r="N20" s="62">
        <v>11</v>
      </c>
    </row>
    <row r="21" spans="1:14" x14ac:dyDescent="0.2">
      <c r="A21" s="66">
        <v>15</v>
      </c>
      <c r="B21" s="67">
        <v>4365</v>
      </c>
      <c r="C21" s="68"/>
      <c r="D21" s="69">
        <v>1006</v>
      </c>
      <c r="E21" s="69">
        <v>3343</v>
      </c>
      <c r="F21" s="69">
        <v>16</v>
      </c>
      <c r="G21" s="67">
        <v>2264</v>
      </c>
      <c r="H21" s="69">
        <v>660</v>
      </c>
      <c r="I21" s="69">
        <v>1588</v>
      </c>
      <c r="J21" s="69">
        <v>16</v>
      </c>
      <c r="K21" s="67">
        <v>2101</v>
      </c>
      <c r="L21" s="69">
        <v>346</v>
      </c>
      <c r="M21" s="69">
        <v>1755</v>
      </c>
      <c r="N21" s="70" t="s">
        <v>9</v>
      </c>
    </row>
    <row r="22" spans="1:14" x14ac:dyDescent="0.2">
      <c r="A22" s="144" t="s">
        <v>34</v>
      </c>
      <c r="B22" s="144"/>
      <c r="C22" s="144"/>
      <c r="D22" s="144"/>
      <c r="E22" s="144"/>
      <c r="F22" s="144"/>
      <c r="G22" s="144"/>
      <c r="H22" s="144"/>
      <c r="I22" s="144"/>
      <c r="J22" s="144"/>
      <c r="K22" s="144"/>
      <c r="L22" s="144"/>
      <c r="M22" s="144"/>
      <c r="N22" s="144"/>
    </row>
    <row r="23" spans="1:14" x14ac:dyDescent="0.2">
      <c r="A23" s="130" t="s">
        <v>35</v>
      </c>
      <c r="B23" s="130"/>
      <c r="C23" s="130"/>
      <c r="D23" s="130"/>
      <c r="E23" s="130"/>
      <c r="F23" s="130"/>
      <c r="G23" s="130"/>
      <c r="H23" s="130"/>
      <c r="I23" s="130"/>
      <c r="J23" s="130"/>
      <c r="K23" s="130"/>
      <c r="L23" s="130"/>
      <c r="M23" s="130"/>
      <c r="N23" s="130"/>
    </row>
    <row r="24" spans="1:14" x14ac:dyDescent="0.2">
      <c r="A24" s="130"/>
      <c r="B24" s="130"/>
      <c r="C24" s="130"/>
      <c r="D24" s="130"/>
      <c r="E24" s="130"/>
      <c r="F24" s="130"/>
      <c r="G24" s="130"/>
      <c r="H24" s="130"/>
      <c r="I24" s="130"/>
      <c r="J24" s="130"/>
      <c r="K24" s="130"/>
      <c r="L24" s="130"/>
      <c r="M24" s="130"/>
      <c r="N24" s="130"/>
    </row>
    <row r="25" spans="1:14" x14ac:dyDescent="0.2">
      <c r="A25" s="145" t="s">
        <v>36</v>
      </c>
      <c r="B25" s="145"/>
      <c r="C25" s="145"/>
      <c r="D25" s="145"/>
      <c r="E25" s="145"/>
      <c r="F25" s="145"/>
      <c r="G25" s="145"/>
      <c r="H25" s="145"/>
      <c r="I25" s="145"/>
      <c r="J25" s="145"/>
      <c r="K25" s="145"/>
      <c r="L25" s="145"/>
      <c r="M25" s="145"/>
      <c r="N25" s="145"/>
    </row>
    <row r="26" spans="1:14" x14ac:dyDescent="0.2">
      <c r="A26" s="53"/>
      <c r="B26" s="54"/>
      <c r="C26" s="54"/>
    </row>
  </sheetData>
  <mergeCells count="21">
    <mergeCell ref="A1:N1"/>
    <mergeCell ref="A2:A5"/>
    <mergeCell ref="B2:C5"/>
    <mergeCell ref="D2:F2"/>
    <mergeCell ref="G2:N2"/>
    <mergeCell ref="N4:N5"/>
    <mergeCell ref="K3:N3"/>
    <mergeCell ref="E3:E5"/>
    <mergeCell ref="K4:K5"/>
    <mergeCell ref="A22:N22"/>
    <mergeCell ref="A23:N24"/>
    <mergeCell ref="M4:M5"/>
    <mergeCell ref="A25:N25"/>
    <mergeCell ref="G4:G5"/>
    <mergeCell ref="H4:H5"/>
    <mergeCell ref="I4:I5"/>
    <mergeCell ref="J4:J5"/>
    <mergeCell ref="L4:L5"/>
    <mergeCell ref="D3:D5"/>
    <mergeCell ref="G3:J3"/>
    <mergeCell ref="F3:F5"/>
  </mergeCells>
  <pageMargins left="0.75" right="0.75" top="1" bottom="1" header="0" footer="0"/>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zoomScaleNormal="100" workbookViewId="0">
      <selection activeCell="O1" sqref="O1"/>
    </sheetView>
  </sheetViews>
  <sheetFormatPr baseColWidth="10" defaultColWidth="11.42578125" defaultRowHeight="12.75" x14ac:dyDescent="0.2"/>
  <cols>
    <col min="1" max="1" width="11.42578125" style="57"/>
    <col min="2" max="2" width="27.7109375" style="57" customWidth="1"/>
    <col min="3" max="3" width="11.140625" style="41" customWidth="1"/>
    <col min="4" max="4" width="15.7109375" style="41" customWidth="1"/>
    <col min="5" max="5" width="16.140625" style="41" customWidth="1"/>
    <col min="6" max="6" width="15" style="41" customWidth="1"/>
    <col min="7" max="7" width="11.42578125" style="41"/>
    <col min="8" max="8" width="15.7109375" style="41" customWidth="1"/>
    <col min="9" max="9" width="16.140625" style="41" customWidth="1"/>
    <col min="10" max="10" width="15.140625" style="41" customWidth="1"/>
    <col min="11" max="11" width="11.42578125" style="41"/>
    <col min="12" max="12" width="15.7109375" style="41" customWidth="1"/>
    <col min="13" max="13" width="16.140625" style="41" customWidth="1"/>
    <col min="14" max="14" width="15.28515625" style="41" customWidth="1"/>
    <col min="15" max="16384" width="11.42578125" style="41"/>
  </cols>
  <sheetData>
    <row r="1" spans="1:18" x14ac:dyDescent="0.2">
      <c r="A1" s="147" t="s">
        <v>96</v>
      </c>
      <c r="B1" s="148"/>
      <c r="C1" s="148"/>
      <c r="D1" s="148"/>
      <c r="E1" s="148"/>
      <c r="F1" s="148"/>
      <c r="G1" s="148"/>
      <c r="H1" s="148"/>
      <c r="I1" s="148"/>
      <c r="J1" s="148"/>
      <c r="K1" s="148"/>
      <c r="L1" s="148"/>
      <c r="M1" s="148"/>
      <c r="N1" s="148"/>
    </row>
    <row r="2" spans="1:18" x14ac:dyDescent="0.2">
      <c r="A2" s="136" t="s">
        <v>0</v>
      </c>
      <c r="B2" s="136" t="s">
        <v>37</v>
      </c>
      <c r="C2" s="139" t="s">
        <v>1</v>
      </c>
      <c r="D2" s="149" t="s">
        <v>2</v>
      </c>
      <c r="E2" s="149"/>
      <c r="F2" s="149"/>
      <c r="G2" s="149" t="s">
        <v>3</v>
      </c>
      <c r="H2" s="149"/>
      <c r="I2" s="149"/>
      <c r="J2" s="149"/>
      <c r="K2" s="149"/>
      <c r="L2" s="149"/>
      <c r="M2" s="149"/>
      <c r="N2" s="149"/>
    </row>
    <row r="3" spans="1:18" x14ac:dyDescent="0.2">
      <c r="A3" s="137"/>
      <c r="B3" s="137"/>
      <c r="C3" s="140"/>
      <c r="D3" s="136" t="s">
        <v>4</v>
      </c>
      <c r="E3" s="136" t="s">
        <v>5</v>
      </c>
      <c r="F3" s="136" t="s">
        <v>28</v>
      </c>
      <c r="G3" s="146" t="s">
        <v>7</v>
      </c>
      <c r="H3" s="146"/>
      <c r="I3" s="146"/>
      <c r="J3" s="146"/>
      <c r="K3" s="146" t="s">
        <v>8</v>
      </c>
      <c r="L3" s="146"/>
      <c r="M3" s="146"/>
      <c r="N3" s="146"/>
    </row>
    <row r="4" spans="1:18" ht="12.75" customHeight="1" x14ac:dyDescent="0.2">
      <c r="A4" s="137"/>
      <c r="B4" s="137"/>
      <c r="C4" s="140"/>
      <c r="D4" s="137"/>
      <c r="E4" s="137"/>
      <c r="F4" s="137"/>
      <c r="G4" s="132" t="s">
        <v>1</v>
      </c>
      <c r="H4" s="133" t="s">
        <v>4</v>
      </c>
      <c r="I4" s="133" t="s">
        <v>5</v>
      </c>
      <c r="J4" s="133" t="s">
        <v>28</v>
      </c>
      <c r="K4" s="132" t="s">
        <v>1</v>
      </c>
      <c r="L4" s="133" t="s">
        <v>4</v>
      </c>
      <c r="M4" s="133" t="s">
        <v>5</v>
      </c>
      <c r="N4" s="133" t="s">
        <v>28</v>
      </c>
    </row>
    <row r="5" spans="1:18" ht="21.75" customHeight="1" x14ac:dyDescent="0.2">
      <c r="A5" s="138"/>
      <c r="B5" s="138"/>
      <c r="C5" s="141"/>
      <c r="D5" s="138"/>
      <c r="E5" s="138"/>
      <c r="F5" s="138"/>
      <c r="G5" s="132"/>
      <c r="H5" s="133"/>
      <c r="I5" s="133"/>
      <c r="J5" s="133"/>
      <c r="K5" s="132"/>
      <c r="L5" s="133"/>
      <c r="M5" s="133"/>
      <c r="N5" s="133"/>
    </row>
    <row r="6" spans="1:18" x14ac:dyDescent="0.2">
      <c r="A6" s="71" t="s">
        <v>1</v>
      </c>
      <c r="B6" s="43"/>
      <c r="C6" s="60">
        <v>101488</v>
      </c>
      <c r="D6" s="60">
        <v>31319</v>
      </c>
      <c r="E6" s="60">
        <v>68491</v>
      </c>
      <c r="F6" s="60">
        <v>1678</v>
      </c>
      <c r="G6" s="72">
        <v>39464</v>
      </c>
      <c r="H6" s="72">
        <v>23102</v>
      </c>
      <c r="I6" s="72">
        <v>15977</v>
      </c>
      <c r="J6" s="72">
        <v>385</v>
      </c>
      <c r="K6" s="60">
        <v>62024</v>
      </c>
      <c r="L6" s="60">
        <v>8217</v>
      </c>
      <c r="M6" s="60">
        <v>52514</v>
      </c>
      <c r="N6" s="60">
        <v>1293</v>
      </c>
      <c r="O6" s="45"/>
      <c r="P6" s="45"/>
      <c r="Q6" s="45"/>
      <c r="R6" s="45"/>
    </row>
    <row r="7" spans="1:18" ht="36" x14ac:dyDescent="0.2">
      <c r="A7" s="61">
        <v>1</v>
      </c>
      <c r="B7" s="73" t="s">
        <v>38</v>
      </c>
      <c r="C7" s="60">
        <v>26055</v>
      </c>
      <c r="D7" s="74">
        <v>2529</v>
      </c>
      <c r="E7" s="74">
        <v>23322</v>
      </c>
      <c r="F7" s="74">
        <v>204</v>
      </c>
      <c r="G7" s="60">
        <v>4803</v>
      </c>
      <c r="H7" s="74">
        <v>947</v>
      </c>
      <c r="I7" s="74">
        <v>3856</v>
      </c>
      <c r="J7" s="74" t="s">
        <v>9</v>
      </c>
      <c r="K7" s="60">
        <v>21252</v>
      </c>
      <c r="L7" s="74">
        <v>1582</v>
      </c>
      <c r="M7" s="74">
        <v>19466</v>
      </c>
      <c r="N7" s="74">
        <v>204</v>
      </c>
      <c r="O7" s="45"/>
      <c r="P7" s="45"/>
      <c r="Q7" s="45"/>
      <c r="R7" s="45"/>
    </row>
    <row r="8" spans="1:18" x14ac:dyDescent="0.2">
      <c r="A8" s="61">
        <v>2</v>
      </c>
      <c r="B8" s="73" t="s">
        <v>39</v>
      </c>
      <c r="C8" s="60">
        <v>4365</v>
      </c>
      <c r="D8" s="74">
        <v>1609</v>
      </c>
      <c r="E8" s="74">
        <v>2485</v>
      </c>
      <c r="F8" s="74">
        <v>271</v>
      </c>
      <c r="G8" s="60">
        <v>1771</v>
      </c>
      <c r="H8" s="74">
        <v>1221</v>
      </c>
      <c r="I8" s="74">
        <v>377</v>
      </c>
      <c r="J8" s="74">
        <v>173</v>
      </c>
      <c r="K8" s="60">
        <v>2594</v>
      </c>
      <c r="L8" s="74">
        <v>388</v>
      </c>
      <c r="M8" s="74">
        <v>2108</v>
      </c>
      <c r="N8" s="74">
        <v>98</v>
      </c>
      <c r="O8" s="45"/>
      <c r="P8" s="45"/>
      <c r="Q8" s="45"/>
      <c r="R8" s="45"/>
    </row>
    <row r="9" spans="1:18" x14ac:dyDescent="0.2">
      <c r="A9" s="61">
        <v>3</v>
      </c>
      <c r="B9" s="73" t="s">
        <v>40</v>
      </c>
      <c r="C9" s="60">
        <v>23424</v>
      </c>
      <c r="D9" s="74">
        <v>9561</v>
      </c>
      <c r="E9" s="74">
        <v>13354</v>
      </c>
      <c r="F9" s="74">
        <v>509</v>
      </c>
      <c r="G9" s="60">
        <v>11467</v>
      </c>
      <c r="H9" s="74">
        <v>9491</v>
      </c>
      <c r="I9" s="74">
        <v>1976</v>
      </c>
      <c r="J9" s="74" t="s">
        <v>9</v>
      </c>
      <c r="K9" s="60">
        <v>11957</v>
      </c>
      <c r="L9" s="74">
        <v>70</v>
      </c>
      <c r="M9" s="74">
        <v>11378</v>
      </c>
      <c r="N9" s="74">
        <v>509</v>
      </c>
      <c r="O9" s="45"/>
      <c r="P9" s="45"/>
      <c r="Q9" s="45"/>
      <c r="R9" s="45"/>
    </row>
    <row r="10" spans="1:18" ht="24" x14ac:dyDescent="0.2">
      <c r="A10" s="61">
        <v>4</v>
      </c>
      <c r="B10" s="73" t="s">
        <v>41</v>
      </c>
      <c r="C10" s="60">
        <v>1817</v>
      </c>
      <c r="D10" s="74">
        <v>843</v>
      </c>
      <c r="E10" s="74">
        <v>974</v>
      </c>
      <c r="F10" s="74" t="s">
        <v>9</v>
      </c>
      <c r="G10" s="60">
        <v>1721</v>
      </c>
      <c r="H10" s="74">
        <v>766</v>
      </c>
      <c r="I10" s="74">
        <v>955</v>
      </c>
      <c r="J10" s="74" t="s">
        <v>9</v>
      </c>
      <c r="K10" s="60">
        <v>96</v>
      </c>
      <c r="L10" s="74">
        <v>77</v>
      </c>
      <c r="M10" s="74">
        <v>19</v>
      </c>
      <c r="N10" s="74" t="s">
        <v>9</v>
      </c>
      <c r="O10" s="45"/>
      <c r="P10" s="45"/>
      <c r="Q10" s="45"/>
      <c r="R10" s="45"/>
    </row>
    <row r="11" spans="1:18" x14ac:dyDescent="0.2">
      <c r="A11" s="61">
        <v>5</v>
      </c>
      <c r="B11" s="73" t="s">
        <v>42</v>
      </c>
      <c r="C11" s="60">
        <v>6949</v>
      </c>
      <c r="D11" s="74">
        <v>1934</v>
      </c>
      <c r="E11" s="74">
        <v>4962</v>
      </c>
      <c r="F11" s="74">
        <v>53</v>
      </c>
      <c r="G11" s="60">
        <v>1116</v>
      </c>
      <c r="H11" s="74">
        <v>731</v>
      </c>
      <c r="I11" s="74">
        <v>385</v>
      </c>
      <c r="J11" s="74" t="s">
        <v>9</v>
      </c>
      <c r="K11" s="60">
        <v>5833</v>
      </c>
      <c r="L11" s="74">
        <v>1203</v>
      </c>
      <c r="M11" s="74">
        <v>4577</v>
      </c>
      <c r="N11" s="74">
        <v>53</v>
      </c>
      <c r="O11" s="45"/>
      <c r="P11" s="45"/>
      <c r="Q11" s="45"/>
      <c r="R11" s="45"/>
    </row>
    <row r="12" spans="1:18" x14ac:dyDescent="0.2">
      <c r="A12" s="61">
        <v>6</v>
      </c>
      <c r="B12" s="73" t="s">
        <v>43</v>
      </c>
      <c r="C12" s="60">
        <v>6855</v>
      </c>
      <c r="D12" s="74">
        <v>2934</v>
      </c>
      <c r="E12" s="74">
        <v>3921</v>
      </c>
      <c r="F12" s="74" t="s">
        <v>9</v>
      </c>
      <c r="G12" s="60">
        <v>3683</v>
      </c>
      <c r="H12" s="74">
        <v>1431</v>
      </c>
      <c r="I12" s="74">
        <v>2252</v>
      </c>
      <c r="J12" s="74" t="s">
        <v>9</v>
      </c>
      <c r="K12" s="60">
        <v>3172</v>
      </c>
      <c r="L12" s="74">
        <v>1503</v>
      </c>
      <c r="M12" s="74">
        <v>1669</v>
      </c>
      <c r="N12" s="74" t="s">
        <v>9</v>
      </c>
      <c r="O12" s="45"/>
      <c r="P12" s="45"/>
      <c r="Q12" s="45"/>
      <c r="R12" s="45"/>
    </row>
    <row r="13" spans="1:18" x14ac:dyDescent="0.2">
      <c r="A13" s="61">
        <v>7</v>
      </c>
      <c r="B13" s="73" t="s">
        <v>44</v>
      </c>
      <c r="C13" s="60">
        <v>4649</v>
      </c>
      <c r="D13" s="74">
        <v>1243</v>
      </c>
      <c r="E13" s="74">
        <v>3240</v>
      </c>
      <c r="F13" s="74">
        <v>166</v>
      </c>
      <c r="G13" s="60">
        <v>1254</v>
      </c>
      <c r="H13" s="74">
        <v>935</v>
      </c>
      <c r="I13" s="74">
        <v>153</v>
      </c>
      <c r="J13" s="74">
        <v>166</v>
      </c>
      <c r="K13" s="60">
        <v>3395</v>
      </c>
      <c r="L13" s="74">
        <v>308</v>
      </c>
      <c r="M13" s="74">
        <v>3087</v>
      </c>
      <c r="N13" s="74" t="s">
        <v>9</v>
      </c>
      <c r="O13" s="45"/>
      <c r="P13" s="45"/>
      <c r="Q13" s="45"/>
      <c r="R13" s="45"/>
    </row>
    <row r="14" spans="1:18" ht="24" x14ac:dyDescent="0.2">
      <c r="A14" s="61">
        <v>8</v>
      </c>
      <c r="B14" s="73" t="s">
        <v>45</v>
      </c>
      <c r="C14" s="60">
        <v>1830</v>
      </c>
      <c r="D14" s="74">
        <v>538</v>
      </c>
      <c r="E14" s="74">
        <v>1204</v>
      </c>
      <c r="F14" s="74">
        <v>88</v>
      </c>
      <c r="G14" s="60">
        <v>1159</v>
      </c>
      <c r="H14" s="74">
        <v>309</v>
      </c>
      <c r="I14" s="74">
        <v>850</v>
      </c>
      <c r="J14" s="74" t="s">
        <v>9</v>
      </c>
      <c r="K14" s="60">
        <v>671</v>
      </c>
      <c r="L14" s="74">
        <v>229</v>
      </c>
      <c r="M14" s="74">
        <v>354</v>
      </c>
      <c r="N14" s="74">
        <v>88</v>
      </c>
      <c r="O14" s="45"/>
      <c r="P14" s="45"/>
      <c r="Q14" s="45"/>
      <c r="R14" s="45"/>
    </row>
    <row r="15" spans="1:18" ht="24" x14ac:dyDescent="0.2">
      <c r="A15" s="61">
        <v>9</v>
      </c>
      <c r="B15" s="73" t="s">
        <v>46</v>
      </c>
      <c r="C15" s="60">
        <v>1045</v>
      </c>
      <c r="D15" s="74">
        <v>476</v>
      </c>
      <c r="E15" s="74">
        <v>569</v>
      </c>
      <c r="F15" s="74" t="s">
        <v>9</v>
      </c>
      <c r="G15" s="60">
        <v>129</v>
      </c>
      <c r="H15" s="74" t="s">
        <v>9</v>
      </c>
      <c r="I15" s="74">
        <v>129</v>
      </c>
      <c r="J15" s="74" t="s">
        <v>9</v>
      </c>
      <c r="K15" s="60">
        <v>916</v>
      </c>
      <c r="L15" s="74">
        <v>476</v>
      </c>
      <c r="M15" s="74">
        <v>440</v>
      </c>
      <c r="N15" s="74" t="s">
        <v>9</v>
      </c>
      <c r="O15" s="45"/>
      <c r="P15" s="45"/>
      <c r="Q15" s="45"/>
      <c r="R15" s="45"/>
    </row>
    <row r="16" spans="1:18" ht="36" x14ac:dyDescent="0.2">
      <c r="A16" s="61">
        <v>10</v>
      </c>
      <c r="B16" s="73" t="s">
        <v>47</v>
      </c>
      <c r="C16" s="60">
        <v>1505</v>
      </c>
      <c r="D16" s="74">
        <v>553</v>
      </c>
      <c r="E16" s="74">
        <v>892</v>
      </c>
      <c r="F16" s="74">
        <v>60</v>
      </c>
      <c r="G16" s="60">
        <v>96</v>
      </c>
      <c r="H16" s="74" t="s">
        <v>9</v>
      </c>
      <c r="I16" s="74">
        <v>96</v>
      </c>
      <c r="J16" s="74" t="s">
        <v>9</v>
      </c>
      <c r="K16" s="60">
        <v>1409</v>
      </c>
      <c r="L16" s="74">
        <v>553</v>
      </c>
      <c r="M16" s="74">
        <v>796</v>
      </c>
      <c r="N16" s="74">
        <v>60</v>
      </c>
      <c r="O16" s="45"/>
      <c r="P16" s="45"/>
      <c r="Q16" s="45"/>
      <c r="R16" s="45"/>
    </row>
    <row r="17" spans="1:18" ht="36" x14ac:dyDescent="0.2">
      <c r="A17" s="61">
        <v>11</v>
      </c>
      <c r="B17" s="73" t="s">
        <v>48</v>
      </c>
      <c r="C17" s="60">
        <v>1308</v>
      </c>
      <c r="D17" s="74">
        <v>617</v>
      </c>
      <c r="E17" s="74">
        <v>495</v>
      </c>
      <c r="F17" s="74">
        <v>196</v>
      </c>
      <c r="G17" s="60">
        <v>617</v>
      </c>
      <c r="H17" s="74">
        <v>617</v>
      </c>
      <c r="I17" s="74" t="s">
        <v>9</v>
      </c>
      <c r="J17" s="74" t="s">
        <v>9</v>
      </c>
      <c r="K17" s="60">
        <v>691</v>
      </c>
      <c r="L17" s="74" t="s">
        <v>9</v>
      </c>
      <c r="M17" s="74">
        <v>495</v>
      </c>
      <c r="N17" s="74">
        <v>196</v>
      </c>
      <c r="O17" s="45"/>
      <c r="P17" s="45"/>
      <c r="Q17" s="45"/>
      <c r="R17" s="45"/>
    </row>
    <row r="18" spans="1:18" ht="24" x14ac:dyDescent="0.2">
      <c r="A18" s="61">
        <v>12</v>
      </c>
      <c r="B18" s="73" t="s">
        <v>49</v>
      </c>
      <c r="C18" s="60">
        <v>858</v>
      </c>
      <c r="D18" s="74">
        <v>93</v>
      </c>
      <c r="E18" s="74">
        <v>739</v>
      </c>
      <c r="F18" s="74">
        <v>26</v>
      </c>
      <c r="G18" s="60" t="s">
        <v>9</v>
      </c>
      <c r="H18" s="74" t="s">
        <v>9</v>
      </c>
      <c r="I18" s="74" t="s">
        <v>9</v>
      </c>
      <c r="J18" s="74" t="s">
        <v>9</v>
      </c>
      <c r="K18" s="60">
        <v>858</v>
      </c>
      <c r="L18" s="74">
        <v>93</v>
      </c>
      <c r="M18" s="74">
        <v>739</v>
      </c>
      <c r="N18" s="74">
        <v>26</v>
      </c>
      <c r="O18" s="45"/>
      <c r="P18" s="45"/>
      <c r="Q18" s="45"/>
      <c r="R18" s="45"/>
    </row>
    <row r="19" spans="1:18" x14ac:dyDescent="0.2">
      <c r="A19" s="61">
        <v>13</v>
      </c>
      <c r="B19" s="73" t="s">
        <v>50</v>
      </c>
      <c r="C19" s="60">
        <v>7335</v>
      </c>
      <c r="D19" s="74">
        <v>3477</v>
      </c>
      <c r="E19" s="74">
        <v>3858</v>
      </c>
      <c r="F19" s="74" t="s">
        <v>9</v>
      </c>
      <c r="G19" s="60">
        <v>2986</v>
      </c>
      <c r="H19" s="74">
        <v>2476</v>
      </c>
      <c r="I19" s="74">
        <v>510</v>
      </c>
      <c r="J19" s="74" t="s">
        <v>9</v>
      </c>
      <c r="K19" s="60">
        <v>4349</v>
      </c>
      <c r="L19" s="74">
        <v>1001</v>
      </c>
      <c r="M19" s="74">
        <v>3348</v>
      </c>
      <c r="N19" s="74" t="s">
        <v>9</v>
      </c>
      <c r="O19" s="45"/>
      <c r="P19" s="45"/>
      <c r="Q19" s="45"/>
      <c r="R19" s="45"/>
    </row>
    <row r="20" spans="1:18" x14ac:dyDescent="0.2">
      <c r="A20" s="61">
        <v>14</v>
      </c>
      <c r="B20" s="73" t="s">
        <v>51</v>
      </c>
      <c r="C20" s="60">
        <v>8309</v>
      </c>
      <c r="D20" s="74">
        <v>3786</v>
      </c>
      <c r="E20" s="74">
        <v>4418</v>
      </c>
      <c r="F20" s="74">
        <v>105</v>
      </c>
      <c r="G20" s="60">
        <v>5088</v>
      </c>
      <c r="H20" s="74">
        <v>3251</v>
      </c>
      <c r="I20" s="74">
        <v>1791</v>
      </c>
      <c r="J20" s="74">
        <v>46</v>
      </c>
      <c r="K20" s="60">
        <v>3221</v>
      </c>
      <c r="L20" s="74">
        <v>535</v>
      </c>
      <c r="M20" s="74">
        <v>2627</v>
      </c>
      <c r="N20" s="74">
        <v>59</v>
      </c>
      <c r="O20" s="45"/>
      <c r="P20" s="45"/>
      <c r="Q20" s="45"/>
      <c r="R20" s="45"/>
    </row>
    <row r="21" spans="1:18" ht="36" x14ac:dyDescent="0.2">
      <c r="A21" s="66">
        <v>15</v>
      </c>
      <c r="B21" s="75" t="s">
        <v>52</v>
      </c>
      <c r="C21" s="60">
        <v>5184</v>
      </c>
      <c r="D21" s="74">
        <v>1126</v>
      </c>
      <c r="E21" s="74">
        <v>4058</v>
      </c>
      <c r="F21" s="74" t="s">
        <v>9</v>
      </c>
      <c r="G21" s="68">
        <v>3574</v>
      </c>
      <c r="H21" s="76">
        <v>927</v>
      </c>
      <c r="I21" s="76">
        <v>2647</v>
      </c>
      <c r="J21" s="76" t="s">
        <v>9</v>
      </c>
      <c r="K21" s="60">
        <v>1610</v>
      </c>
      <c r="L21" s="74">
        <v>199</v>
      </c>
      <c r="M21" s="76">
        <v>1411</v>
      </c>
      <c r="N21" s="74" t="s">
        <v>9</v>
      </c>
      <c r="O21" s="45"/>
      <c r="P21" s="45"/>
      <c r="Q21" s="45"/>
      <c r="R21" s="45"/>
    </row>
    <row r="22" spans="1:18" ht="11.25" customHeight="1" x14ac:dyDescent="0.2">
      <c r="A22" s="150" t="s">
        <v>53</v>
      </c>
      <c r="B22" s="150"/>
      <c r="C22" s="150"/>
      <c r="D22" s="150"/>
      <c r="E22" s="150"/>
      <c r="F22" s="150"/>
      <c r="G22" s="150"/>
      <c r="H22" s="150"/>
      <c r="I22" s="150"/>
      <c r="J22" s="150"/>
      <c r="K22" s="150"/>
      <c r="L22" s="150"/>
      <c r="M22" s="150"/>
      <c r="N22" s="150"/>
      <c r="O22" s="45"/>
    </row>
    <row r="23" spans="1:18" ht="11.25" customHeight="1" x14ac:dyDescent="0.2">
      <c r="A23" s="145" t="s">
        <v>54</v>
      </c>
      <c r="B23" s="145"/>
      <c r="C23" s="145"/>
      <c r="D23" s="145"/>
      <c r="E23" s="145"/>
      <c r="F23" s="145"/>
      <c r="G23" s="145"/>
      <c r="H23" s="145"/>
      <c r="I23" s="145"/>
      <c r="J23" s="145"/>
      <c r="K23" s="145"/>
      <c r="L23" s="145"/>
      <c r="M23" s="145"/>
      <c r="N23" s="145"/>
    </row>
    <row r="24" spans="1:18" x14ac:dyDescent="0.2">
      <c r="A24" s="53"/>
      <c r="B24" s="53"/>
      <c r="C24" s="54"/>
    </row>
    <row r="25" spans="1:18" ht="15" x14ac:dyDescent="0.2">
      <c r="A25" s="55"/>
      <c r="B25" s="55"/>
      <c r="C25" s="56"/>
      <c r="D25" s="56"/>
      <c r="E25" s="56"/>
      <c r="F25" s="56"/>
      <c r="G25" s="56"/>
      <c r="H25" s="56"/>
      <c r="I25" s="56"/>
      <c r="J25" s="56"/>
      <c r="K25" s="56"/>
      <c r="L25" s="56"/>
      <c r="M25" s="56"/>
      <c r="N25" s="56"/>
      <c r="O25" s="77"/>
      <c r="P25" s="77"/>
    </row>
    <row r="27" spans="1:18" x14ac:dyDescent="0.2">
      <c r="G27" s="45"/>
    </row>
    <row r="28" spans="1:18" x14ac:dyDescent="0.2">
      <c r="D28" s="41" t="s">
        <v>55</v>
      </c>
    </row>
  </sheetData>
  <mergeCells count="21">
    <mergeCell ref="A1:N1"/>
    <mergeCell ref="A2:A5"/>
    <mergeCell ref="B2:B5"/>
    <mergeCell ref="C2:C5"/>
    <mergeCell ref="D2:F2"/>
    <mergeCell ref="G2:N2"/>
    <mergeCell ref="A23:N23"/>
    <mergeCell ref="K3:N3"/>
    <mergeCell ref="G4:G5"/>
    <mergeCell ref="H4:H5"/>
    <mergeCell ref="I4:I5"/>
    <mergeCell ref="K4:K5"/>
    <mergeCell ref="E3:E5"/>
    <mergeCell ref="M4:M5"/>
    <mergeCell ref="G3:J3"/>
    <mergeCell ref="A22:N22"/>
    <mergeCell ref="D3:D5"/>
    <mergeCell ref="J4:J5"/>
    <mergeCell ref="F3:F5"/>
    <mergeCell ref="L4:L5"/>
    <mergeCell ref="N4:N5"/>
  </mergeCells>
  <pageMargins left="0.75" right="0.75" top="1" bottom="1" header="0" footer="0"/>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zoomScaleNormal="100" workbookViewId="0">
      <selection activeCell="O1" sqref="O1"/>
    </sheetView>
  </sheetViews>
  <sheetFormatPr baseColWidth="10" defaultColWidth="11.42578125" defaultRowHeight="12.75" x14ac:dyDescent="0.2"/>
  <cols>
    <col min="1" max="1" width="11.42578125" style="57"/>
    <col min="2" max="2" width="27.7109375" style="57" customWidth="1"/>
    <col min="3" max="3" width="11.140625" style="41" customWidth="1"/>
    <col min="4" max="4" width="15.7109375" style="41" customWidth="1"/>
    <col min="5" max="5" width="16.140625" style="41" customWidth="1"/>
    <col min="6" max="6" width="15" style="41" customWidth="1"/>
    <col min="7" max="7" width="11.42578125" style="41"/>
    <col min="8" max="8" width="15.7109375" style="41" customWidth="1"/>
    <col min="9" max="9" width="16.140625" style="41" customWidth="1"/>
    <col min="10" max="10" width="15.140625" style="41" customWidth="1"/>
    <col min="11" max="11" width="11.42578125" style="41"/>
    <col min="12" max="12" width="15.7109375" style="41" customWidth="1"/>
    <col min="13" max="13" width="16.140625" style="41" customWidth="1"/>
    <col min="14" max="14" width="15.28515625" style="41" customWidth="1"/>
    <col min="15" max="16384" width="11.42578125" style="41"/>
  </cols>
  <sheetData>
    <row r="1" spans="1:18" x14ac:dyDescent="0.2">
      <c r="A1" s="147" t="s">
        <v>97</v>
      </c>
      <c r="B1" s="148"/>
      <c r="C1" s="148"/>
      <c r="D1" s="148"/>
      <c r="E1" s="148"/>
      <c r="F1" s="148"/>
      <c r="G1" s="148"/>
      <c r="H1" s="148"/>
      <c r="I1" s="148"/>
      <c r="J1" s="148"/>
      <c r="K1" s="148"/>
      <c r="L1" s="148"/>
      <c r="M1" s="148"/>
      <c r="N1" s="148"/>
    </row>
    <row r="2" spans="1:18" x14ac:dyDescent="0.2">
      <c r="A2" s="136" t="s">
        <v>0</v>
      </c>
      <c r="B2" s="136" t="s">
        <v>37</v>
      </c>
      <c r="C2" s="139" t="s">
        <v>1</v>
      </c>
      <c r="D2" s="149" t="s">
        <v>2</v>
      </c>
      <c r="E2" s="149"/>
      <c r="F2" s="149"/>
      <c r="G2" s="149" t="s">
        <v>3</v>
      </c>
      <c r="H2" s="149"/>
      <c r="I2" s="149"/>
      <c r="J2" s="149"/>
      <c r="K2" s="149"/>
      <c r="L2" s="149"/>
      <c r="M2" s="149"/>
      <c r="N2" s="149"/>
    </row>
    <row r="3" spans="1:18" x14ac:dyDescent="0.2">
      <c r="A3" s="137"/>
      <c r="B3" s="137"/>
      <c r="C3" s="140"/>
      <c r="D3" s="136" t="s">
        <v>4</v>
      </c>
      <c r="E3" s="136" t="s">
        <v>5</v>
      </c>
      <c r="F3" s="136" t="s">
        <v>28</v>
      </c>
      <c r="G3" s="146" t="s">
        <v>7</v>
      </c>
      <c r="H3" s="146"/>
      <c r="I3" s="146"/>
      <c r="J3" s="146"/>
      <c r="K3" s="146" t="s">
        <v>8</v>
      </c>
      <c r="L3" s="146"/>
      <c r="M3" s="146"/>
      <c r="N3" s="146"/>
    </row>
    <row r="4" spans="1:18" ht="12.75" customHeight="1" x14ac:dyDescent="0.2">
      <c r="A4" s="137"/>
      <c r="B4" s="137"/>
      <c r="C4" s="140"/>
      <c r="D4" s="137"/>
      <c r="E4" s="137"/>
      <c r="F4" s="137"/>
      <c r="G4" s="132" t="s">
        <v>1</v>
      </c>
      <c r="H4" s="133" t="s">
        <v>4</v>
      </c>
      <c r="I4" s="133" t="s">
        <v>5</v>
      </c>
      <c r="J4" s="133" t="s">
        <v>28</v>
      </c>
      <c r="K4" s="132" t="s">
        <v>1</v>
      </c>
      <c r="L4" s="133" t="s">
        <v>4</v>
      </c>
      <c r="M4" s="133" t="s">
        <v>5</v>
      </c>
      <c r="N4" s="133" t="s">
        <v>28</v>
      </c>
    </row>
    <row r="5" spans="1:18" ht="21.75" customHeight="1" x14ac:dyDescent="0.2">
      <c r="A5" s="138"/>
      <c r="B5" s="138"/>
      <c r="C5" s="141"/>
      <c r="D5" s="138"/>
      <c r="E5" s="138"/>
      <c r="F5" s="138"/>
      <c r="G5" s="132"/>
      <c r="H5" s="133"/>
      <c r="I5" s="133"/>
      <c r="J5" s="133"/>
      <c r="K5" s="132"/>
      <c r="L5" s="133"/>
      <c r="M5" s="133"/>
      <c r="N5" s="133"/>
    </row>
    <row r="6" spans="1:18" x14ac:dyDescent="0.2">
      <c r="A6" s="71" t="s">
        <v>1</v>
      </c>
      <c r="B6" s="43"/>
      <c r="C6" s="60">
        <f>G6+K6</f>
        <v>101910</v>
      </c>
      <c r="D6" s="60">
        <f t="shared" ref="D6:N6" si="0">SUM(D7:D21)</f>
        <v>30927</v>
      </c>
      <c r="E6" s="60">
        <f t="shared" si="0"/>
        <v>69255</v>
      </c>
      <c r="F6" s="60">
        <f t="shared" si="0"/>
        <v>1728</v>
      </c>
      <c r="G6" s="72">
        <f t="shared" si="0"/>
        <v>38578</v>
      </c>
      <c r="H6" s="72">
        <f t="shared" si="0"/>
        <v>23625</v>
      </c>
      <c r="I6" s="72">
        <f t="shared" si="0"/>
        <v>14440</v>
      </c>
      <c r="J6" s="72">
        <f t="shared" si="0"/>
        <v>513</v>
      </c>
      <c r="K6" s="60">
        <f t="shared" si="0"/>
        <v>63332</v>
      </c>
      <c r="L6" s="60">
        <f t="shared" si="0"/>
        <v>7302</v>
      </c>
      <c r="M6" s="60">
        <f t="shared" si="0"/>
        <v>54815</v>
      </c>
      <c r="N6" s="60">
        <f t="shared" si="0"/>
        <v>1215</v>
      </c>
      <c r="O6" s="45"/>
      <c r="P6" s="45"/>
      <c r="Q6" s="45"/>
      <c r="R6" s="45"/>
    </row>
    <row r="7" spans="1:18" ht="36" x14ac:dyDescent="0.2">
      <c r="A7" s="61">
        <v>1</v>
      </c>
      <c r="B7" s="73" t="s">
        <v>38</v>
      </c>
      <c r="C7" s="60">
        <v>27410</v>
      </c>
      <c r="D7" s="74">
        <v>2076</v>
      </c>
      <c r="E7" s="74">
        <v>25177</v>
      </c>
      <c r="F7" s="74">
        <v>157</v>
      </c>
      <c r="G7" s="60">
        <f t="shared" ref="G7:G17" si="1">SUM(H7:J7)</f>
        <v>4640</v>
      </c>
      <c r="H7" s="74">
        <v>959</v>
      </c>
      <c r="I7" s="74">
        <v>3571</v>
      </c>
      <c r="J7" s="74">
        <v>110</v>
      </c>
      <c r="K7" s="60">
        <f t="shared" ref="K7:K21" si="2">SUM(L7:N7)</f>
        <v>22770</v>
      </c>
      <c r="L7" s="74">
        <v>1117</v>
      </c>
      <c r="M7" s="74">
        <v>21606</v>
      </c>
      <c r="N7" s="74">
        <v>47</v>
      </c>
      <c r="O7" s="45"/>
      <c r="P7" s="45"/>
      <c r="Q7" s="45"/>
      <c r="R7" s="45"/>
    </row>
    <row r="8" spans="1:18" x14ac:dyDescent="0.2">
      <c r="A8" s="61">
        <v>2</v>
      </c>
      <c r="B8" s="73" t="s">
        <v>39</v>
      </c>
      <c r="C8" s="60">
        <v>4171</v>
      </c>
      <c r="D8" s="74">
        <v>1596</v>
      </c>
      <c r="E8" s="74">
        <v>2363</v>
      </c>
      <c r="F8" s="74">
        <v>212</v>
      </c>
      <c r="G8" s="60">
        <f t="shared" si="1"/>
        <v>1909</v>
      </c>
      <c r="H8" s="74">
        <v>1204</v>
      </c>
      <c r="I8" s="74">
        <v>493</v>
      </c>
      <c r="J8" s="74">
        <v>212</v>
      </c>
      <c r="K8" s="60">
        <f t="shared" si="2"/>
        <v>2262</v>
      </c>
      <c r="L8" s="74">
        <v>392</v>
      </c>
      <c r="M8" s="74">
        <v>1870</v>
      </c>
      <c r="N8" s="74" t="s">
        <v>9</v>
      </c>
      <c r="O8" s="45"/>
      <c r="P8" s="45"/>
      <c r="Q8" s="45"/>
      <c r="R8" s="45"/>
    </row>
    <row r="9" spans="1:18" x14ac:dyDescent="0.2">
      <c r="A9" s="61">
        <v>3</v>
      </c>
      <c r="B9" s="73" t="s">
        <v>40</v>
      </c>
      <c r="C9" s="60">
        <v>24437</v>
      </c>
      <c r="D9" s="74">
        <v>10193</v>
      </c>
      <c r="E9" s="74">
        <v>13663</v>
      </c>
      <c r="F9" s="74">
        <v>581</v>
      </c>
      <c r="G9" s="60">
        <f t="shared" si="1"/>
        <v>11906</v>
      </c>
      <c r="H9" s="74">
        <v>10150</v>
      </c>
      <c r="I9" s="74">
        <v>1756</v>
      </c>
      <c r="J9" s="74" t="s">
        <v>9</v>
      </c>
      <c r="K9" s="60">
        <f t="shared" si="2"/>
        <v>12531</v>
      </c>
      <c r="L9" s="74">
        <v>43</v>
      </c>
      <c r="M9" s="74">
        <v>11907</v>
      </c>
      <c r="N9" s="74">
        <v>581</v>
      </c>
      <c r="O9" s="45"/>
      <c r="P9" s="45"/>
      <c r="Q9" s="45"/>
      <c r="R9" s="45"/>
    </row>
    <row r="10" spans="1:18" ht="24" x14ac:dyDescent="0.2">
      <c r="A10" s="61">
        <v>4</v>
      </c>
      <c r="B10" s="73" t="s">
        <v>41</v>
      </c>
      <c r="C10" s="60">
        <v>1525</v>
      </c>
      <c r="D10" s="74">
        <v>784</v>
      </c>
      <c r="E10" s="74">
        <v>741</v>
      </c>
      <c r="F10" s="74" t="s">
        <v>9</v>
      </c>
      <c r="G10" s="60">
        <f t="shared" si="1"/>
        <v>1441</v>
      </c>
      <c r="H10" s="74">
        <v>700</v>
      </c>
      <c r="I10" s="74">
        <v>741</v>
      </c>
      <c r="J10" s="74" t="s">
        <v>9</v>
      </c>
      <c r="K10" s="60">
        <f t="shared" si="2"/>
        <v>84</v>
      </c>
      <c r="L10" s="74">
        <v>84</v>
      </c>
      <c r="M10" s="74" t="s">
        <v>9</v>
      </c>
      <c r="N10" s="74" t="s">
        <v>9</v>
      </c>
      <c r="O10" s="45"/>
      <c r="P10" s="45"/>
      <c r="Q10" s="45"/>
      <c r="R10" s="45"/>
    </row>
    <row r="11" spans="1:18" x14ac:dyDescent="0.2">
      <c r="A11" s="61">
        <v>5</v>
      </c>
      <c r="B11" s="73" t="s">
        <v>42</v>
      </c>
      <c r="C11" s="60">
        <v>7126</v>
      </c>
      <c r="D11" s="74">
        <v>1398</v>
      </c>
      <c r="E11" s="74">
        <v>5669</v>
      </c>
      <c r="F11" s="74">
        <v>59</v>
      </c>
      <c r="G11" s="60">
        <f t="shared" si="1"/>
        <v>1161</v>
      </c>
      <c r="H11" s="74">
        <v>727</v>
      </c>
      <c r="I11" s="74">
        <v>434</v>
      </c>
      <c r="J11" s="74" t="s">
        <v>9</v>
      </c>
      <c r="K11" s="60">
        <f t="shared" si="2"/>
        <v>5965</v>
      </c>
      <c r="L11" s="74">
        <v>671</v>
      </c>
      <c r="M11" s="74">
        <v>5235</v>
      </c>
      <c r="N11" s="74">
        <v>59</v>
      </c>
      <c r="O11" s="45"/>
      <c r="P11" s="45"/>
      <c r="Q11" s="45"/>
      <c r="R11" s="45"/>
    </row>
    <row r="12" spans="1:18" x14ac:dyDescent="0.2">
      <c r="A12" s="61">
        <v>6</v>
      </c>
      <c r="B12" s="73" t="s">
        <v>43</v>
      </c>
      <c r="C12" s="60">
        <v>7171</v>
      </c>
      <c r="D12" s="74">
        <v>3526</v>
      </c>
      <c r="E12" s="74">
        <v>3645</v>
      </c>
      <c r="F12" s="74" t="s">
        <v>9</v>
      </c>
      <c r="G12" s="60">
        <f t="shared" si="1"/>
        <v>3583</v>
      </c>
      <c r="H12" s="74">
        <v>1382</v>
      </c>
      <c r="I12" s="74">
        <v>2201</v>
      </c>
      <c r="J12" s="74" t="s">
        <v>9</v>
      </c>
      <c r="K12" s="60">
        <f t="shared" si="2"/>
        <v>3588</v>
      </c>
      <c r="L12" s="74">
        <v>2144</v>
      </c>
      <c r="M12" s="74">
        <v>1444</v>
      </c>
      <c r="N12" s="74" t="s">
        <v>9</v>
      </c>
      <c r="O12" s="45"/>
      <c r="P12" s="45"/>
      <c r="Q12" s="45"/>
      <c r="R12" s="45"/>
    </row>
    <row r="13" spans="1:18" x14ac:dyDescent="0.2">
      <c r="A13" s="61">
        <v>7</v>
      </c>
      <c r="B13" s="73" t="s">
        <v>44</v>
      </c>
      <c r="C13" s="60">
        <v>4095</v>
      </c>
      <c r="D13" s="74">
        <v>1294</v>
      </c>
      <c r="E13" s="74">
        <v>2646</v>
      </c>
      <c r="F13" s="74">
        <v>155</v>
      </c>
      <c r="G13" s="60">
        <f t="shared" si="1"/>
        <v>1288</v>
      </c>
      <c r="H13" s="74">
        <v>978</v>
      </c>
      <c r="I13" s="74">
        <v>155</v>
      </c>
      <c r="J13" s="74">
        <v>155</v>
      </c>
      <c r="K13" s="60">
        <f t="shared" si="2"/>
        <v>2807</v>
      </c>
      <c r="L13" s="74">
        <v>316</v>
      </c>
      <c r="M13" s="74">
        <v>2491</v>
      </c>
      <c r="N13" s="74" t="s">
        <v>9</v>
      </c>
      <c r="O13" s="45"/>
      <c r="P13" s="45"/>
      <c r="Q13" s="45"/>
      <c r="R13" s="45"/>
    </row>
    <row r="14" spans="1:18" ht="24" x14ac:dyDescent="0.2">
      <c r="A14" s="61">
        <v>8</v>
      </c>
      <c r="B14" s="73" t="s">
        <v>45</v>
      </c>
      <c r="C14" s="60">
        <v>1927</v>
      </c>
      <c r="D14" s="74">
        <v>674</v>
      </c>
      <c r="E14" s="74">
        <v>1160</v>
      </c>
      <c r="F14" s="74">
        <v>93</v>
      </c>
      <c r="G14" s="60">
        <f t="shared" si="1"/>
        <v>1261</v>
      </c>
      <c r="H14" s="74">
        <v>448</v>
      </c>
      <c r="I14" s="74">
        <v>813</v>
      </c>
      <c r="J14" s="74" t="s">
        <v>9</v>
      </c>
      <c r="K14" s="60">
        <f t="shared" si="2"/>
        <v>666</v>
      </c>
      <c r="L14" s="74">
        <v>226</v>
      </c>
      <c r="M14" s="74">
        <v>347</v>
      </c>
      <c r="N14" s="74">
        <v>93</v>
      </c>
      <c r="O14" s="45"/>
      <c r="P14" s="45"/>
      <c r="Q14" s="45"/>
      <c r="R14" s="45"/>
    </row>
    <row r="15" spans="1:18" ht="24" x14ac:dyDescent="0.2">
      <c r="A15" s="61">
        <v>9</v>
      </c>
      <c r="B15" s="73" t="s">
        <v>46</v>
      </c>
      <c r="C15" s="60">
        <v>1154</v>
      </c>
      <c r="D15" s="74">
        <v>501</v>
      </c>
      <c r="E15" s="74">
        <v>653</v>
      </c>
      <c r="F15" s="74" t="s">
        <v>9</v>
      </c>
      <c r="G15" s="60">
        <f t="shared" si="1"/>
        <v>122</v>
      </c>
      <c r="H15" s="74" t="s">
        <v>9</v>
      </c>
      <c r="I15" s="74">
        <v>122</v>
      </c>
      <c r="J15" s="74" t="s">
        <v>9</v>
      </c>
      <c r="K15" s="60">
        <f t="shared" si="2"/>
        <v>1032</v>
      </c>
      <c r="L15" s="74">
        <v>501</v>
      </c>
      <c r="M15" s="74">
        <v>531</v>
      </c>
      <c r="N15" s="74" t="s">
        <v>9</v>
      </c>
      <c r="O15" s="45"/>
      <c r="P15" s="45"/>
      <c r="Q15" s="45"/>
      <c r="R15" s="45"/>
    </row>
    <row r="16" spans="1:18" ht="36" x14ac:dyDescent="0.2">
      <c r="A16" s="61">
        <v>10</v>
      </c>
      <c r="B16" s="73" t="s">
        <v>47</v>
      </c>
      <c r="C16" s="60">
        <v>1097</v>
      </c>
      <c r="D16" s="74">
        <v>299</v>
      </c>
      <c r="E16" s="74">
        <v>647</v>
      </c>
      <c r="F16" s="74">
        <v>151</v>
      </c>
      <c r="G16" s="60">
        <f t="shared" si="1"/>
        <v>64</v>
      </c>
      <c r="H16" s="74" t="s">
        <v>9</v>
      </c>
      <c r="I16" s="74">
        <v>64</v>
      </c>
      <c r="J16" s="74" t="s">
        <v>9</v>
      </c>
      <c r="K16" s="60">
        <f t="shared" si="2"/>
        <v>1033</v>
      </c>
      <c r="L16" s="74">
        <v>299</v>
      </c>
      <c r="M16" s="74">
        <v>583</v>
      </c>
      <c r="N16" s="74">
        <v>151</v>
      </c>
      <c r="O16" s="45"/>
      <c r="P16" s="45"/>
      <c r="Q16" s="45"/>
      <c r="R16" s="45"/>
    </row>
    <row r="17" spans="1:18" ht="36" x14ac:dyDescent="0.2">
      <c r="A17" s="61">
        <v>11</v>
      </c>
      <c r="B17" s="73" t="s">
        <v>48</v>
      </c>
      <c r="C17" s="60">
        <v>1362</v>
      </c>
      <c r="D17" s="74">
        <v>691</v>
      </c>
      <c r="E17" s="74">
        <v>476</v>
      </c>
      <c r="F17" s="74">
        <v>195</v>
      </c>
      <c r="G17" s="60">
        <f t="shared" si="1"/>
        <v>691</v>
      </c>
      <c r="H17" s="74">
        <v>691</v>
      </c>
      <c r="I17" s="74" t="s">
        <v>9</v>
      </c>
      <c r="J17" s="74" t="s">
        <v>9</v>
      </c>
      <c r="K17" s="60">
        <f t="shared" si="2"/>
        <v>671</v>
      </c>
      <c r="L17" s="74" t="s">
        <v>9</v>
      </c>
      <c r="M17" s="74">
        <v>476</v>
      </c>
      <c r="N17" s="74">
        <v>195</v>
      </c>
      <c r="O17" s="45"/>
      <c r="P17" s="45"/>
      <c r="Q17" s="45"/>
      <c r="R17" s="45"/>
    </row>
    <row r="18" spans="1:18" ht="24" x14ac:dyDescent="0.2">
      <c r="A18" s="61">
        <v>12</v>
      </c>
      <c r="B18" s="73" t="s">
        <v>49</v>
      </c>
      <c r="C18" s="60">
        <v>1007</v>
      </c>
      <c r="D18" s="74">
        <v>128</v>
      </c>
      <c r="E18" s="74">
        <v>848</v>
      </c>
      <c r="F18" s="74">
        <v>31</v>
      </c>
      <c r="G18" s="60" t="s">
        <v>9</v>
      </c>
      <c r="H18" s="74" t="s">
        <v>9</v>
      </c>
      <c r="I18" s="74" t="s">
        <v>9</v>
      </c>
      <c r="J18" s="74" t="s">
        <v>9</v>
      </c>
      <c r="K18" s="60">
        <f t="shared" si="2"/>
        <v>1007</v>
      </c>
      <c r="L18" s="74">
        <v>128</v>
      </c>
      <c r="M18" s="74">
        <v>848</v>
      </c>
      <c r="N18" s="74">
        <v>31</v>
      </c>
      <c r="O18" s="45"/>
      <c r="P18" s="45"/>
      <c r="Q18" s="45"/>
      <c r="R18" s="45"/>
    </row>
    <row r="19" spans="1:18" x14ac:dyDescent="0.2">
      <c r="A19" s="61">
        <v>13</v>
      </c>
      <c r="B19" s="73" t="s">
        <v>57</v>
      </c>
      <c r="C19" s="60">
        <v>7503</v>
      </c>
      <c r="D19" s="74">
        <v>3809</v>
      </c>
      <c r="E19" s="74">
        <v>3694</v>
      </c>
      <c r="F19" s="74" t="s">
        <v>9</v>
      </c>
      <c r="G19" s="60">
        <f>SUM(H19:J19)</f>
        <v>3458</v>
      </c>
      <c r="H19" s="74">
        <v>2879</v>
      </c>
      <c r="I19" s="74">
        <v>579</v>
      </c>
      <c r="J19" s="74" t="s">
        <v>9</v>
      </c>
      <c r="K19" s="60">
        <f t="shared" si="2"/>
        <v>4045</v>
      </c>
      <c r="L19" s="74">
        <v>930</v>
      </c>
      <c r="M19" s="74">
        <v>3115</v>
      </c>
      <c r="N19" s="74" t="s">
        <v>9</v>
      </c>
      <c r="O19" s="45"/>
      <c r="P19" s="45"/>
      <c r="Q19" s="45"/>
      <c r="R19" s="45"/>
    </row>
    <row r="20" spans="1:18" x14ac:dyDescent="0.2">
      <c r="A20" s="61">
        <v>14</v>
      </c>
      <c r="B20" s="73" t="s">
        <v>51</v>
      </c>
      <c r="C20" s="60">
        <v>8168</v>
      </c>
      <c r="D20" s="74">
        <v>3221</v>
      </c>
      <c r="E20" s="74">
        <v>4853</v>
      </c>
      <c r="F20" s="74">
        <v>94</v>
      </c>
      <c r="G20" s="60">
        <f>SUM(H20:J20)</f>
        <v>4579</v>
      </c>
      <c r="H20" s="74">
        <v>2770</v>
      </c>
      <c r="I20" s="74">
        <v>1773</v>
      </c>
      <c r="J20" s="74">
        <v>36</v>
      </c>
      <c r="K20" s="60">
        <f t="shared" si="2"/>
        <v>3589</v>
      </c>
      <c r="L20" s="74">
        <v>451</v>
      </c>
      <c r="M20" s="74">
        <v>3080</v>
      </c>
      <c r="N20" s="74">
        <v>58</v>
      </c>
      <c r="O20" s="45"/>
      <c r="P20" s="45"/>
      <c r="Q20" s="45"/>
      <c r="R20" s="45"/>
    </row>
    <row r="21" spans="1:18" ht="36" x14ac:dyDescent="0.2">
      <c r="A21" s="66">
        <v>15</v>
      </c>
      <c r="B21" s="75" t="s">
        <v>52</v>
      </c>
      <c r="C21" s="60">
        <v>3757</v>
      </c>
      <c r="D21" s="74">
        <v>737</v>
      </c>
      <c r="E21" s="74">
        <v>3020</v>
      </c>
      <c r="F21" s="74" t="s">
        <v>9</v>
      </c>
      <c r="G21" s="68">
        <f>SUM(H21:J21)</f>
        <v>2475</v>
      </c>
      <c r="H21" s="76">
        <v>737</v>
      </c>
      <c r="I21" s="76">
        <v>1738</v>
      </c>
      <c r="J21" s="76" t="s">
        <v>9</v>
      </c>
      <c r="K21" s="60">
        <f t="shared" si="2"/>
        <v>1282</v>
      </c>
      <c r="L21" s="74" t="s">
        <v>9</v>
      </c>
      <c r="M21" s="76">
        <v>1282</v>
      </c>
      <c r="N21" s="74" t="s">
        <v>9</v>
      </c>
      <c r="O21" s="45"/>
      <c r="P21" s="45"/>
      <c r="Q21" s="45"/>
      <c r="R21" s="45"/>
    </row>
    <row r="22" spans="1:18" ht="11.25" customHeight="1" x14ac:dyDescent="0.2">
      <c r="A22" s="150" t="s">
        <v>53</v>
      </c>
      <c r="B22" s="150"/>
      <c r="C22" s="150"/>
      <c r="D22" s="150"/>
      <c r="E22" s="150"/>
      <c r="F22" s="150"/>
      <c r="G22" s="150"/>
      <c r="H22" s="150"/>
      <c r="I22" s="150"/>
      <c r="J22" s="150"/>
      <c r="K22" s="150"/>
      <c r="L22" s="150"/>
      <c r="M22" s="150"/>
      <c r="N22" s="150"/>
      <c r="O22" s="45"/>
    </row>
    <row r="23" spans="1:18" ht="11.25" customHeight="1" x14ac:dyDescent="0.2">
      <c r="A23" s="145" t="s">
        <v>56</v>
      </c>
      <c r="B23" s="145"/>
      <c r="C23" s="145"/>
      <c r="D23" s="145"/>
      <c r="E23" s="145"/>
      <c r="F23" s="145"/>
      <c r="G23" s="145"/>
      <c r="H23" s="145"/>
      <c r="I23" s="145"/>
      <c r="J23" s="145"/>
      <c r="K23" s="145"/>
      <c r="L23" s="145"/>
      <c r="M23" s="145"/>
      <c r="N23" s="145"/>
    </row>
    <row r="24" spans="1:18" x14ac:dyDescent="0.2">
      <c r="A24" s="53"/>
      <c r="B24" s="53"/>
      <c r="C24" s="54"/>
    </row>
    <row r="25" spans="1:18" ht="15" x14ac:dyDescent="0.2">
      <c r="A25" s="55"/>
      <c r="B25" s="55"/>
      <c r="C25" s="56"/>
      <c r="D25" s="56"/>
      <c r="E25" s="56"/>
      <c r="F25" s="56"/>
      <c r="G25" s="56"/>
      <c r="H25" s="56"/>
      <c r="I25" s="56"/>
      <c r="J25" s="56"/>
      <c r="K25" s="56"/>
      <c r="L25" s="56"/>
      <c r="M25" s="56"/>
      <c r="N25" s="56"/>
      <c r="O25" s="77"/>
      <c r="P25" s="77"/>
    </row>
    <row r="27" spans="1:18" x14ac:dyDescent="0.2">
      <c r="G27" s="45"/>
    </row>
    <row r="28" spans="1:18" x14ac:dyDescent="0.2">
      <c r="D28" s="41" t="s">
        <v>55</v>
      </c>
    </row>
  </sheetData>
  <mergeCells count="21">
    <mergeCell ref="A23:N23"/>
    <mergeCell ref="B2:B5"/>
    <mergeCell ref="A2:A5"/>
    <mergeCell ref="G3:J3"/>
    <mergeCell ref="K3:N3"/>
    <mergeCell ref="G4:G5"/>
    <mergeCell ref="A22:N22"/>
    <mergeCell ref="A1:N1"/>
    <mergeCell ref="K4:K5"/>
    <mergeCell ref="L4:L5"/>
    <mergeCell ref="M4:M5"/>
    <mergeCell ref="H4:H5"/>
    <mergeCell ref="E3:E5"/>
    <mergeCell ref="C2:C5"/>
    <mergeCell ref="D3:D5"/>
    <mergeCell ref="D2:F2"/>
    <mergeCell ref="I4:I5"/>
    <mergeCell ref="N4:N5"/>
    <mergeCell ref="G2:N2"/>
    <mergeCell ref="J4:J5"/>
    <mergeCell ref="F3:F5"/>
  </mergeCells>
  <pageMargins left="0.75" right="0.75" top="1" bottom="1" header="0" footer="0"/>
  <pageSetup paperSize="9" scale="6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workbookViewId="0">
      <selection activeCell="O1" sqref="O1"/>
    </sheetView>
  </sheetViews>
  <sheetFormatPr baseColWidth="10" defaultColWidth="11.42578125" defaultRowHeight="12.75" x14ac:dyDescent="0.2"/>
  <cols>
    <col min="1" max="1" width="11.42578125" style="57"/>
    <col min="2" max="2" width="27.7109375" style="57" customWidth="1"/>
    <col min="3" max="3" width="11.140625" style="41" customWidth="1"/>
    <col min="4" max="4" width="15.7109375" style="41" customWidth="1"/>
    <col min="5" max="5" width="16.140625" style="41" customWidth="1"/>
    <col min="6" max="6" width="15" style="41" customWidth="1"/>
    <col min="7" max="7" width="11.42578125" style="41"/>
    <col min="8" max="8" width="15.7109375" style="41" customWidth="1"/>
    <col min="9" max="9" width="16.140625" style="41" customWidth="1"/>
    <col min="10" max="10" width="15.140625" style="41" customWidth="1"/>
    <col min="11" max="11" width="11.42578125" style="41"/>
    <col min="12" max="12" width="15.7109375" style="41" customWidth="1"/>
    <col min="13" max="13" width="16.140625" style="41" customWidth="1"/>
    <col min="14" max="14" width="15.28515625" style="41" customWidth="1"/>
    <col min="15" max="16384" width="11.42578125" style="41"/>
  </cols>
  <sheetData>
    <row r="1" spans="1:18" x14ac:dyDescent="0.2">
      <c r="A1" s="147" t="s">
        <v>98</v>
      </c>
      <c r="B1" s="148"/>
      <c r="C1" s="148"/>
      <c r="D1" s="148"/>
      <c r="E1" s="148"/>
      <c r="F1" s="148"/>
      <c r="G1" s="148"/>
      <c r="H1" s="148"/>
      <c r="I1" s="148"/>
      <c r="J1" s="148"/>
      <c r="K1" s="148"/>
      <c r="L1" s="148"/>
      <c r="M1" s="148"/>
      <c r="N1" s="148"/>
    </row>
    <row r="2" spans="1:18" x14ac:dyDescent="0.2">
      <c r="A2" s="136" t="s">
        <v>0</v>
      </c>
      <c r="B2" s="136" t="s">
        <v>37</v>
      </c>
      <c r="C2" s="139" t="s">
        <v>1</v>
      </c>
      <c r="D2" s="149" t="s">
        <v>2</v>
      </c>
      <c r="E2" s="149"/>
      <c r="F2" s="149"/>
      <c r="G2" s="149" t="s">
        <v>3</v>
      </c>
      <c r="H2" s="149"/>
      <c r="I2" s="149"/>
      <c r="J2" s="149"/>
      <c r="K2" s="149"/>
      <c r="L2" s="149"/>
      <c r="M2" s="149"/>
      <c r="N2" s="149"/>
    </row>
    <row r="3" spans="1:18" x14ac:dyDescent="0.2">
      <c r="A3" s="137"/>
      <c r="B3" s="137"/>
      <c r="C3" s="140"/>
      <c r="D3" s="136" t="s">
        <v>4</v>
      </c>
      <c r="E3" s="136" t="s">
        <v>5</v>
      </c>
      <c r="F3" s="136" t="s">
        <v>28</v>
      </c>
      <c r="G3" s="146" t="s">
        <v>7</v>
      </c>
      <c r="H3" s="146"/>
      <c r="I3" s="146"/>
      <c r="J3" s="146"/>
      <c r="K3" s="146" t="s">
        <v>8</v>
      </c>
      <c r="L3" s="146"/>
      <c r="M3" s="146"/>
      <c r="N3" s="146"/>
    </row>
    <row r="4" spans="1:18" ht="12.75" customHeight="1" x14ac:dyDescent="0.2">
      <c r="A4" s="137"/>
      <c r="B4" s="137"/>
      <c r="C4" s="140"/>
      <c r="D4" s="137"/>
      <c r="E4" s="137"/>
      <c r="F4" s="137"/>
      <c r="G4" s="132" t="s">
        <v>1</v>
      </c>
      <c r="H4" s="133" t="s">
        <v>4</v>
      </c>
      <c r="I4" s="133" t="s">
        <v>5</v>
      </c>
      <c r="J4" s="133" t="s">
        <v>28</v>
      </c>
      <c r="K4" s="132" t="s">
        <v>1</v>
      </c>
      <c r="L4" s="133" t="s">
        <v>4</v>
      </c>
      <c r="M4" s="133" t="s">
        <v>5</v>
      </c>
      <c r="N4" s="133" t="s">
        <v>28</v>
      </c>
    </row>
    <row r="5" spans="1:18" x14ac:dyDescent="0.2">
      <c r="A5" s="138"/>
      <c r="B5" s="138"/>
      <c r="C5" s="141"/>
      <c r="D5" s="138"/>
      <c r="E5" s="138"/>
      <c r="F5" s="138"/>
      <c r="G5" s="132"/>
      <c r="H5" s="133"/>
      <c r="I5" s="133"/>
      <c r="J5" s="133"/>
      <c r="K5" s="132"/>
      <c r="L5" s="133"/>
      <c r="M5" s="133"/>
      <c r="N5" s="133"/>
    </row>
    <row r="6" spans="1:18" x14ac:dyDescent="0.2">
      <c r="A6" s="71" t="s">
        <v>1</v>
      </c>
      <c r="B6" s="43"/>
      <c r="C6" s="60">
        <v>97749</v>
      </c>
      <c r="D6" s="60">
        <v>28382</v>
      </c>
      <c r="E6" s="60">
        <v>67638</v>
      </c>
      <c r="F6" s="60">
        <v>1729</v>
      </c>
      <c r="G6" s="60">
        <v>33558</v>
      </c>
      <c r="H6" s="60">
        <v>20070</v>
      </c>
      <c r="I6" s="60">
        <v>13142</v>
      </c>
      <c r="J6" s="60">
        <v>346</v>
      </c>
      <c r="K6" s="60">
        <v>64191</v>
      </c>
      <c r="L6" s="60">
        <v>8312</v>
      </c>
      <c r="M6" s="60">
        <v>54496</v>
      </c>
      <c r="N6" s="60">
        <v>1383</v>
      </c>
      <c r="P6" s="45"/>
      <c r="Q6" s="45"/>
      <c r="R6" s="45"/>
    </row>
    <row r="7" spans="1:18" ht="36" x14ac:dyDescent="0.2">
      <c r="A7" s="61">
        <v>1</v>
      </c>
      <c r="B7" s="73" t="s">
        <v>38</v>
      </c>
      <c r="C7" s="60">
        <v>26855</v>
      </c>
      <c r="D7" s="74">
        <v>1962</v>
      </c>
      <c r="E7" s="74">
        <v>24849</v>
      </c>
      <c r="F7" s="74">
        <v>44</v>
      </c>
      <c r="G7" s="60">
        <v>4460</v>
      </c>
      <c r="H7" s="74">
        <v>952</v>
      </c>
      <c r="I7" s="74">
        <v>3508</v>
      </c>
      <c r="J7" s="74" t="s">
        <v>9</v>
      </c>
      <c r="K7" s="60">
        <v>22395</v>
      </c>
      <c r="L7" s="74">
        <v>1010</v>
      </c>
      <c r="M7" s="74">
        <v>21341</v>
      </c>
      <c r="N7" s="74">
        <v>44</v>
      </c>
      <c r="P7" s="45"/>
      <c r="Q7" s="45"/>
      <c r="R7" s="45"/>
    </row>
    <row r="8" spans="1:18" x14ac:dyDescent="0.2">
      <c r="A8" s="61">
        <v>2</v>
      </c>
      <c r="B8" s="73" t="s">
        <v>39</v>
      </c>
      <c r="C8" s="60">
        <v>3872</v>
      </c>
      <c r="D8" s="74">
        <v>1512</v>
      </c>
      <c r="E8" s="74">
        <v>2176</v>
      </c>
      <c r="F8" s="74">
        <v>184</v>
      </c>
      <c r="G8" s="60">
        <v>1682</v>
      </c>
      <c r="H8" s="74">
        <v>1122</v>
      </c>
      <c r="I8" s="74">
        <v>376</v>
      </c>
      <c r="J8" s="74">
        <v>184</v>
      </c>
      <c r="K8" s="60">
        <v>2190</v>
      </c>
      <c r="L8" s="74">
        <v>390</v>
      </c>
      <c r="M8" s="74">
        <v>1800</v>
      </c>
      <c r="N8" s="74" t="s">
        <v>9</v>
      </c>
      <c r="P8" s="45"/>
      <c r="Q8" s="45"/>
      <c r="R8" s="45"/>
    </row>
    <row r="9" spans="1:18" x14ac:dyDescent="0.2">
      <c r="A9" s="61">
        <v>3</v>
      </c>
      <c r="B9" s="73" t="s">
        <v>40</v>
      </c>
      <c r="C9" s="60">
        <v>23854</v>
      </c>
      <c r="D9" s="74">
        <v>9654</v>
      </c>
      <c r="E9" s="74">
        <v>13590</v>
      </c>
      <c r="F9" s="74">
        <v>610</v>
      </c>
      <c r="G9" s="60">
        <v>10693</v>
      </c>
      <c r="H9" s="74">
        <v>9307</v>
      </c>
      <c r="I9" s="74">
        <v>1386</v>
      </c>
      <c r="J9" s="74" t="s">
        <v>9</v>
      </c>
      <c r="K9" s="60">
        <v>13161</v>
      </c>
      <c r="L9" s="74">
        <v>347</v>
      </c>
      <c r="M9" s="74">
        <v>12204</v>
      </c>
      <c r="N9" s="74">
        <v>610</v>
      </c>
      <c r="P9" s="45"/>
      <c r="Q9" s="45"/>
      <c r="R9" s="45"/>
    </row>
    <row r="10" spans="1:18" ht="24" x14ac:dyDescent="0.2">
      <c r="A10" s="61">
        <v>4</v>
      </c>
      <c r="B10" s="73" t="s">
        <v>41</v>
      </c>
      <c r="C10" s="60">
        <v>1511</v>
      </c>
      <c r="D10" s="74">
        <v>859</v>
      </c>
      <c r="E10" s="74">
        <v>652</v>
      </c>
      <c r="F10" s="74" t="s">
        <v>9</v>
      </c>
      <c r="G10" s="60">
        <v>1408</v>
      </c>
      <c r="H10" s="74">
        <v>756</v>
      </c>
      <c r="I10" s="74">
        <v>652</v>
      </c>
      <c r="J10" s="74" t="s">
        <v>9</v>
      </c>
      <c r="K10" s="60">
        <v>103</v>
      </c>
      <c r="L10" s="74">
        <v>103</v>
      </c>
      <c r="M10" s="74" t="s">
        <v>9</v>
      </c>
      <c r="N10" s="74" t="s">
        <v>9</v>
      </c>
      <c r="P10" s="45"/>
      <c r="Q10" s="45"/>
      <c r="R10" s="45"/>
    </row>
    <row r="11" spans="1:18" x14ac:dyDescent="0.2">
      <c r="A11" s="61">
        <v>5</v>
      </c>
      <c r="B11" s="73" t="s">
        <v>42</v>
      </c>
      <c r="C11" s="60">
        <v>6533</v>
      </c>
      <c r="D11" s="74">
        <v>1192</v>
      </c>
      <c r="E11" s="74">
        <v>5276</v>
      </c>
      <c r="F11" s="74">
        <v>65</v>
      </c>
      <c r="G11" s="60">
        <v>540</v>
      </c>
      <c r="H11" s="74">
        <v>267</v>
      </c>
      <c r="I11" s="74">
        <v>273</v>
      </c>
      <c r="J11" s="74" t="s">
        <v>9</v>
      </c>
      <c r="K11" s="60">
        <v>5993</v>
      </c>
      <c r="L11" s="74">
        <v>925</v>
      </c>
      <c r="M11" s="74">
        <v>5003</v>
      </c>
      <c r="N11" s="74">
        <v>65</v>
      </c>
      <c r="P11" s="45"/>
      <c r="Q11" s="45"/>
      <c r="R11" s="45"/>
    </row>
    <row r="12" spans="1:18" x14ac:dyDescent="0.2">
      <c r="A12" s="61">
        <v>6</v>
      </c>
      <c r="B12" s="73" t="s">
        <v>43</v>
      </c>
      <c r="C12" s="60">
        <v>5796</v>
      </c>
      <c r="D12" s="74">
        <v>3257</v>
      </c>
      <c r="E12" s="74">
        <v>2539</v>
      </c>
      <c r="F12" s="74" t="s">
        <v>9</v>
      </c>
      <c r="G12" s="60">
        <v>2837</v>
      </c>
      <c r="H12" s="74">
        <v>881</v>
      </c>
      <c r="I12" s="74">
        <v>1956</v>
      </c>
      <c r="J12" s="74" t="s">
        <v>9</v>
      </c>
      <c r="K12" s="60">
        <v>2959</v>
      </c>
      <c r="L12" s="74">
        <v>2376</v>
      </c>
      <c r="M12" s="74">
        <v>583</v>
      </c>
      <c r="N12" s="74"/>
      <c r="P12" s="45"/>
      <c r="Q12" s="45"/>
      <c r="R12" s="45"/>
    </row>
    <row r="13" spans="1:18" x14ac:dyDescent="0.2">
      <c r="A13" s="61">
        <v>7</v>
      </c>
      <c r="B13" s="73" t="s">
        <v>44</v>
      </c>
      <c r="C13" s="60">
        <v>3398</v>
      </c>
      <c r="D13" s="74">
        <v>993</v>
      </c>
      <c r="E13" s="74">
        <v>2235</v>
      </c>
      <c r="F13" s="74">
        <v>170</v>
      </c>
      <c r="G13" s="60">
        <v>991</v>
      </c>
      <c r="H13" s="74">
        <v>691</v>
      </c>
      <c r="I13" s="74">
        <v>138</v>
      </c>
      <c r="J13" s="74">
        <v>162</v>
      </c>
      <c r="K13" s="60">
        <v>2407</v>
      </c>
      <c r="L13" s="74">
        <v>302</v>
      </c>
      <c r="M13" s="74">
        <v>2097</v>
      </c>
      <c r="N13" s="74">
        <v>8</v>
      </c>
      <c r="P13" s="45"/>
      <c r="Q13" s="45"/>
      <c r="R13" s="45"/>
    </row>
    <row r="14" spans="1:18" ht="24" x14ac:dyDescent="0.2">
      <c r="A14" s="61">
        <v>8</v>
      </c>
      <c r="B14" s="73" t="s">
        <v>45</v>
      </c>
      <c r="C14" s="60">
        <v>1836</v>
      </c>
      <c r="D14" s="74">
        <v>478</v>
      </c>
      <c r="E14" s="74">
        <v>1274</v>
      </c>
      <c r="F14" s="74">
        <v>84</v>
      </c>
      <c r="G14" s="60">
        <v>1159</v>
      </c>
      <c r="H14" s="74">
        <v>246</v>
      </c>
      <c r="I14" s="74">
        <v>913</v>
      </c>
      <c r="J14" s="74" t="s">
        <v>9</v>
      </c>
      <c r="K14" s="60">
        <v>677</v>
      </c>
      <c r="L14" s="74">
        <v>232</v>
      </c>
      <c r="M14" s="74">
        <v>361</v>
      </c>
      <c r="N14" s="74">
        <v>84</v>
      </c>
      <c r="P14" s="45"/>
      <c r="Q14" s="45"/>
      <c r="R14" s="45"/>
    </row>
    <row r="15" spans="1:18" ht="24" x14ac:dyDescent="0.2">
      <c r="A15" s="61">
        <v>9</v>
      </c>
      <c r="B15" s="73" t="s">
        <v>46</v>
      </c>
      <c r="C15" s="60">
        <v>1307</v>
      </c>
      <c r="D15" s="74">
        <v>483</v>
      </c>
      <c r="E15" s="74">
        <v>824</v>
      </c>
      <c r="F15" s="74" t="s">
        <v>9</v>
      </c>
      <c r="G15" s="60">
        <v>115</v>
      </c>
      <c r="H15" s="74" t="s">
        <v>9</v>
      </c>
      <c r="I15" s="74">
        <v>115</v>
      </c>
      <c r="J15" s="74" t="s">
        <v>9</v>
      </c>
      <c r="K15" s="60">
        <v>1192</v>
      </c>
      <c r="L15" s="74">
        <v>483</v>
      </c>
      <c r="M15" s="74">
        <v>709</v>
      </c>
      <c r="N15" s="74" t="s">
        <v>9</v>
      </c>
      <c r="P15" s="45"/>
      <c r="Q15" s="45"/>
      <c r="R15" s="45"/>
    </row>
    <row r="16" spans="1:18" ht="36" x14ac:dyDescent="0.2">
      <c r="A16" s="61">
        <v>10</v>
      </c>
      <c r="B16" s="73" t="s">
        <v>47</v>
      </c>
      <c r="C16" s="60">
        <v>1082</v>
      </c>
      <c r="D16" s="74">
        <v>342</v>
      </c>
      <c r="E16" s="74">
        <v>333</v>
      </c>
      <c r="F16" s="74">
        <v>407</v>
      </c>
      <c r="G16" s="60" t="s">
        <v>9</v>
      </c>
      <c r="H16" s="74" t="s">
        <v>9</v>
      </c>
      <c r="I16" s="74" t="s">
        <v>9</v>
      </c>
      <c r="J16" s="74" t="s">
        <v>9</v>
      </c>
      <c r="K16" s="60">
        <v>1082</v>
      </c>
      <c r="L16" s="74">
        <v>342</v>
      </c>
      <c r="M16" s="74">
        <v>333</v>
      </c>
      <c r="N16" s="74">
        <v>407</v>
      </c>
      <c r="P16" s="45"/>
      <c r="Q16" s="45"/>
      <c r="R16" s="45"/>
    </row>
    <row r="17" spans="1:18" ht="36" x14ac:dyDescent="0.2">
      <c r="A17" s="61">
        <v>11</v>
      </c>
      <c r="B17" s="73" t="s">
        <v>48</v>
      </c>
      <c r="C17" s="60">
        <v>1040</v>
      </c>
      <c r="D17" s="74">
        <v>528</v>
      </c>
      <c r="E17" s="74">
        <v>364</v>
      </c>
      <c r="F17" s="74">
        <v>148</v>
      </c>
      <c r="G17" s="60">
        <v>528</v>
      </c>
      <c r="H17" s="74">
        <v>528</v>
      </c>
      <c r="I17" s="74" t="s">
        <v>9</v>
      </c>
      <c r="J17" s="74" t="s">
        <v>9</v>
      </c>
      <c r="K17" s="60">
        <v>512</v>
      </c>
      <c r="L17" s="74" t="s">
        <v>9</v>
      </c>
      <c r="M17" s="74">
        <v>364</v>
      </c>
      <c r="N17" s="74">
        <v>148</v>
      </c>
      <c r="P17" s="45"/>
      <c r="Q17" s="45"/>
      <c r="R17" s="45"/>
    </row>
    <row r="18" spans="1:18" ht="24" x14ac:dyDescent="0.2">
      <c r="A18" s="61">
        <v>12</v>
      </c>
      <c r="B18" s="73" t="s">
        <v>49</v>
      </c>
      <c r="C18" s="60">
        <v>944</v>
      </c>
      <c r="D18" s="74">
        <v>121</v>
      </c>
      <c r="E18" s="74">
        <v>806</v>
      </c>
      <c r="F18" s="74">
        <v>17</v>
      </c>
      <c r="G18" s="60" t="s">
        <v>9</v>
      </c>
      <c r="H18" s="74" t="s">
        <v>9</v>
      </c>
      <c r="I18" s="74" t="s">
        <v>9</v>
      </c>
      <c r="J18" s="74" t="s">
        <v>9</v>
      </c>
      <c r="K18" s="60">
        <v>944</v>
      </c>
      <c r="L18" s="74">
        <v>121</v>
      </c>
      <c r="M18" s="74">
        <v>806</v>
      </c>
      <c r="N18" s="74">
        <v>17</v>
      </c>
      <c r="P18" s="45"/>
      <c r="Q18" s="45"/>
      <c r="R18" s="45"/>
    </row>
    <row r="19" spans="1:18" x14ac:dyDescent="0.2">
      <c r="A19" s="61">
        <v>13</v>
      </c>
      <c r="B19" s="73" t="s">
        <v>57</v>
      </c>
      <c r="C19" s="60">
        <v>7523</v>
      </c>
      <c r="D19" s="74">
        <v>3547</v>
      </c>
      <c r="E19" s="74">
        <v>3976</v>
      </c>
      <c r="F19" s="74" t="s">
        <v>9</v>
      </c>
      <c r="G19" s="60">
        <v>3029</v>
      </c>
      <c r="H19" s="74">
        <v>2452</v>
      </c>
      <c r="I19" s="74">
        <v>577</v>
      </c>
      <c r="J19" s="74" t="s">
        <v>9</v>
      </c>
      <c r="K19" s="60">
        <v>4494</v>
      </c>
      <c r="L19" s="74">
        <v>1095</v>
      </c>
      <c r="M19" s="74">
        <v>3399</v>
      </c>
      <c r="N19" s="74" t="s">
        <v>9</v>
      </c>
      <c r="P19" s="45"/>
      <c r="Q19" s="45"/>
      <c r="R19" s="45"/>
    </row>
    <row r="20" spans="1:18" x14ac:dyDescent="0.2">
      <c r="A20" s="61">
        <v>14</v>
      </c>
      <c r="B20" s="73" t="s">
        <v>51</v>
      </c>
      <c r="C20" s="60">
        <v>7449</v>
      </c>
      <c r="D20" s="74">
        <v>2669</v>
      </c>
      <c r="E20" s="74">
        <v>4780</v>
      </c>
      <c r="F20" s="74" t="s">
        <v>9</v>
      </c>
      <c r="G20" s="60">
        <v>3728</v>
      </c>
      <c r="H20" s="74">
        <v>2123</v>
      </c>
      <c r="I20" s="74">
        <v>1605</v>
      </c>
      <c r="J20" s="74" t="s">
        <v>9</v>
      </c>
      <c r="K20" s="60">
        <v>3721</v>
      </c>
      <c r="L20" s="74">
        <v>546</v>
      </c>
      <c r="M20" s="74">
        <v>3175</v>
      </c>
      <c r="N20" s="74" t="s">
        <v>9</v>
      </c>
      <c r="P20" s="45"/>
      <c r="Q20" s="45"/>
      <c r="R20" s="45"/>
    </row>
    <row r="21" spans="1:18" ht="36" x14ac:dyDescent="0.2">
      <c r="A21" s="66">
        <v>15</v>
      </c>
      <c r="B21" s="75" t="s">
        <v>52</v>
      </c>
      <c r="C21" s="68">
        <v>4749</v>
      </c>
      <c r="D21" s="74">
        <v>785</v>
      </c>
      <c r="E21" s="76">
        <v>3964</v>
      </c>
      <c r="F21" s="74" t="s">
        <v>9</v>
      </c>
      <c r="G21" s="68">
        <v>2388</v>
      </c>
      <c r="H21" s="74">
        <v>745</v>
      </c>
      <c r="I21" s="76">
        <v>1643</v>
      </c>
      <c r="J21" s="74" t="s">
        <v>9</v>
      </c>
      <c r="K21" s="68">
        <v>2361</v>
      </c>
      <c r="L21" s="74">
        <v>40</v>
      </c>
      <c r="M21" s="76">
        <v>2321</v>
      </c>
      <c r="N21" s="74" t="s">
        <v>9</v>
      </c>
      <c r="P21" s="45"/>
      <c r="Q21" s="45"/>
      <c r="R21" s="45"/>
    </row>
    <row r="22" spans="1:18" ht="11.25" customHeight="1" x14ac:dyDescent="0.2">
      <c r="A22" s="150" t="s">
        <v>53</v>
      </c>
      <c r="B22" s="150"/>
      <c r="C22" s="150"/>
      <c r="D22" s="150"/>
      <c r="E22" s="150"/>
      <c r="F22" s="150"/>
      <c r="G22" s="150"/>
      <c r="H22" s="150"/>
      <c r="I22" s="150"/>
      <c r="J22" s="150"/>
      <c r="K22" s="150"/>
      <c r="L22" s="150"/>
      <c r="M22" s="150"/>
      <c r="N22" s="150"/>
      <c r="O22" s="45"/>
    </row>
    <row r="23" spans="1:18" ht="11.25" customHeight="1" x14ac:dyDescent="0.2">
      <c r="A23" s="145" t="s">
        <v>58</v>
      </c>
      <c r="B23" s="145"/>
      <c r="C23" s="145"/>
      <c r="D23" s="145"/>
      <c r="E23" s="145"/>
      <c r="F23" s="145"/>
      <c r="G23" s="145"/>
      <c r="H23" s="145"/>
      <c r="I23" s="145"/>
      <c r="J23" s="145"/>
      <c r="K23" s="145"/>
      <c r="L23" s="145"/>
      <c r="M23" s="145"/>
      <c r="N23" s="145"/>
    </row>
    <row r="24" spans="1:18" x14ac:dyDescent="0.2">
      <c r="A24" s="53"/>
      <c r="B24" s="53"/>
      <c r="C24" s="54"/>
    </row>
    <row r="25" spans="1:18" ht="15" x14ac:dyDescent="0.2">
      <c r="A25" s="55"/>
      <c r="B25" s="55"/>
      <c r="C25" s="56"/>
      <c r="D25" s="56"/>
      <c r="E25" s="56"/>
      <c r="F25" s="56"/>
      <c r="G25" s="56"/>
      <c r="H25" s="56"/>
      <c r="I25" s="56"/>
      <c r="J25" s="56"/>
      <c r="K25" s="56"/>
      <c r="L25" s="56"/>
      <c r="M25" s="56"/>
      <c r="N25" s="56"/>
      <c r="O25" s="77"/>
      <c r="P25" s="77"/>
    </row>
    <row r="27" spans="1:18" x14ac:dyDescent="0.2">
      <c r="G27" s="45"/>
    </row>
    <row r="28" spans="1:18" x14ac:dyDescent="0.2">
      <c r="D28" s="41" t="s">
        <v>55</v>
      </c>
    </row>
  </sheetData>
  <mergeCells count="21">
    <mergeCell ref="A1:N1"/>
    <mergeCell ref="A2:A5"/>
    <mergeCell ref="B2:B5"/>
    <mergeCell ref="C2:C5"/>
    <mergeCell ref="D2:F2"/>
    <mergeCell ref="G2:N2"/>
    <mergeCell ref="A23:N23"/>
    <mergeCell ref="K3:N3"/>
    <mergeCell ref="G4:G5"/>
    <mergeCell ref="H4:H5"/>
    <mergeCell ref="I4:I5"/>
    <mergeCell ref="K4:K5"/>
    <mergeCell ref="E3:E5"/>
    <mergeCell ref="M4:M5"/>
    <mergeCell ref="G3:J3"/>
    <mergeCell ref="A22:N22"/>
    <mergeCell ref="D3:D5"/>
    <mergeCell ref="J4:J5"/>
    <mergeCell ref="F3:F5"/>
    <mergeCell ref="L4:L5"/>
    <mergeCell ref="N4:N5"/>
  </mergeCells>
  <pageMargins left="0.75" right="0.75" top="1" bottom="1" header="0" footer="0"/>
  <pageSetup paperSize="9"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selection activeCell="A25" sqref="A25"/>
    </sheetView>
  </sheetViews>
  <sheetFormatPr baseColWidth="10" defaultColWidth="11.42578125" defaultRowHeight="12.75" x14ac:dyDescent="0.2"/>
  <cols>
    <col min="1" max="1" width="11.42578125" style="41"/>
    <col min="2" max="2" width="63.7109375" style="41" customWidth="1"/>
    <col min="3" max="3" width="11.42578125" style="41"/>
    <col min="4" max="4" width="11.5703125" style="41" customWidth="1"/>
    <col min="5" max="5" width="11.7109375" style="41" customWidth="1"/>
    <col min="6" max="7" width="11.42578125" style="41"/>
    <col min="8" max="8" width="11.85546875" style="41" customWidth="1"/>
    <col min="9" max="9" width="11.7109375" style="41" customWidth="1"/>
    <col min="10" max="11" width="11.42578125" style="41"/>
    <col min="12" max="12" width="11.5703125" style="41" customWidth="1"/>
    <col min="13" max="13" width="11.7109375" style="41" customWidth="1"/>
    <col min="14" max="16384" width="11.42578125" style="41"/>
  </cols>
  <sheetData>
    <row r="1" spans="1:16" x14ac:dyDescent="0.2">
      <c r="A1" s="151" t="s">
        <v>59</v>
      </c>
      <c r="B1" s="148"/>
      <c r="C1" s="148"/>
      <c r="D1" s="148"/>
      <c r="E1" s="148"/>
      <c r="F1" s="148"/>
      <c r="G1" s="148"/>
      <c r="H1" s="148"/>
      <c r="I1" s="148"/>
      <c r="J1" s="148"/>
      <c r="K1" s="148"/>
      <c r="L1" s="148"/>
      <c r="M1" s="148"/>
      <c r="N1" s="148"/>
    </row>
    <row r="2" spans="1:16" x14ac:dyDescent="0.2">
      <c r="A2" s="136" t="s">
        <v>0</v>
      </c>
      <c r="B2" s="136" t="s">
        <v>37</v>
      </c>
      <c r="C2" s="149" t="s">
        <v>60</v>
      </c>
      <c r="D2" s="149"/>
      <c r="E2" s="149"/>
      <c r="F2" s="149"/>
      <c r="G2" s="149"/>
      <c r="H2" s="149"/>
      <c r="I2" s="149"/>
      <c r="J2" s="149"/>
      <c r="K2" s="149"/>
      <c r="L2" s="149"/>
      <c r="M2" s="149"/>
      <c r="N2" s="149"/>
    </row>
    <row r="3" spans="1:16" x14ac:dyDescent="0.2">
      <c r="A3" s="137"/>
      <c r="B3" s="137"/>
      <c r="C3" s="139" t="s">
        <v>1</v>
      </c>
      <c r="D3" s="136" t="s">
        <v>61</v>
      </c>
      <c r="E3" s="136" t="s">
        <v>62</v>
      </c>
      <c r="F3" s="136" t="s">
        <v>28</v>
      </c>
      <c r="G3" s="146" t="s">
        <v>7</v>
      </c>
      <c r="H3" s="146"/>
      <c r="I3" s="146"/>
      <c r="J3" s="146"/>
      <c r="K3" s="146" t="s">
        <v>8</v>
      </c>
      <c r="L3" s="146"/>
      <c r="M3" s="146"/>
      <c r="N3" s="146"/>
    </row>
    <row r="4" spans="1:16" x14ac:dyDescent="0.2">
      <c r="A4" s="137"/>
      <c r="B4" s="137"/>
      <c r="C4" s="140"/>
      <c r="D4" s="137"/>
      <c r="E4" s="137"/>
      <c r="F4" s="137"/>
      <c r="G4" s="132" t="s">
        <v>1</v>
      </c>
      <c r="H4" s="133" t="s">
        <v>61</v>
      </c>
      <c r="I4" s="133" t="s">
        <v>62</v>
      </c>
      <c r="J4" s="133" t="s">
        <v>28</v>
      </c>
      <c r="K4" s="132" t="s">
        <v>1</v>
      </c>
      <c r="L4" s="133" t="s">
        <v>61</v>
      </c>
      <c r="M4" s="133" t="s">
        <v>62</v>
      </c>
      <c r="N4" s="133" t="s">
        <v>28</v>
      </c>
    </row>
    <row r="5" spans="1:16" x14ac:dyDescent="0.2">
      <c r="A5" s="137"/>
      <c r="B5" s="137"/>
      <c r="C5" s="140"/>
      <c r="D5" s="137"/>
      <c r="E5" s="137"/>
      <c r="F5" s="137"/>
      <c r="G5" s="132"/>
      <c r="H5" s="133"/>
      <c r="I5" s="133"/>
      <c r="J5" s="133"/>
      <c r="K5" s="132"/>
      <c r="L5" s="133"/>
      <c r="M5" s="133"/>
      <c r="N5" s="133"/>
    </row>
    <row r="6" spans="1:16" x14ac:dyDescent="0.2">
      <c r="A6" s="138"/>
      <c r="B6" s="138"/>
      <c r="C6" s="141"/>
      <c r="D6" s="138"/>
      <c r="E6" s="138"/>
      <c r="F6" s="138"/>
      <c r="G6" s="132"/>
      <c r="H6" s="133"/>
      <c r="I6" s="133"/>
      <c r="J6" s="133"/>
      <c r="K6" s="132"/>
      <c r="L6" s="133"/>
      <c r="M6" s="133"/>
      <c r="N6" s="133"/>
    </row>
    <row r="7" spans="1:16" x14ac:dyDescent="0.2">
      <c r="A7" s="71" t="s">
        <v>1</v>
      </c>
      <c r="B7" s="43"/>
      <c r="C7" s="60">
        <v>93329</v>
      </c>
      <c r="D7" s="60">
        <v>30468</v>
      </c>
      <c r="E7" s="60">
        <v>62087</v>
      </c>
      <c r="F7" s="60">
        <v>774</v>
      </c>
      <c r="G7" s="60">
        <v>30464</v>
      </c>
      <c r="H7" s="60">
        <v>20012</v>
      </c>
      <c r="I7" s="60">
        <v>10452</v>
      </c>
      <c r="J7" s="60" t="s">
        <v>9</v>
      </c>
      <c r="K7" s="60">
        <v>62865</v>
      </c>
      <c r="L7" s="60">
        <v>10456</v>
      </c>
      <c r="M7" s="60">
        <v>51635</v>
      </c>
      <c r="N7" s="60">
        <v>774</v>
      </c>
      <c r="O7" s="45"/>
      <c r="P7" s="45"/>
    </row>
    <row r="8" spans="1:16" x14ac:dyDescent="0.2">
      <c r="A8" s="78">
        <v>1</v>
      </c>
      <c r="B8" s="79" t="s">
        <v>38</v>
      </c>
      <c r="C8" s="60">
        <v>23613</v>
      </c>
      <c r="D8" s="74">
        <v>2683</v>
      </c>
      <c r="E8" s="74">
        <v>20835</v>
      </c>
      <c r="F8" s="74">
        <v>95</v>
      </c>
      <c r="G8" s="60">
        <v>3710</v>
      </c>
      <c r="H8" s="74">
        <v>849</v>
      </c>
      <c r="I8" s="74">
        <v>2861</v>
      </c>
      <c r="J8" s="74" t="s">
        <v>9</v>
      </c>
      <c r="K8" s="60">
        <v>19903</v>
      </c>
      <c r="L8" s="74">
        <v>1834</v>
      </c>
      <c r="M8" s="74">
        <v>17974</v>
      </c>
      <c r="N8" s="74">
        <v>95</v>
      </c>
      <c r="O8" s="45"/>
      <c r="P8" s="45"/>
    </row>
    <row r="9" spans="1:16" x14ac:dyDescent="0.2">
      <c r="A9" s="78">
        <v>2</v>
      </c>
      <c r="B9" s="79" t="s">
        <v>39</v>
      </c>
      <c r="C9" s="60">
        <v>5383</v>
      </c>
      <c r="D9" s="74">
        <v>1396</v>
      </c>
      <c r="E9" s="74">
        <v>3987</v>
      </c>
      <c r="F9" s="74" t="s">
        <v>9</v>
      </c>
      <c r="G9" s="60">
        <v>1654</v>
      </c>
      <c r="H9" s="74">
        <v>999</v>
      </c>
      <c r="I9" s="74">
        <v>655</v>
      </c>
      <c r="J9" s="74" t="s">
        <v>9</v>
      </c>
      <c r="K9" s="60">
        <v>3729</v>
      </c>
      <c r="L9" s="74">
        <v>397</v>
      </c>
      <c r="M9" s="74">
        <v>3332</v>
      </c>
      <c r="N9" s="74" t="s">
        <v>9</v>
      </c>
      <c r="O9" s="45"/>
      <c r="P9" s="45"/>
    </row>
    <row r="10" spans="1:16" x14ac:dyDescent="0.2">
      <c r="A10" s="78">
        <v>3</v>
      </c>
      <c r="B10" s="79" t="s">
        <v>40</v>
      </c>
      <c r="C10" s="60">
        <v>25391</v>
      </c>
      <c r="D10" s="74">
        <v>11130</v>
      </c>
      <c r="E10" s="74">
        <v>14161</v>
      </c>
      <c r="F10" s="74">
        <v>100</v>
      </c>
      <c r="G10" s="60">
        <v>10629</v>
      </c>
      <c r="H10" s="74">
        <v>9242</v>
      </c>
      <c r="I10" s="74">
        <v>1387</v>
      </c>
      <c r="J10" s="74" t="s">
        <v>9</v>
      </c>
      <c r="K10" s="60">
        <v>14762</v>
      </c>
      <c r="L10" s="74">
        <v>1888</v>
      </c>
      <c r="M10" s="74">
        <v>12774</v>
      </c>
      <c r="N10" s="74">
        <v>100</v>
      </c>
      <c r="O10" s="45"/>
      <c r="P10" s="45"/>
    </row>
    <row r="11" spans="1:16" x14ac:dyDescent="0.2">
      <c r="A11" s="78">
        <v>4</v>
      </c>
      <c r="B11" s="79" t="s">
        <v>41</v>
      </c>
      <c r="C11" s="60">
        <v>820</v>
      </c>
      <c r="D11" s="74">
        <v>820</v>
      </c>
      <c r="E11" s="74" t="s">
        <v>9</v>
      </c>
      <c r="F11" s="74" t="s">
        <v>9</v>
      </c>
      <c r="G11" s="60">
        <v>736</v>
      </c>
      <c r="H11" s="74">
        <v>736</v>
      </c>
      <c r="I11" s="74" t="s">
        <v>9</v>
      </c>
      <c r="J11" s="74" t="s">
        <v>9</v>
      </c>
      <c r="K11" s="60">
        <v>84</v>
      </c>
      <c r="L11" s="74">
        <v>84</v>
      </c>
      <c r="M11" s="74" t="s">
        <v>9</v>
      </c>
      <c r="N11" s="74" t="s">
        <v>9</v>
      </c>
      <c r="O11" s="45"/>
      <c r="P11" s="45"/>
    </row>
    <row r="12" spans="1:16" x14ac:dyDescent="0.2">
      <c r="A12" s="78">
        <v>5</v>
      </c>
      <c r="B12" s="79" t="s">
        <v>42</v>
      </c>
      <c r="C12" s="60">
        <v>6906</v>
      </c>
      <c r="D12" s="74">
        <v>1030</v>
      </c>
      <c r="E12" s="74">
        <v>5793</v>
      </c>
      <c r="F12" s="74">
        <v>83</v>
      </c>
      <c r="G12" s="60">
        <v>662</v>
      </c>
      <c r="H12" s="74">
        <v>265</v>
      </c>
      <c r="I12" s="74">
        <v>397</v>
      </c>
      <c r="J12" s="74" t="s">
        <v>9</v>
      </c>
      <c r="K12" s="60">
        <v>6244</v>
      </c>
      <c r="L12" s="74">
        <v>765</v>
      </c>
      <c r="M12" s="74">
        <v>5396</v>
      </c>
      <c r="N12" s="74">
        <v>83</v>
      </c>
      <c r="O12" s="45"/>
      <c r="P12" s="45"/>
    </row>
    <row r="13" spans="1:16" x14ac:dyDescent="0.2">
      <c r="A13" s="78">
        <v>6</v>
      </c>
      <c r="B13" s="79" t="s">
        <v>43</v>
      </c>
      <c r="C13" s="60">
        <v>5056</v>
      </c>
      <c r="D13" s="74">
        <v>3098</v>
      </c>
      <c r="E13" s="74">
        <v>1958</v>
      </c>
      <c r="F13" s="74" t="s">
        <v>9</v>
      </c>
      <c r="G13" s="60">
        <v>2414</v>
      </c>
      <c r="H13" s="74">
        <v>932</v>
      </c>
      <c r="I13" s="74">
        <v>1482</v>
      </c>
      <c r="J13" s="74" t="s">
        <v>9</v>
      </c>
      <c r="K13" s="60">
        <v>2642</v>
      </c>
      <c r="L13" s="74">
        <v>2166</v>
      </c>
      <c r="M13" s="74">
        <v>476</v>
      </c>
      <c r="N13" s="74" t="s">
        <v>9</v>
      </c>
      <c r="O13" s="45"/>
      <c r="P13" s="45"/>
    </row>
    <row r="14" spans="1:16" x14ac:dyDescent="0.2">
      <c r="A14" s="78">
        <v>7</v>
      </c>
      <c r="B14" s="79" t="s">
        <v>44</v>
      </c>
      <c r="C14" s="60">
        <v>3127</v>
      </c>
      <c r="D14" s="74">
        <v>983</v>
      </c>
      <c r="E14" s="74">
        <v>2120</v>
      </c>
      <c r="F14" s="74">
        <v>24</v>
      </c>
      <c r="G14" s="60">
        <v>794</v>
      </c>
      <c r="H14" s="74">
        <v>609</v>
      </c>
      <c r="I14" s="74">
        <v>185</v>
      </c>
      <c r="J14" s="74" t="s">
        <v>9</v>
      </c>
      <c r="K14" s="60">
        <v>2333</v>
      </c>
      <c r="L14" s="74">
        <v>374</v>
      </c>
      <c r="M14" s="74">
        <v>1935</v>
      </c>
      <c r="N14" s="74">
        <v>24</v>
      </c>
      <c r="O14" s="45"/>
      <c r="P14" s="45"/>
    </row>
    <row r="15" spans="1:16" x14ac:dyDescent="0.2">
      <c r="A15" s="78">
        <v>8</v>
      </c>
      <c r="B15" s="79" t="s">
        <v>45</v>
      </c>
      <c r="C15" s="60">
        <v>1761</v>
      </c>
      <c r="D15" s="74">
        <v>505</v>
      </c>
      <c r="E15" s="74">
        <v>1174</v>
      </c>
      <c r="F15" s="74">
        <v>82</v>
      </c>
      <c r="G15" s="60">
        <v>1109</v>
      </c>
      <c r="H15" s="74">
        <v>262</v>
      </c>
      <c r="I15" s="74">
        <v>847</v>
      </c>
      <c r="J15" s="74" t="s">
        <v>9</v>
      </c>
      <c r="K15" s="60">
        <v>652</v>
      </c>
      <c r="L15" s="74">
        <v>243</v>
      </c>
      <c r="M15" s="74">
        <v>327</v>
      </c>
      <c r="N15" s="74">
        <v>82</v>
      </c>
      <c r="O15" s="45"/>
      <c r="P15" s="45"/>
    </row>
    <row r="16" spans="1:16" x14ac:dyDescent="0.2">
      <c r="A16" s="78">
        <v>9</v>
      </c>
      <c r="B16" s="79" t="s">
        <v>46</v>
      </c>
      <c r="C16" s="60">
        <v>1170</v>
      </c>
      <c r="D16" s="74">
        <v>500</v>
      </c>
      <c r="E16" s="74">
        <v>670</v>
      </c>
      <c r="F16" s="74" t="s">
        <v>9</v>
      </c>
      <c r="G16" s="60">
        <v>127</v>
      </c>
      <c r="H16" s="74" t="s">
        <v>9</v>
      </c>
      <c r="I16" s="74">
        <v>127</v>
      </c>
      <c r="J16" s="74" t="s">
        <v>9</v>
      </c>
      <c r="K16" s="60">
        <v>1043</v>
      </c>
      <c r="L16" s="74">
        <v>500</v>
      </c>
      <c r="M16" s="74">
        <v>543</v>
      </c>
      <c r="N16" s="74" t="s">
        <v>9</v>
      </c>
      <c r="O16" s="45"/>
      <c r="P16" s="45"/>
    </row>
    <row r="17" spans="1:16" x14ac:dyDescent="0.2">
      <c r="A17" s="78">
        <v>10</v>
      </c>
      <c r="B17" s="79" t="s">
        <v>47</v>
      </c>
      <c r="C17" s="60">
        <v>865</v>
      </c>
      <c r="D17" s="74">
        <v>315</v>
      </c>
      <c r="E17" s="74">
        <v>358</v>
      </c>
      <c r="F17" s="74">
        <v>192</v>
      </c>
      <c r="G17" s="74" t="s">
        <v>9</v>
      </c>
      <c r="H17" s="74" t="s">
        <v>9</v>
      </c>
      <c r="I17" s="74" t="s">
        <v>9</v>
      </c>
      <c r="J17" s="74" t="s">
        <v>9</v>
      </c>
      <c r="K17" s="60">
        <v>865</v>
      </c>
      <c r="L17" s="74">
        <v>315</v>
      </c>
      <c r="M17" s="74">
        <v>358</v>
      </c>
      <c r="N17" s="74">
        <v>192</v>
      </c>
      <c r="O17" s="45"/>
      <c r="P17" s="45"/>
    </row>
    <row r="18" spans="1:16" x14ac:dyDescent="0.2">
      <c r="A18" s="78">
        <v>11</v>
      </c>
      <c r="B18" s="79" t="s">
        <v>48</v>
      </c>
      <c r="C18" s="60">
        <v>826</v>
      </c>
      <c r="D18" s="74">
        <v>486</v>
      </c>
      <c r="E18" s="74">
        <v>225</v>
      </c>
      <c r="F18" s="74">
        <v>115</v>
      </c>
      <c r="G18" s="60">
        <v>486</v>
      </c>
      <c r="H18" s="74">
        <v>486</v>
      </c>
      <c r="I18" s="74" t="s">
        <v>9</v>
      </c>
      <c r="J18" s="74" t="s">
        <v>9</v>
      </c>
      <c r="K18" s="60">
        <v>340</v>
      </c>
      <c r="L18" s="74" t="s">
        <v>9</v>
      </c>
      <c r="M18" s="74">
        <v>225</v>
      </c>
      <c r="N18" s="74">
        <v>115</v>
      </c>
      <c r="O18" s="45"/>
      <c r="P18" s="45"/>
    </row>
    <row r="19" spans="1:16" x14ac:dyDescent="0.2">
      <c r="A19" s="78">
        <v>12</v>
      </c>
      <c r="B19" s="79" t="s">
        <v>49</v>
      </c>
      <c r="C19" s="60">
        <v>936</v>
      </c>
      <c r="D19" s="74">
        <v>115</v>
      </c>
      <c r="E19" s="74">
        <v>801</v>
      </c>
      <c r="F19" s="74">
        <v>20</v>
      </c>
      <c r="G19" s="74" t="s">
        <v>9</v>
      </c>
      <c r="H19" s="74" t="s">
        <v>9</v>
      </c>
      <c r="I19" s="74" t="s">
        <v>9</v>
      </c>
      <c r="J19" s="74" t="s">
        <v>9</v>
      </c>
      <c r="K19" s="60">
        <v>936</v>
      </c>
      <c r="L19" s="74">
        <v>115</v>
      </c>
      <c r="M19" s="74">
        <v>801</v>
      </c>
      <c r="N19" s="74">
        <v>20</v>
      </c>
      <c r="O19" s="45"/>
      <c r="P19" s="45"/>
    </row>
    <row r="20" spans="1:16" x14ac:dyDescent="0.2">
      <c r="A20" s="78">
        <v>13</v>
      </c>
      <c r="B20" s="79" t="s">
        <v>57</v>
      </c>
      <c r="C20" s="60">
        <v>6276</v>
      </c>
      <c r="D20" s="74">
        <v>3209</v>
      </c>
      <c r="E20" s="74">
        <v>3067</v>
      </c>
      <c r="F20" s="74" t="s">
        <v>9</v>
      </c>
      <c r="G20" s="60">
        <v>2680</v>
      </c>
      <c r="H20" s="74">
        <v>2209</v>
      </c>
      <c r="I20" s="74">
        <v>471</v>
      </c>
      <c r="J20" s="74" t="s">
        <v>9</v>
      </c>
      <c r="K20" s="60">
        <v>3596</v>
      </c>
      <c r="L20" s="74">
        <v>1000</v>
      </c>
      <c r="M20" s="74">
        <v>2596</v>
      </c>
      <c r="N20" s="74" t="s">
        <v>9</v>
      </c>
      <c r="O20" s="45"/>
      <c r="P20" s="45"/>
    </row>
    <row r="21" spans="1:16" x14ac:dyDescent="0.2">
      <c r="A21" s="78">
        <v>14</v>
      </c>
      <c r="B21" s="79" t="s">
        <v>51</v>
      </c>
      <c r="C21" s="60">
        <v>8836</v>
      </c>
      <c r="D21" s="74">
        <v>4198</v>
      </c>
      <c r="E21" s="74">
        <v>4575</v>
      </c>
      <c r="F21" s="74">
        <v>63</v>
      </c>
      <c r="G21" s="60">
        <v>5136</v>
      </c>
      <c r="H21" s="74">
        <v>3423</v>
      </c>
      <c r="I21" s="74">
        <v>1713</v>
      </c>
      <c r="J21" s="74" t="s">
        <v>9</v>
      </c>
      <c r="K21" s="60">
        <v>3700</v>
      </c>
      <c r="L21" s="74">
        <v>775</v>
      </c>
      <c r="M21" s="74">
        <v>2862</v>
      </c>
      <c r="N21" s="74">
        <v>63</v>
      </c>
      <c r="O21" s="45"/>
      <c r="P21" s="45"/>
    </row>
    <row r="22" spans="1:16" x14ac:dyDescent="0.2">
      <c r="A22" s="80">
        <v>15</v>
      </c>
      <c r="B22" s="81" t="s">
        <v>52</v>
      </c>
      <c r="C22" s="68">
        <v>2363</v>
      </c>
      <c r="D22" s="74" t="s">
        <v>9</v>
      </c>
      <c r="E22" s="76">
        <v>2363</v>
      </c>
      <c r="F22" s="74" t="s">
        <v>9</v>
      </c>
      <c r="G22" s="68">
        <v>327</v>
      </c>
      <c r="H22" s="74" t="s">
        <v>9</v>
      </c>
      <c r="I22" s="76">
        <v>327</v>
      </c>
      <c r="J22" s="74" t="s">
        <v>9</v>
      </c>
      <c r="K22" s="68">
        <v>2036</v>
      </c>
      <c r="L22" s="74" t="s">
        <v>9</v>
      </c>
      <c r="M22" s="76">
        <v>2036</v>
      </c>
      <c r="N22" s="74" t="s">
        <v>9</v>
      </c>
      <c r="O22" s="45"/>
      <c r="P22" s="45"/>
    </row>
    <row r="23" spans="1:16" x14ac:dyDescent="0.2">
      <c r="A23" s="150" t="s">
        <v>53</v>
      </c>
      <c r="B23" s="150"/>
      <c r="C23" s="150"/>
      <c r="D23" s="150"/>
      <c r="E23" s="150"/>
      <c r="F23" s="150"/>
      <c r="G23" s="150"/>
      <c r="H23" s="150"/>
      <c r="I23" s="150"/>
      <c r="J23" s="150"/>
      <c r="K23" s="150"/>
      <c r="L23" s="150"/>
      <c r="M23" s="150"/>
      <c r="N23" s="150"/>
    </row>
    <row r="24" spans="1:16" x14ac:dyDescent="0.2">
      <c r="A24" s="145" t="s">
        <v>63</v>
      </c>
      <c r="B24" s="145"/>
      <c r="C24" s="145"/>
      <c r="D24" s="145"/>
      <c r="E24" s="145"/>
      <c r="F24" s="145"/>
      <c r="G24" s="145"/>
      <c r="H24" s="145"/>
      <c r="I24" s="145"/>
      <c r="J24" s="145"/>
      <c r="K24" s="145"/>
      <c r="L24" s="145"/>
      <c r="M24" s="145"/>
      <c r="N24" s="145"/>
    </row>
    <row r="25" spans="1:16" x14ac:dyDescent="0.2">
      <c r="A25" s="53"/>
      <c r="B25" s="53"/>
      <c r="C25" s="54"/>
    </row>
    <row r="26" spans="1:16" ht="15" x14ac:dyDescent="0.2">
      <c r="A26" s="55"/>
      <c r="B26" s="55"/>
      <c r="C26" s="56"/>
      <c r="D26" s="56"/>
      <c r="E26" s="56"/>
      <c r="F26" s="56"/>
      <c r="G26" s="56"/>
      <c r="H26" s="56"/>
      <c r="I26" s="56"/>
      <c r="J26" s="56"/>
      <c r="K26" s="56"/>
      <c r="L26" s="56"/>
      <c r="M26" s="56"/>
      <c r="N26" s="56"/>
      <c r="O26" s="77"/>
      <c r="P26" s="77"/>
    </row>
  </sheetData>
  <mergeCells count="20">
    <mergeCell ref="A1:N1"/>
    <mergeCell ref="A2:A6"/>
    <mergeCell ref="B2:B6"/>
    <mergeCell ref="C2:N2"/>
    <mergeCell ref="C3:C6"/>
    <mergeCell ref="D3:D6"/>
    <mergeCell ref="E3:E6"/>
    <mergeCell ref="F3:F6"/>
    <mergeCell ref="G3:J3"/>
    <mergeCell ref="K3:N3"/>
    <mergeCell ref="M4:M6"/>
    <mergeCell ref="N4:N6"/>
    <mergeCell ref="A23:N23"/>
    <mergeCell ref="A24:N24"/>
    <mergeCell ref="G4:G6"/>
    <mergeCell ref="H4:H6"/>
    <mergeCell ref="I4:I6"/>
    <mergeCell ref="J4:J6"/>
    <mergeCell ref="K4:K6"/>
    <mergeCell ref="L4:L6"/>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sqref="A1:N1"/>
    </sheetView>
  </sheetViews>
  <sheetFormatPr baseColWidth="10" defaultColWidth="11.42578125" defaultRowHeight="12.75" x14ac:dyDescent="0.2"/>
  <cols>
    <col min="1" max="1" width="11.42578125" style="41"/>
    <col min="2" max="2" width="63.7109375" style="41" customWidth="1"/>
    <col min="3" max="16384" width="11.42578125" style="41"/>
  </cols>
  <sheetData>
    <row r="1" spans="1:15" x14ac:dyDescent="0.2">
      <c r="A1" s="156" t="s">
        <v>64</v>
      </c>
      <c r="B1" s="156"/>
      <c r="C1" s="156"/>
      <c r="D1" s="156"/>
      <c r="E1" s="156"/>
      <c r="F1" s="156"/>
      <c r="G1" s="156"/>
      <c r="H1" s="156"/>
      <c r="I1" s="156"/>
      <c r="J1" s="156"/>
      <c r="K1" s="156"/>
      <c r="L1" s="156"/>
      <c r="M1" s="156"/>
      <c r="N1" s="156"/>
    </row>
    <row r="2" spans="1:15" x14ac:dyDescent="0.2">
      <c r="A2" s="137" t="s">
        <v>0</v>
      </c>
      <c r="B2" s="137" t="s">
        <v>37</v>
      </c>
      <c r="C2" s="154" t="s">
        <v>1</v>
      </c>
      <c r="D2" s="154"/>
      <c r="E2" s="154"/>
      <c r="F2" s="154"/>
      <c r="G2" s="146" t="s">
        <v>3</v>
      </c>
      <c r="H2" s="146"/>
      <c r="I2" s="146"/>
      <c r="J2" s="146"/>
      <c r="K2" s="146"/>
      <c r="L2" s="146"/>
      <c r="M2" s="146"/>
      <c r="N2" s="146"/>
    </row>
    <row r="3" spans="1:15" x14ac:dyDescent="0.2">
      <c r="A3" s="137"/>
      <c r="B3" s="137"/>
      <c r="C3" s="155"/>
      <c r="D3" s="155"/>
      <c r="E3" s="155"/>
      <c r="F3" s="155"/>
      <c r="G3" s="149" t="s">
        <v>7</v>
      </c>
      <c r="H3" s="149"/>
      <c r="I3" s="149"/>
      <c r="J3" s="149"/>
      <c r="K3" s="149" t="s">
        <v>8</v>
      </c>
      <c r="L3" s="149"/>
      <c r="M3" s="149"/>
      <c r="N3" s="149"/>
    </row>
    <row r="4" spans="1:15" x14ac:dyDescent="0.2">
      <c r="A4" s="137"/>
      <c r="B4" s="137"/>
      <c r="C4" s="154" t="s">
        <v>1</v>
      </c>
      <c r="D4" s="138" t="s">
        <v>2</v>
      </c>
      <c r="E4" s="138"/>
      <c r="F4" s="138"/>
      <c r="G4" s="154" t="s">
        <v>1</v>
      </c>
      <c r="H4" s="133" t="s">
        <v>2</v>
      </c>
      <c r="I4" s="133"/>
      <c r="J4" s="133"/>
      <c r="K4" s="154" t="s">
        <v>1</v>
      </c>
      <c r="L4" s="138" t="s">
        <v>2</v>
      </c>
      <c r="M4" s="138"/>
      <c r="N4" s="138"/>
    </row>
    <row r="5" spans="1:15" x14ac:dyDescent="0.2">
      <c r="A5" s="137"/>
      <c r="B5" s="137"/>
      <c r="C5" s="154"/>
      <c r="D5" s="137" t="s">
        <v>65</v>
      </c>
      <c r="E5" s="137" t="s">
        <v>66</v>
      </c>
      <c r="F5" s="137" t="s">
        <v>28</v>
      </c>
      <c r="G5" s="154"/>
      <c r="H5" s="137" t="s">
        <v>65</v>
      </c>
      <c r="I5" s="137" t="s">
        <v>66</v>
      </c>
      <c r="J5" s="137" t="s">
        <v>28</v>
      </c>
      <c r="K5" s="154"/>
      <c r="L5" s="137" t="s">
        <v>65</v>
      </c>
      <c r="M5" s="137" t="s">
        <v>66</v>
      </c>
      <c r="N5" s="137" t="s">
        <v>28</v>
      </c>
    </row>
    <row r="6" spans="1:15" x14ac:dyDescent="0.2">
      <c r="A6" s="137"/>
      <c r="B6" s="137"/>
      <c r="C6" s="154"/>
      <c r="D6" s="137"/>
      <c r="E6" s="137"/>
      <c r="F6" s="137"/>
      <c r="G6" s="154"/>
      <c r="H6" s="137"/>
      <c r="I6" s="137"/>
      <c r="J6" s="137"/>
      <c r="K6" s="154"/>
      <c r="L6" s="137"/>
      <c r="M6" s="137"/>
      <c r="N6" s="137"/>
    </row>
    <row r="7" spans="1:15" x14ac:dyDescent="0.2">
      <c r="A7" s="137"/>
      <c r="B7" s="137"/>
      <c r="C7" s="154"/>
      <c r="D7" s="137"/>
      <c r="E7" s="137"/>
      <c r="F7" s="137"/>
      <c r="G7" s="154"/>
      <c r="H7" s="137"/>
      <c r="I7" s="137"/>
      <c r="J7" s="137"/>
      <c r="K7" s="154"/>
      <c r="L7" s="137"/>
      <c r="M7" s="137"/>
      <c r="N7" s="137"/>
    </row>
    <row r="8" spans="1:15" x14ac:dyDescent="0.2">
      <c r="A8" s="138"/>
      <c r="B8" s="138"/>
      <c r="C8" s="155"/>
      <c r="D8" s="138"/>
      <c r="E8" s="138"/>
      <c r="F8" s="138"/>
      <c r="G8" s="155"/>
      <c r="H8" s="138"/>
      <c r="I8" s="138"/>
      <c r="J8" s="138"/>
      <c r="K8" s="155"/>
      <c r="L8" s="138"/>
      <c r="M8" s="138"/>
      <c r="N8" s="138"/>
    </row>
    <row r="9" spans="1:15" x14ac:dyDescent="0.2">
      <c r="A9" s="71" t="s">
        <v>1</v>
      </c>
      <c r="B9" s="43"/>
      <c r="C9" s="60">
        <v>92544</v>
      </c>
      <c r="D9" s="60">
        <v>30836</v>
      </c>
      <c r="E9" s="60">
        <v>60451</v>
      </c>
      <c r="F9" s="60">
        <v>1257</v>
      </c>
      <c r="G9" s="60">
        <v>33392</v>
      </c>
      <c r="H9" s="60">
        <v>21784</v>
      </c>
      <c r="I9" s="60">
        <v>11608</v>
      </c>
      <c r="J9" s="60" t="s">
        <v>9</v>
      </c>
      <c r="K9" s="60">
        <v>59152</v>
      </c>
      <c r="L9" s="60">
        <v>9052</v>
      </c>
      <c r="M9" s="60">
        <v>48843</v>
      </c>
      <c r="N9" s="60">
        <v>1257</v>
      </c>
      <c r="O9" s="45"/>
    </row>
    <row r="10" spans="1:15" x14ac:dyDescent="0.2">
      <c r="A10" s="78">
        <v>1</v>
      </c>
      <c r="B10" s="73" t="s">
        <v>38</v>
      </c>
      <c r="C10" s="60">
        <v>24708</v>
      </c>
      <c r="D10" s="74">
        <v>3677</v>
      </c>
      <c r="E10" s="74">
        <v>21031</v>
      </c>
      <c r="F10" s="74" t="s">
        <v>9</v>
      </c>
      <c r="G10" s="60">
        <v>4332</v>
      </c>
      <c r="H10" s="74">
        <v>1535</v>
      </c>
      <c r="I10" s="74">
        <v>2797</v>
      </c>
      <c r="J10" s="74" t="s">
        <v>9</v>
      </c>
      <c r="K10" s="60">
        <v>20376</v>
      </c>
      <c r="L10" s="74">
        <v>2142</v>
      </c>
      <c r="M10" s="74">
        <v>18234</v>
      </c>
      <c r="N10" s="74" t="s">
        <v>9</v>
      </c>
      <c r="O10" s="45"/>
    </row>
    <row r="11" spans="1:15" x14ac:dyDescent="0.2">
      <c r="A11" s="78">
        <v>2</v>
      </c>
      <c r="B11" s="73" t="s">
        <v>39</v>
      </c>
      <c r="C11" s="60">
        <v>4803</v>
      </c>
      <c r="D11" s="74">
        <v>1783</v>
      </c>
      <c r="E11" s="74">
        <v>3020</v>
      </c>
      <c r="F11" s="74" t="s">
        <v>9</v>
      </c>
      <c r="G11" s="60">
        <v>1536</v>
      </c>
      <c r="H11" s="74">
        <v>977</v>
      </c>
      <c r="I11" s="74">
        <v>559</v>
      </c>
      <c r="J11" s="74" t="s">
        <v>9</v>
      </c>
      <c r="K11" s="60">
        <v>3267</v>
      </c>
      <c r="L11" s="74">
        <v>806</v>
      </c>
      <c r="M11" s="74">
        <v>2461</v>
      </c>
      <c r="N11" s="74" t="s">
        <v>9</v>
      </c>
      <c r="O11" s="45"/>
    </row>
    <row r="12" spans="1:15" x14ac:dyDescent="0.2">
      <c r="A12" s="78">
        <v>3</v>
      </c>
      <c r="B12" s="73" t="s">
        <v>40</v>
      </c>
      <c r="C12" s="60">
        <v>15553</v>
      </c>
      <c r="D12" s="74">
        <v>3090</v>
      </c>
      <c r="E12" s="74">
        <v>11854</v>
      </c>
      <c r="F12" s="74">
        <v>609</v>
      </c>
      <c r="G12" s="60">
        <v>3554</v>
      </c>
      <c r="H12" s="74">
        <v>2394</v>
      </c>
      <c r="I12" s="74">
        <v>1160</v>
      </c>
      <c r="J12" s="74" t="s">
        <v>9</v>
      </c>
      <c r="K12" s="60">
        <v>11999</v>
      </c>
      <c r="L12" s="74">
        <v>696</v>
      </c>
      <c r="M12" s="74">
        <v>10694</v>
      </c>
      <c r="N12" s="74">
        <v>609</v>
      </c>
      <c r="O12" s="45"/>
    </row>
    <row r="13" spans="1:15" x14ac:dyDescent="0.2">
      <c r="A13" s="78">
        <v>4</v>
      </c>
      <c r="B13" s="73" t="s">
        <v>41</v>
      </c>
      <c r="C13" s="60">
        <v>927</v>
      </c>
      <c r="D13" s="74">
        <v>804</v>
      </c>
      <c r="E13" s="74">
        <v>123</v>
      </c>
      <c r="F13" s="74" t="s">
        <v>9</v>
      </c>
      <c r="G13" s="60">
        <v>840</v>
      </c>
      <c r="H13" s="74">
        <v>717</v>
      </c>
      <c r="I13" s="74">
        <v>123</v>
      </c>
      <c r="J13" s="74" t="s">
        <v>9</v>
      </c>
      <c r="K13" s="60">
        <v>87</v>
      </c>
      <c r="L13" s="74">
        <v>87</v>
      </c>
      <c r="M13" s="74" t="s">
        <v>9</v>
      </c>
      <c r="N13" s="74" t="s">
        <v>9</v>
      </c>
      <c r="O13" s="45"/>
    </row>
    <row r="14" spans="1:15" x14ac:dyDescent="0.2">
      <c r="A14" s="78">
        <v>5</v>
      </c>
      <c r="B14" s="73" t="s">
        <v>42</v>
      </c>
      <c r="C14" s="60">
        <v>14339</v>
      </c>
      <c r="D14" s="74">
        <v>8408</v>
      </c>
      <c r="E14" s="74">
        <v>5706</v>
      </c>
      <c r="F14" s="74">
        <v>225</v>
      </c>
      <c r="G14" s="60">
        <v>8384</v>
      </c>
      <c r="H14" s="74">
        <v>7781</v>
      </c>
      <c r="I14" s="74">
        <v>603</v>
      </c>
      <c r="J14" s="74" t="s">
        <v>9</v>
      </c>
      <c r="K14" s="60">
        <v>5955</v>
      </c>
      <c r="L14" s="74">
        <v>627</v>
      </c>
      <c r="M14" s="74">
        <v>5103</v>
      </c>
      <c r="N14" s="74">
        <v>225</v>
      </c>
      <c r="O14" s="45"/>
    </row>
    <row r="15" spans="1:15" x14ac:dyDescent="0.2">
      <c r="A15" s="78">
        <v>6</v>
      </c>
      <c r="B15" s="73" t="s">
        <v>43</v>
      </c>
      <c r="C15" s="60">
        <v>4605</v>
      </c>
      <c r="D15" s="74">
        <v>2610</v>
      </c>
      <c r="E15" s="74">
        <v>1995</v>
      </c>
      <c r="F15" s="74" t="s">
        <v>9</v>
      </c>
      <c r="G15" s="60">
        <v>2480</v>
      </c>
      <c r="H15" s="74">
        <v>941</v>
      </c>
      <c r="I15" s="74">
        <v>1539</v>
      </c>
      <c r="J15" s="74" t="s">
        <v>9</v>
      </c>
      <c r="K15" s="60">
        <v>2125</v>
      </c>
      <c r="L15" s="74">
        <v>1669</v>
      </c>
      <c r="M15" s="74">
        <v>456</v>
      </c>
      <c r="N15" s="74" t="s">
        <v>9</v>
      </c>
      <c r="O15" s="45"/>
    </row>
    <row r="16" spans="1:15" x14ac:dyDescent="0.2">
      <c r="A16" s="78">
        <v>7</v>
      </c>
      <c r="B16" s="73" t="s">
        <v>44</v>
      </c>
      <c r="C16" s="60">
        <v>4351</v>
      </c>
      <c r="D16" s="74">
        <v>1101</v>
      </c>
      <c r="E16" s="74">
        <v>3250</v>
      </c>
      <c r="F16" s="74" t="s">
        <v>9</v>
      </c>
      <c r="G16" s="60">
        <v>1433</v>
      </c>
      <c r="H16" s="74">
        <v>627</v>
      </c>
      <c r="I16" s="74">
        <v>806</v>
      </c>
      <c r="J16" s="74" t="s">
        <v>9</v>
      </c>
      <c r="K16" s="60">
        <v>2918</v>
      </c>
      <c r="L16" s="74">
        <v>474</v>
      </c>
      <c r="M16" s="74">
        <v>2444</v>
      </c>
      <c r="N16" s="74" t="s">
        <v>9</v>
      </c>
      <c r="O16" s="45"/>
    </row>
    <row r="17" spans="1:15" x14ac:dyDescent="0.2">
      <c r="A17" s="78">
        <v>8</v>
      </c>
      <c r="B17" s="73" t="s">
        <v>45</v>
      </c>
      <c r="C17" s="60">
        <v>1722</v>
      </c>
      <c r="D17" s="74">
        <v>481</v>
      </c>
      <c r="E17" s="74">
        <v>1241</v>
      </c>
      <c r="F17" s="74" t="s">
        <v>9</v>
      </c>
      <c r="G17" s="60">
        <v>1112</v>
      </c>
      <c r="H17" s="74">
        <v>242</v>
      </c>
      <c r="I17" s="74">
        <v>870</v>
      </c>
      <c r="J17" s="74" t="s">
        <v>9</v>
      </c>
      <c r="K17" s="60">
        <v>610</v>
      </c>
      <c r="L17" s="74">
        <v>239</v>
      </c>
      <c r="M17" s="74">
        <v>371</v>
      </c>
      <c r="N17" s="74" t="s">
        <v>9</v>
      </c>
      <c r="O17" s="45"/>
    </row>
    <row r="18" spans="1:15" x14ac:dyDescent="0.2">
      <c r="A18" s="78">
        <v>9</v>
      </c>
      <c r="B18" s="73" t="s">
        <v>46</v>
      </c>
      <c r="C18" s="60">
        <v>673</v>
      </c>
      <c r="D18" s="74">
        <v>421</v>
      </c>
      <c r="E18" s="74">
        <v>252</v>
      </c>
      <c r="F18" s="74" t="s">
        <v>9</v>
      </c>
      <c r="G18" s="60">
        <v>148</v>
      </c>
      <c r="H18" s="74" t="s">
        <v>9</v>
      </c>
      <c r="I18" s="74">
        <v>148</v>
      </c>
      <c r="J18" s="74" t="s">
        <v>9</v>
      </c>
      <c r="K18" s="60">
        <v>525</v>
      </c>
      <c r="L18" s="74">
        <v>421</v>
      </c>
      <c r="M18" s="74">
        <v>104</v>
      </c>
      <c r="N18" s="74" t="s">
        <v>9</v>
      </c>
      <c r="O18" s="45"/>
    </row>
    <row r="19" spans="1:15" x14ac:dyDescent="0.2">
      <c r="A19" s="78">
        <v>10</v>
      </c>
      <c r="B19" s="73" t="s">
        <v>47</v>
      </c>
      <c r="C19" s="60">
        <v>975</v>
      </c>
      <c r="D19" s="74">
        <v>306</v>
      </c>
      <c r="E19" s="74">
        <v>476</v>
      </c>
      <c r="F19" s="74">
        <v>193</v>
      </c>
      <c r="G19" s="60" t="s">
        <v>9</v>
      </c>
      <c r="H19" s="74" t="s">
        <v>9</v>
      </c>
      <c r="I19" s="74" t="s">
        <v>9</v>
      </c>
      <c r="J19" s="74" t="s">
        <v>9</v>
      </c>
      <c r="K19" s="60">
        <v>975</v>
      </c>
      <c r="L19" s="74">
        <v>306</v>
      </c>
      <c r="M19" s="74">
        <v>476</v>
      </c>
      <c r="N19" s="74">
        <v>193</v>
      </c>
      <c r="O19" s="45"/>
    </row>
    <row r="20" spans="1:15" x14ac:dyDescent="0.2">
      <c r="A20" s="78">
        <v>11</v>
      </c>
      <c r="B20" s="73" t="s">
        <v>48</v>
      </c>
      <c r="C20" s="60">
        <v>900</v>
      </c>
      <c r="D20" s="74">
        <v>495</v>
      </c>
      <c r="E20" s="74">
        <v>405</v>
      </c>
      <c r="F20" s="74" t="s">
        <v>9</v>
      </c>
      <c r="G20" s="60">
        <v>495</v>
      </c>
      <c r="H20" s="74">
        <v>495</v>
      </c>
      <c r="I20" s="74" t="s">
        <v>9</v>
      </c>
      <c r="J20" s="74" t="s">
        <v>9</v>
      </c>
      <c r="K20" s="60">
        <v>405</v>
      </c>
      <c r="L20" s="74" t="s">
        <v>9</v>
      </c>
      <c r="M20" s="74">
        <v>405</v>
      </c>
      <c r="N20" s="74" t="s">
        <v>9</v>
      </c>
      <c r="O20" s="45"/>
    </row>
    <row r="21" spans="1:15" x14ac:dyDescent="0.2">
      <c r="A21" s="78">
        <v>12</v>
      </c>
      <c r="B21" s="73" t="s">
        <v>49</v>
      </c>
      <c r="C21" s="60">
        <v>1220</v>
      </c>
      <c r="D21" s="74">
        <v>100</v>
      </c>
      <c r="E21" s="74">
        <v>995</v>
      </c>
      <c r="F21" s="74">
        <v>125</v>
      </c>
      <c r="G21" s="60">
        <v>96</v>
      </c>
      <c r="H21" s="74" t="s">
        <v>9</v>
      </c>
      <c r="I21" s="74">
        <v>96</v>
      </c>
      <c r="J21" s="74" t="s">
        <v>9</v>
      </c>
      <c r="K21" s="60">
        <v>1124</v>
      </c>
      <c r="L21" s="74">
        <v>100</v>
      </c>
      <c r="M21" s="74">
        <v>899</v>
      </c>
      <c r="N21" s="74">
        <v>125</v>
      </c>
      <c r="O21" s="45"/>
    </row>
    <row r="22" spans="1:15" x14ac:dyDescent="0.2">
      <c r="A22" s="78">
        <v>13</v>
      </c>
      <c r="B22" s="73" t="s">
        <v>57</v>
      </c>
      <c r="C22" s="60">
        <v>6488</v>
      </c>
      <c r="D22" s="74">
        <v>3114</v>
      </c>
      <c r="E22" s="74">
        <v>3374</v>
      </c>
      <c r="F22" s="74" t="s">
        <v>9</v>
      </c>
      <c r="G22" s="60">
        <v>2514</v>
      </c>
      <c r="H22" s="74">
        <v>2042</v>
      </c>
      <c r="I22" s="74">
        <v>472</v>
      </c>
      <c r="J22" s="74" t="s">
        <v>9</v>
      </c>
      <c r="K22" s="60">
        <v>3974</v>
      </c>
      <c r="L22" s="74">
        <v>1072</v>
      </c>
      <c r="M22" s="74">
        <v>2902</v>
      </c>
      <c r="N22" s="74" t="s">
        <v>9</v>
      </c>
      <c r="O22" s="45"/>
    </row>
    <row r="23" spans="1:15" x14ac:dyDescent="0.2">
      <c r="A23" s="78">
        <v>14</v>
      </c>
      <c r="B23" s="73" t="s">
        <v>51</v>
      </c>
      <c r="C23" s="60">
        <v>7752</v>
      </c>
      <c r="D23" s="74">
        <v>3799</v>
      </c>
      <c r="E23" s="74">
        <v>3848</v>
      </c>
      <c r="F23" s="74">
        <v>105</v>
      </c>
      <c r="G23" s="60">
        <v>4799</v>
      </c>
      <c r="H23" s="74">
        <v>3386</v>
      </c>
      <c r="I23" s="74">
        <v>1413</v>
      </c>
      <c r="J23" s="74" t="s">
        <v>9</v>
      </c>
      <c r="K23" s="60">
        <v>2953</v>
      </c>
      <c r="L23" s="74">
        <v>413</v>
      </c>
      <c r="M23" s="74">
        <v>2435</v>
      </c>
      <c r="N23" s="74">
        <v>105</v>
      </c>
      <c r="O23" s="45"/>
    </row>
    <row r="24" spans="1:15" x14ac:dyDescent="0.2">
      <c r="A24" s="80">
        <v>15</v>
      </c>
      <c r="B24" s="75" t="s">
        <v>52</v>
      </c>
      <c r="C24" s="68">
        <v>3528</v>
      </c>
      <c r="D24" s="76">
        <v>647</v>
      </c>
      <c r="E24" s="76">
        <v>2881</v>
      </c>
      <c r="F24" s="76" t="s">
        <v>9</v>
      </c>
      <c r="G24" s="68">
        <v>1669</v>
      </c>
      <c r="H24" s="76">
        <v>647</v>
      </c>
      <c r="I24" s="76">
        <v>1022</v>
      </c>
      <c r="J24" s="76" t="s">
        <v>9</v>
      </c>
      <c r="K24" s="68">
        <v>1859</v>
      </c>
      <c r="L24" s="76" t="s">
        <v>9</v>
      </c>
      <c r="M24" s="76">
        <v>1859</v>
      </c>
      <c r="N24" s="76" t="s">
        <v>9</v>
      </c>
      <c r="O24" s="45"/>
    </row>
    <row r="25" spans="1:15" x14ac:dyDescent="0.2">
      <c r="A25" s="150" t="s">
        <v>67</v>
      </c>
      <c r="B25" s="152"/>
      <c r="C25" s="152"/>
      <c r="D25" s="152"/>
      <c r="E25" s="152"/>
      <c r="F25" s="152"/>
      <c r="G25" s="152"/>
      <c r="H25" s="152"/>
      <c r="I25" s="152"/>
      <c r="J25" s="152"/>
      <c r="K25" s="152"/>
      <c r="L25" s="152"/>
      <c r="M25" s="152"/>
      <c r="N25" s="152"/>
    </row>
    <row r="26" spans="1:15" x14ac:dyDescent="0.2">
      <c r="A26" s="145" t="s">
        <v>68</v>
      </c>
      <c r="B26" s="153"/>
      <c r="C26" s="153"/>
      <c r="D26" s="153"/>
      <c r="E26" s="153"/>
      <c r="F26" s="153"/>
      <c r="G26" s="153"/>
      <c r="H26" s="153"/>
      <c r="I26" s="153"/>
      <c r="J26" s="153"/>
      <c r="K26" s="153"/>
      <c r="L26" s="153"/>
      <c r="M26" s="153"/>
      <c r="N26" s="153"/>
    </row>
    <row r="27" spans="1:15" x14ac:dyDescent="0.2">
      <c r="A27" s="53"/>
      <c r="B27" s="53"/>
      <c r="C27" s="54"/>
    </row>
    <row r="28" spans="1:15" ht="15" x14ac:dyDescent="0.2">
      <c r="A28" s="55"/>
      <c r="B28" s="55"/>
      <c r="C28" s="56"/>
      <c r="D28" s="56"/>
      <c r="E28" s="56"/>
      <c r="F28" s="56"/>
      <c r="G28" s="56"/>
      <c r="H28" s="56"/>
      <c r="I28" s="56"/>
      <c r="J28" s="77"/>
      <c r="K28" s="56"/>
      <c r="L28" s="56"/>
      <c r="M28" s="56"/>
      <c r="N28" s="56"/>
      <c r="O28" s="77"/>
    </row>
    <row r="29" spans="1:15" x14ac:dyDescent="0.2">
      <c r="A29" s="57"/>
      <c r="B29" s="57"/>
      <c r="C29" s="45"/>
      <c r="G29" s="45"/>
      <c r="K29" s="45"/>
    </row>
  </sheetData>
  <mergeCells count="24">
    <mergeCell ref="A1:N1"/>
    <mergeCell ref="A2:A8"/>
    <mergeCell ref="B2:B8"/>
    <mergeCell ref="C2:F3"/>
    <mergeCell ref="G2:N2"/>
    <mergeCell ref="G3:J3"/>
    <mergeCell ref="K3:N3"/>
    <mergeCell ref="C4:C8"/>
    <mergeCell ref="A25:N25"/>
    <mergeCell ref="A26:N26"/>
    <mergeCell ref="H4:J4"/>
    <mergeCell ref="K4:K8"/>
    <mergeCell ref="L4:N4"/>
    <mergeCell ref="D5:D8"/>
    <mergeCell ref="E5:E8"/>
    <mergeCell ref="F5:F8"/>
    <mergeCell ref="H5:H8"/>
    <mergeCell ref="I5:I8"/>
    <mergeCell ref="D4:F4"/>
    <mergeCell ref="G4:G8"/>
    <mergeCell ref="J5:J8"/>
    <mergeCell ref="L5:L8"/>
    <mergeCell ref="M5:M8"/>
    <mergeCell ref="N5:N8"/>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sqref="A1:N1"/>
    </sheetView>
  </sheetViews>
  <sheetFormatPr baseColWidth="10" defaultColWidth="11.42578125" defaultRowHeight="12.75" x14ac:dyDescent="0.2"/>
  <cols>
    <col min="1" max="1" width="11.42578125" style="88"/>
    <col min="2" max="2" width="63.85546875" style="41" customWidth="1"/>
    <col min="3" max="14" width="13.42578125" style="41" customWidth="1"/>
    <col min="15" max="16384" width="11.42578125" style="41"/>
  </cols>
  <sheetData>
    <row r="1" spans="1:15" x14ac:dyDescent="0.2">
      <c r="A1" s="157" t="s">
        <v>69</v>
      </c>
      <c r="B1" s="157"/>
      <c r="C1" s="157"/>
      <c r="D1" s="157"/>
      <c r="E1" s="157"/>
      <c r="F1" s="157"/>
      <c r="G1" s="157"/>
      <c r="H1" s="157"/>
      <c r="I1" s="157"/>
      <c r="J1" s="157"/>
      <c r="K1" s="157"/>
      <c r="L1" s="157"/>
      <c r="M1" s="157"/>
      <c r="N1" s="157"/>
    </row>
    <row r="2" spans="1:15" x14ac:dyDescent="0.2">
      <c r="A2" s="136" t="s">
        <v>0</v>
      </c>
      <c r="B2" s="136" t="s">
        <v>37</v>
      </c>
      <c r="C2" s="149" t="s">
        <v>60</v>
      </c>
      <c r="D2" s="149"/>
      <c r="E2" s="149"/>
      <c r="F2" s="149"/>
      <c r="G2" s="149"/>
      <c r="H2" s="149"/>
      <c r="I2" s="149"/>
      <c r="J2" s="149"/>
      <c r="K2" s="149"/>
      <c r="L2" s="149"/>
      <c r="M2" s="149"/>
      <c r="N2" s="149"/>
    </row>
    <row r="3" spans="1:15" x14ac:dyDescent="0.2">
      <c r="A3" s="137"/>
      <c r="B3" s="137"/>
      <c r="C3" s="140" t="s">
        <v>1</v>
      </c>
      <c r="D3" s="137" t="s">
        <v>4</v>
      </c>
      <c r="E3" s="137" t="s">
        <v>5</v>
      </c>
      <c r="F3" s="137" t="s">
        <v>28</v>
      </c>
      <c r="G3" s="146" t="s">
        <v>7</v>
      </c>
      <c r="H3" s="146"/>
      <c r="I3" s="146"/>
      <c r="J3" s="146"/>
      <c r="K3" s="146" t="s">
        <v>8</v>
      </c>
      <c r="L3" s="146"/>
      <c r="M3" s="146"/>
      <c r="N3" s="146"/>
    </row>
    <row r="4" spans="1:15" x14ac:dyDescent="0.2">
      <c r="A4" s="137"/>
      <c r="B4" s="137"/>
      <c r="C4" s="140"/>
      <c r="D4" s="137"/>
      <c r="E4" s="137"/>
      <c r="F4" s="137"/>
      <c r="G4" s="132" t="s">
        <v>1</v>
      </c>
      <c r="H4" s="137" t="s">
        <v>4</v>
      </c>
      <c r="I4" s="133" t="s">
        <v>5</v>
      </c>
      <c r="J4" s="133" t="s">
        <v>28</v>
      </c>
      <c r="K4" s="132" t="s">
        <v>1</v>
      </c>
      <c r="L4" s="136" t="s">
        <v>4</v>
      </c>
      <c r="M4" s="133" t="s">
        <v>5</v>
      </c>
      <c r="N4" s="133" t="s">
        <v>28</v>
      </c>
    </row>
    <row r="5" spans="1:15" x14ac:dyDescent="0.2">
      <c r="A5" s="137"/>
      <c r="B5" s="137"/>
      <c r="C5" s="140"/>
      <c r="D5" s="137"/>
      <c r="E5" s="137"/>
      <c r="F5" s="137"/>
      <c r="G5" s="132"/>
      <c r="H5" s="137"/>
      <c r="I5" s="133"/>
      <c r="J5" s="133"/>
      <c r="K5" s="132"/>
      <c r="L5" s="137"/>
      <c r="M5" s="133"/>
      <c r="N5" s="133"/>
    </row>
    <row r="6" spans="1:15" x14ac:dyDescent="0.2">
      <c r="A6" s="138"/>
      <c r="B6" s="138"/>
      <c r="C6" s="141"/>
      <c r="D6" s="138"/>
      <c r="E6" s="138"/>
      <c r="F6" s="138"/>
      <c r="G6" s="132"/>
      <c r="H6" s="138"/>
      <c r="I6" s="133"/>
      <c r="J6" s="133"/>
      <c r="K6" s="132"/>
      <c r="L6" s="138"/>
      <c r="M6" s="133"/>
      <c r="N6" s="133"/>
      <c r="O6" s="45"/>
    </row>
    <row r="7" spans="1:15" x14ac:dyDescent="0.2">
      <c r="A7" s="71" t="s">
        <v>1</v>
      </c>
      <c r="B7" s="43"/>
      <c r="C7" s="82">
        <v>92509</v>
      </c>
      <c r="D7" s="82">
        <v>27918</v>
      </c>
      <c r="E7" s="82">
        <v>59749</v>
      </c>
      <c r="F7" s="82">
        <v>4842</v>
      </c>
      <c r="G7" s="82">
        <v>32157</v>
      </c>
      <c r="H7" s="82">
        <v>19180</v>
      </c>
      <c r="I7" s="82">
        <v>10154</v>
      </c>
      <c r="J7" s="82">
        <v>2823</v>
      </c>
      <c r="K7" s="82">
        <v>60352</v>
      </c>
      <c r="L7" s="82">
        <v>8738</v>
      </c>
      <c r="M7" s="82">
        <v>49595</v>
      </c>
      <c r="N7" s="82">
        <v>2019</v>
      </c>
      <c r="O7" s="45"/>
    </row>
    <row r="8" spans="1:15" x14ac:dyDescent="0.2">
      <c r="A8" s="83">
        <v>1</v>
      </c>
      <c r="B8" s="73" t="s">
        <v>38</v>
      </c>
      <c r="C8" s="60">
        <v>22242</v>
      </c>
      <c r="D8" s="74">
        <v>1742</v>
      </c>
      <c r="E8" s="74">
        <v>18807</v>
      </c>
      <c r="F8" s="74">
        <v>1693</v>
      </c>
      <c r="G8" s="60">
        <v>4782</v>
      </c>
      <c r="H8" s="74">
        <v>221</v>
      </c>
      <c r="I8" s="74">
        <v>3297</v>
      </c>
      <c r="J8" s="74">
        <v>1264</v>
      </c>
      <c r="K8" s="60">
        <v>17460</v>
      </c>
      <c r="L8" s="74">
        <v>1521</v>
      </c>
      <c r="M8" s="74">
        <v>15510</v>
      </c>
      <c r="N8" s="74">
        <v>429</v>
      </c>
      <c r="O8" s="45"/>
    </row>
    <row r="9" spans="1:15" x14ac:dyDescent="0.2">
      <c r="A9" s="83">
        <v>2</v>
      </c>
      <c r="B9" s="73" t="s">
        <v>39</v>
      </c>
      <c r="C9" s="60">
        <v>7337</v>
      </c>
      <c r="D9" s="74">
        <v>1838</v>
      </c>
      <c r="E9" s="74">
        <v>5253</v>
      </c>
      <c r="F9" s="74">
        <v>246</v>
      </c>
      <c r="G9" s="60">
        <v>1627</v>
      </c>
      <c r="H9" s="74">
        <v>987</v>
      </c>
      <c r="I9" s="74">
        <v>640</v>
      </c>
      <c r="J9" s="74" t="s">
        <v>9</v>
      </c>
      <c r="K9" s="60">
        <v>5710</v>
      </c>
      <c r="L9" s="74">
        <v>851</v>
      </c>
      <c r="M9" s="74">
        <v>4613</v>
      </c>
      <c r="N9" s="74">
        <v>246</v>
      </c>
      <c r="O9" s="45"/>
    </row>
    <row r="10" spans="1:15" x14ac:dyDescent="0.2">
      <c r="A10" s="83">
        <v>3</v>
      </c>
      <c r="B10" s="73" t="s">
        <v>40</v>
      </c>
      <c r="C10" s="60">
        <v>14756</v>
      </c>
      <c r="D10" s="74">
        <v>2950</v>
      </c>
      <c r="E10" s="74">
        <v>10984</v>
      </c>
      <c r="F10" s="74">
        <v>822</v>
      </c>
      <c r="G10" s="60">
        <v>3473</v>
      </c>
      <c r="H10" s="74">
        <v>2416</v>
      </c>
      <c r="I10" s="74">
        <v>235</v>
      </c>
      <c r="J10" s="74">
        <v>822</v>
      </c>
      <c r="K10" s="60">
        <v>11283</v>
      </c>
      <c r="L10" s="74">
        <v>534</v>
      </c>
      <c r="M10" s="74">
        <v>10749</v>
      </c>
      <c r="N10" s="74" t="s">
        <v>9</v>
      </c>
      <c r="O10" s="45"/>
    </row>
    <row r="11" spans="1:15" x14ac:dyDescent="0.2">
      <c r="A11" s="83">
        <v>4</v>
      </c>
      <c r="B11" s="73" t="s">
        <v>41</v>
      </c>
      <c r="C11" s="60">
        <v>1030</v>
      </c>
      <c r="D11" s="74">
        <v>858</v>
      </c>
      <c r="E11" s="74">
        <v>172</v>
      </c>
      <c r="F11" s="84" t="s">
        <v>9</v>
      </c>
      <c r="G11" s="60">
        <v>948</v>
      </c>
      <c r="H11" s="74">
        <v>776</v>
      </c>
      <c r="I11" s="74">
        <v>172</v>
      </c>
      <c r="J11" s="84" t="s">
        <v>9</v>
      </c>
      <c r="K11" s="60">
        <v>82</v>
      </c>
      <c r="L11" s="74">
        <v>82</v>
      </c>
      <c r="M11" s="84" t="s">
        <v>9</v>
      </c>
      <c r="N11" s="84" t="s">
        <v>9</v>
      </c>
      <c r="O11" s="45"/>
    </row>
    <row r="12" spans="1:15" x14ac:dyDescent="0.2">
      <c r="A12" s="83">
        <v>5</v>
      </c>
      <c r="B12" s="73" t="s">
        <v>42</v>
      </c>
      <c r="C12" s="60">
        <v>14622</v>
      </c>
      <c r="D12" s="74">
        <v>9210</v>
      </c>
      <c r="E12" s="74">
        <v>5037</v>
      </c>
      <c r="F12" s="74">
        <v>375</v>
      </c>
      <c r="G12" s="60">
        <v>9053</v>
      </c>
      <c r="H12" s="74">
        <v>8531</v>
      </c>
      <c r="I12" s="74">
        <v>522</v>
      </c>
      <c r="J12" s="84" t="s">
        <v>9</v>
      </c>
      <c r="K12" s="60">
        <v>5569</v>
      </c>
      <c r="L12" s="74">
        <v>679</v>
      </c>
      <c r="M12" s="74">
        <v>4515</v>
      </c>
      <c r="N12" s="74">
        <v>375</v>
      </c>
      <c r="O12" s="45"/>
    </row>
    <row r="13" spans="1:15" x14ac:dyDescent="0.2">
      <c r="A13" s="83">
        <v>6</v>
      </c>
      <c r="B13" s="73" t="s">
        <v>43</v>
      </c>
      <c r="C13" s="60">
        <v>4268</v>
      </c>
      <c r="D13" s="74">
        <v>2587</v>
      </c>
      <c r="E13" s="74">
        <v>1681</v>
      </c>
      <c r="F13" s="84" t="s">
        <v>9</v>
      </c>
      <c r="G13" s="60">
        <v>2297</v>
      </c>
      <c r="H13" s="74">
        <v>858</v>
      </c>
      <c r="I13" s="74">
        <v>1439</v>
      </c>
      <c r="J13" s="84" t="s">
        <v>9</v>
      </c>
      <c r="K13" s="60">
        <v>1971</v>
      </c>
      <c r="L13" s="74">
        <v>1729</v>
      </c>
      <c r="M13" s="74">
        <v>242</v>
      </c>
      <c r="N13" s="84" t="s">
        <v>9</v>
      </c>
      <c r="O13" s="45"/>
    </row>
    <row r="14" spans="1:15" x14ac:dyDescent="0.2">
      <c r="A14" s="83">
        <v>7</v>
      </c>
      <c r="B14" s="73" t="s">
        <v>44</v>
      </c>
      <c r="C14" s="60">
        <v>4766</v>
      </c>
      <c r="D14" s="74">
        <v>1597</v>
      </c>
      <c r="E14" s="74">
        <v>3169</v>
      </c>
      <c r="F14" s="84" t="s">
        <v>9</v>
      </c>
      <c r="G14" s="60">
        <v>2103</v>
      </c>
      <c r="H14" s="74">
        <v>990</v>
      </c>
      <c r="I14" s="74">
        <v>1113</v>
      </c>
      <c r="J14" s="84" t="s">
        <v>9</v>
      </c>
      <c r="K14" s="60">
        <v>2663</v>
      </c>
      <c r="L14" s="74">
        <v>607</v>
      </c>
      <c r="M14" s="74">
        <v>2056</v>
      </c>
      <c r="N14" s="84" t="s">
        <v>9</v>
      </c>
      <c r="O14" s="45"/>
    </row>
    <row r="15" spans="1:15" x14ac:dyDescent="0.2">
      <c r="A15" s="83">
        <v>8</v>
      </c>
      <c r="B15" s="73" t="s">
        <v>45</v>
      </c>
      <c r="C15" s="60">
        <v>1783</v>
      </c>
      <c r="D15" s="74">
        <v>582</v>
      </c>
      <c r="E15" s="74">
        <v>1133</v>
      </c>
      <c r="F15" s="74">
        <v>68</v>
      </c>
      <c r="G15" s="60">
        <v>1101</v>
      </c>
      <c r="H15" s="74">
        <v>167</v>
      </c>
      <c r="I15" s="74">
        <v>934</v>
      </c>
      <c r="J15" s="84" t="s">
        <v>9</v>
      </c>
      <c r="K15" s="60">
        <v>682</v>
      </c>
      <c r="L15" s="74">
        <v>415</v>
      </c>
      <c r="M15" s="74">
        <v>199</v>
      </c>
      <c r="N15" s="74">
        <v>68</v>
      </c>
      <c r="O15" s="45"/>
    </row>
    <row r="16" spans="1:15" x14ac:dyDescent="0.2">
      <c r="A16" s="83">
        <v>9</v>
      </c>
      <c r="B16" s="73" t="s">
        <v>46</v>
      </c>
      <c r="C16" s="60">
        <v>643</v>
      </c>
      <c r="D16" s="74">
        <v>311</v>
      </c>
      <c r="E16" s="74">
        <v>332</v>
      </c>
      <c r="F16" s="84" t="s">
        <v>9</v>
      </c>
      <c r="G16" s="85" t="s">
        <v>9</v>
      </c>
      <c r="H16" s="84" t="s">
        <v>9</v>
      </c>
      <c r="I16" s="84" t="s">
        <v>9</v>
      </c>
      <c r="J16" s="84" t="s">
        <v>9</v>
      </c>
      <c r="K16" s="60">
        <v>643</v>
      </c>
      <c r="L16" s="74">
        <v>311</v>
      </c>
      <c r="M16" s="74">
        <v>332</v>
      </c>
      <c r="N16" s="84" t="s">
        <v>9</v>
      </c>
      <c r="O16" s="45"/>
    </row>
    <row r="17" spans="1:15" x14ac:dyDescent="0.2">
      <c r="A17" s="83">
        <v>10</v>
      </c>
      <c r="B17" s="73" t="s">
        <v>47</v>
      </c>
      <c r="C17" s="60">
        <v>1123</v>
      </c>
      <c r="D17" s="74">
        <v>196</v>
      </c>
      <c r="E17" s="74">
        <v>927</v>
      </c>
      <c r="F17" s="84" t="s">
        <v>9</v>
      </c>
      <c r="G17" s="85" t="s">
        <v>9</v>
      </c>
      <c r="H17" s="84" t="s">
        <v>9</v>
      </c>
      <c r="I17" s="84" t="s">
        <v>9</v>
      </c>
      <c r="J17" s="84" t="s">
        <v>9</v>
      </c>
      <c r="K17" s="60">
        <v>1123</v>
      </c>
      <c r="L17" s="74">
        <v>196</v>
      </c>
      <c r="M17" s="74">
        <v>927</v>
      </c>
      <c r="N17" s="84" t="s">
        <v>9</v>
      </c>
      <c r="O17" s="45"/>
    </row>
    <row r="18" spans="1:15" x14ac:dyDescent="0.2">
      <c r="A18" s="83">
        <v>11</v>
      </c>
      <c r="B18" s="73" t="s">
        <v>48</v>
      </c>
      <c r="C18" s="60">
        <v>662</v>
      </c>
      <c r="D18" s="74">
        <v>297</v>
      </c>
      <c r="E18" s="74">
        <v>365</v>
      </c>
      <c r="F18" s="84" t="s">
        <v>9</v>
      </c>
      <c r="G18" s="60">
        <v>297</v>
      </c>
      <c r="H18" s="74">
        <v>297</v>
      </c>
      <c r="I18" s="84" t="s">
        <v>9</v>
      </c>
      <c r="J18" s="84" t="s">
        <v>9</v>
      </c>
      <c r="K18" s="60">
        <v>365</v>
      </c>
      <c r="L18" s="84" t="s">
        <v>9</v>
      </c>
      <c r="M18" s="74">
        <v>365</v>
      </c>
      <c r="N18" s="84" t="s">
        <v>9</v>
      </c>
      <c r="O18" s="45"/>
    </row>
    <row r="19" spans="1:15" x14ac:dyDescent="0.2">
      <c r="A19" s="83">
        <v>12</v>
      </c>
      <c r="B19" s="73" t="s">
        <v>49</v>
      </c>
      <c r="C19" s="60">
        <v>1388</v>
      </c>
      <c r="D19" s="74">
        <v>192</v>
      </c>
      <c r="E19" s="74">
        <v>1034</v>
      </c>
      <c r="F19" s="74">
        <v>162</v>
      </c>
      <c r="G19" s="60">
        <v>62</v>
      </c>
      <c r="H19" s="84" t="s">
        <v>9</v>
      </c>
      <c r="I19" s="74">
        <v>62</v>
      </c>
      <c r="J19" s="84" t="s">
        <v>9</v>
      </c>
      <c r="K19" s="60">
        <v>1326</v>
      </c>
      <c r="L19" s="74">
        <v>192</v>
      </c>
      <c r="M19" s="74">
        <v>972</v>
      </c>
      <c r="N19" s="74">
        <v>162</v>
      </c>
      <c r="O19" s="45"/>
    </row>
    <row r="20" spans="1:15" x14ac:dyDescent="0.2">
      <c r="A20" s="83">
        <v>13</v>
      </c>
      <c r="B20" s="73" t="s">
        <v>57</v>
      </c>
      <c r="C20" s="60">
        <v>7540</v>
      </c>
      <c r="D20" s="74">
        <v>3574</v>
      </c>
      <c r="E20" s="74">
        <v>3682</v>
      </c>
      <c r="F20" s="74">
        <v>284</v>
      </c>
      <c r="G20" s="60">
        <v>2762</v>
      </c>
      <c r="H20" s="74">
        <v>2312</v>
      </c>
      <c r="I20" s="74">
        <v>450</v>
      </c>
      <c r="J20" s="74"/>
      <c r="K20" s="60">
        <v>4778</v>
      </c>
      <c r="L20" s="74">
        <v>1262</v>
      </c>
      <c r="M20" s="74">
        <v>3232</v>
      </c>
      <c r="N20" s="74">
        <v>284</v>
      </c>
      <c r="O20" s="45"/>
    </row>
    <row r="21" spans="1:15" x14ac:dyDescent="0.2">
      <c r="A21" s="83">
        <v>14</v>
      </c>
      <c r="B21" s="73" t="s">
        <v>51</v>
      </c>
      <c r="C21" s="60">
        <v>8677</v>
      </c>
      <c r="D21" s="74">
        <v>1984</v>
      </c>
      <c r="E21" s="74">
        <v>5545</v>
      </c>
      <c r="F21" s="74">
        <v>1148</v>
      </c>
      <c r="G21" s="60">
        <v>3652</v>
      </c>
      <c r="H21" s="74">
        <v>1625</v>
      </c>
      <c r="I21" s="74">
        <v>1290</v>
      </c>
      <c r="J21" s="74">
        <v>737</v>
      </c>
      <c r="K21" s="60">
        <v>5025</v>
      </c>
      <c r="L21" s="74">
        <v>359</v>
      </c>
      <c r="M21" s="74">
        <v>4255</v>
      </c>
      <c r="N21" s="74">
        <v>411</v>
      </c>
      <c r="O21" s="45"/>
    </row>
    <row r="22" spans="1:15" x14ac:dyDescent="0.2">
      <c r="A22" s="42">
        <v>15</v>
      </c>
      <c r="B22" s="75" t="s">
        <v>52</v>
      </c>
      <c r="C22" s="68">
        <v>1672</v>
      </c>
      <c r="D22" s="76" t="s">
        <v>9</v>
      </c>
      <c r="E22" s="76">
        <v>1628</v>
      </c>
      <c r="F22" s="76">
        <v>44</v>
      </c>
      <c r="G22" s="86" t="s">
        <v>9</v>
      </c>
      <c r="H22" s="87" t="s">
        <v>9</v>
      </c>
      <c r="I22" s="87" t="s">
        <v>9</v>
      </c>
      <c r="J22" s="87" t="s">
        <v>9</v>
      </c>
      <c r="K22" s="68">
        <v>1672</v>
      </c>
      <c r="L22" s="76" t="s">
        <v>9</v>
      </c>
      <c r="M22" s="76">
        <v>1628</v>
      </c>
      <c r="N22" s="76">
        <v>44</v>
      </c>
      <c r="O22" s="45"/>
    </row>
    <row r="23" spans="1:15" x14ac:dyDescent="0.2">
      <c r="A23" s="150" t="s">
        <v>53</v>
      </c>
      <c r="B23" s="150"/>
      <c r="C23" s="150"/>
      <c r="D23" s="150"/>
      <c r="E23" s="150"/>
      <c r="F23" s="150"/>
      <c r="G23" s="150"/>
      <c r="H23" s="150"/>
      <c r="I23" s="150"/>
      <c r="J23" s="150"/>
      <c r="K23" s="150"/>
      <c r="L23" s="150"/>
      <c r="M23" s="150"/>
      <c r="N23" s="150"/>
    </row>
    <row r="24" spans="1:15" x14ac:dyDescent="0.2">
      <c r="A24" s="145" t="s">
        <v>70</v>
      </c>
      <c r="B24" s="145"/>
      <c r="C24" s="145"/>
      <c r="D24" s="145"/>
      <c r="E24" s="145"/>
      <c r="F24" s="145"/>
      <c r="G24" s="145"/>
      <c r="H24" s="145"/>
      <c r="I24" s="145"/>
      <c r="J24" s="145"/>
      <c r="K24" s="145"/>
      <c r="L24" s="145"/>
      <c r="M24" s="145"/>
      <c r="N24" s="145"/>
    </row>
    <row r="25" spans="1:15" x14ac:dyDescent="0.2">
      <c r="A25" s="53"/>
      <c r="B25" s="53"/>
      <c r="C25" s="54"/>
      <c r="G25" s="45"/>
      <c r="K25" s="45"/>
    </row>
    <row r="26" spans="1:15" ht="15" x14ac:dyDescent="0.2">
      <c r="A26" s="55"/>
      <c r="B26" s="55"/>
      <c r="C26" s="56"/>
      <c r="D26" s="56"/>
      <c r="E26" s="56"/>
      <c r="F26" s="56"/>
      <c r="G26" s="56"/>
      <c r="H26" s="56"/>
      <c r="I26" s="56"/>
      <c r="J26" s="77"/>
      <c r="K26" s="56"/>
      <c r="L26" s="56"/>
      <c r="M26" s="56"/>
      <c r="N26" s="56"/>
      <c r="O26" s="77"/>
    </row>
    <row r="27" spans="1:15" x14ac:dyDescent="0.2">
      <c r="A27" s="57"/>
      <c r="B27" s="57"/>
      <c r="C27" s="45"/>
      <c r="G27" s="45"/>
      <c r="K27" s="45"/>
    </row>
  </sheetData>
  <mergeCells count="20">
    <mergeCell ref="A1:N1"/>
    <mergeCell ref="A2:A6"/>
    <mergeCell ref="B2:B6"/>
    <mergeCell ref="C2:N2"/>
    <mergeCell ref="C3:C6"/>
    <mergeCell ref="D3:D6"/>
    <mergeCell ref="E3:E6"/>
    <mergeCell ref="F3:F6"/>
    <mergeCell ref="G3:J3"/>
    <mergeCell ref="K3:N3"/>
    <mergeCell ref="M4:M6"/>
    <mergeCell ref="N4:N6"/>
    <mergeCell ref="A23:N23"/>
    <mergeCell ref="A24:N24"/>
    <mergeCell ref="G4:G6"/>
    <mergeCell ref="H4:H6"/>
    <mergeCell ref="I4:I6"/>
    <mergeCell ref="J4:J6"/>
    <mergeCell ref="K4:K6"/>
    <mergeCell ref="L4:L6"/>
  </mergeCells>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sqref="A1:J1"/>
    </sheetView>
  </sheetViews>
  <sheetFormatPr baseColWidth="10" defaultColWidth="11.42578125" defaultRowHeight="12.75" x14ac:dyDescent="0.2"/>
  <cols>
    <col min="1" max="1" width="11.42578125" style="15"/>
    <col min="2" max="2" width="11.42578125" customWidth="1"/>
    <col min="3" max="3" width="13.5703125" customWidth="1"/>
    <col min="4" max="4" width="16.140625" customWidth="1"/>
    <col min="6" max="6" width="13.5703125" customWidth="1"/>
    <col min="7" max="7" width="16.140625" customWidth="1"/>
    <col min="9" max="9" width="13.5703125" customWidth="1"/>
    <col min="10" max="10" width="16.140625" customWidth="1"/>
    <col min="12" max="24" width="10.85546875" customWidth="1"/>
  </cols>
  <sheetData>
    <row r="1" spans="1:11" x14ac:dyDescent="0.2">
      <c r="A1" s="112" t="s">
        <v>104</v>
      </c>
      <c r="B1" s="113"/>
      <c r="C1" s="113"/>
      <c r="D1" s="113"/>
      <c r="E1" s="113"/>
      <c r="F1" s="113"/>
      <c r="G1" s="113"/>
      <c r="H1" s="113"/>
      <c r="I1" s="113"/>
      <c r="J1" s="113"/>
    </row>
    <row r="2" spans="1:11" x14ac:dyDescent="0.2">
      <c r="A2" s="114" t="s">
        <v>0</v>
      </c>
      <c r="B2" s="115" t="s">
        <v>1</v>
      </c>
      <c r="C2" s="117" t="s">
        <v>60</v>
      </c>
      <c r="D2" s="117"/>
      <c r="E2" s="117"/>
      <c r="F2" s="117"/>
      <c r="G2" s="117"/>
      <c r="H2" s="117"/>
      <c r="I2" s="117"/>
      <c r="J2" s="117"/>
    </row>
    <row r="3" spans="1:11" ht="13.5" customHeight="1" x14ac:dyDescent="0.2">
      <c r="A3" s="114"/>
      <c r="B3" s="115"/>
      <c r="C3" s="118" t="s">
        <v>1</v>
      </c>
      <c r="D3" s="118"/>
      <c r="E3" s="119" t="s">
        <v>3</v>
      </c>
      <c r="F3" s="119"/>
      <c r="G3" s="119"/>
      <c r="H3" s="119"/>
      <c r="I3" s="119"/>
      <c r="J3" s="119"/>
    </row>
    <row r="4" spans="1:11" ht="12.75" customHeight="1" x14ac:dyDescent="0.2">
      <c r="A4" s="114"/>
      <c r="B4" s="115"/>
      <c r="C4" s="120" t="s">
        <v>4</v>
      </c>
      <c r="D4" s="120" t="s">
        <v>5</v>
      </c>
      <c r="E4" s="121" t="s">
        <v>7</v>
      </c>
      <c r="F4" s="121"/>
      <c r="G4" s="121"/>
      <c r="H4" s="119" t="s">
        <v>8</v>
      </c>
      <c r="I4" s="119"/>
      <c r="J4" s="119"/>
    </row>
    <row r="5" spans="1:11" ht="12.75" customHeight="1" x14ac:dyDescent="0.2">
      <c r="A5" s="114"/>
      <c r="B5" s="115"/>
      <c r="C5" s="114"/>
      <c r="D5" s="114"/>
      <c r="E5" s="108" t="s">
        <v>1</v>
      </c>
      <c r="F5" s="109" t="s">
        <v>4</v>
      </c>
      <c r="G5" s="109" t="s">
        <v>5</v>
      </c>
      <c r="H5" s="110" t="s">
        <v>1</v>
      </c>
      <c r="I5" s="111" t="s">
        <v>4</v>
      </c>
      <c r="J5" s="111" t="s">
        <v>5</v>
      </c>
    </row>
    <row r="6" spans="1:11" x14ac:dyDescent="0.2">
      <c r="A6" s="111"/>
      <c r="B6" s="116"/>
      <c r="C6" s="111"/>
      <c r="D6" s="111"/>
      <c r="E6" s="108"/>
      <c r="F6" s="109"/>
      <c r="G6" s="109"/>
      <c r="H6" s="108"/>
      <c r="I6" s="109"/>
      <c r="J6" s="109"/>
    </row>
    <row r="7" spans="1:11" x14ac:dyDescent="0.2">
      <c r="A7" s="1" t="s">
        <v>1</v>
      </c>
      <c r="B7" s="100">
        <v>123511.99999999994</v>
      </c>
      <c r="C7" s="100">
        <v>34371.999999999993</v>
      </c>
      <c r="D7" s="100">
        <v>89140</v>
      </c>
      <c r="E7" s="100">
        <v>49887.999999999978</v>
      </c>
      <c r="F7" s="100">
        <v>26933.000000000004</v>
      </c>
      <c r="G7" s="100">
        <v>22954.999999999996</v>
      </c>
      <c r="H7" s="100">
        <v>73624</v>
      </c>
      <c r="I7" s="100">
        <v>7439.0000000000009</v>
      </c>
      <c r="J7" s="100">
        <v>66184.999999999971</v>
      </c>
      <c r="K7" s="3"/>
    </row>
    <row r="8" spans="1:11" x14ac:dyDescent="0.2">
      <c r="A8" s="4">
        <v>1</v>
      </c>
      <c r="B8" s="100">
        <v>19798</v>
      </c>
      <c r="C8" s="100">
        <v>2399</v>
      </c>
      <c r="D8" s="100">
        <v>17398.999999999993</v>
      </c>
      <c r="E8" s="100">
        <v>6678.0000000000018</v>
      </c>
      <c r="F8" s="101">
        <v>1369.0000000000002</v>
      </c>
      <c r="G8" s="101">
        <v>5308.9999999999973</v>
      </c>
      <c r="H8" s="100">
        <v>13120.000000000002</v>
      </c>
      <c r="I8" s="101">
        <v>1030</v>
      </c>
      <c r="J8" s="101">
        <v>12089.999999999995</v>
      </c>
      <c r="K8" s="3"/>
    </row>
    <row r="9" spans="1:11" x14ac:dyDescent="0.2">
      <c r="A9" s="4">
        <v>2</v>
      </c>
      <c r="B9" s="100">
        <v>13461.999999999996</v>
      </c>
      <c r="C9" s="100">
        <v>1742</v>
      </c>
      <c r="D9" s="100">
        <v>11719.999999999998</v>
      </c>
      <c r="E9" s="100">
        <v>2367</v>
      </c>
      <c r="F9" s="101">
        <v>1316</v>
      </c>
      <c r="G9" s="101">
        <v>1051</v>
      </c>
      <c r="H9" s="100">
        <v>11094.999999999996</v>
      </c>
      <c r="I9" s="101">
        <v>425.99999999999994</v>
      </c>
      <c r="J9" s="101">
        <v>10669</v>
      </c>
      <c r="K9" s="3"/>
    </row>
    <row r="10" spans="1:11" x14ac:dyDescent="0.2">
      <c r="A10" s="4">
        <v>3</v>
      </c>
      <c r="B10" s="100">
        <v>31733</v>
      </c>
      <c r="C10" s="100">
        <v>7771.0000000000009</v>
      </c>
      <c r="D10" s="100">
        <v>23962</v>
      </c>
      <c r="E10" s="100">
        <v>11147.000000000005</v>
      </c>
      <c r="F10" s="101">
        <v>7226</v>
      </c>
      <c r="G10" s="101">
        <v>3921</v>
      </c>
      <c r="H10" s="100">
        <v>20585.999999999996</v>
      </c>
      <c r="I10" s="101">
        <v>545</v>
      </c>
      <c r="J10" s="101">
        <v>20041</v>
      </c>
      <c r="K10" s="3"/>
    </row>
    <row r="11" spans="1:11" x14ac:dyDescent="0.2">
      <c r="A11" s="4">
        <v>4</v>
      </c>
      <c r="B11" s="100">
        <v>4249.0000000000009</v>
      </c>
      <c r="C11" s="100">
        <v>1976.9999999999998</v>
      </c>
      <c r="D11" s="100">
        <v>2272.0000000000005</v>
      </c>
      <c r="E11" s="100">
        <v>3740</v>
      </c>
      <c r="F11" s="101">
        <v>1626</v>
      </c>
      <c r="G11" s="101">
        <v>2114.0000000000005</v>
      </c>
      <c r="H11" s="100">
        <v>509.00000000000006</v>
      </c>
      <c r="I11" s="101">
        <v>351</v>
      </c>
      <c r="J11" s="102">
        <v>158</v>
      </c>
      <c r="K11" s="3"/>
    </row>
    <row r="12" spans="1:11" x14ac:dyDescent="0.2">
      <c r="A12" s="4">
        <v>5</v>
      </c>
      <c r="B12" s="100">
        <v>8588.0000000000036</v>
      </c>
      <c r="C12" s="100">
        <v>2829</v>
      </c>
      <c r="D12" s="100">
        <v>5758.9999999999991</v>
      </c>
      <c r="E12" s="100">
        <v>2765.9999999999986</v>
      </c>
      <c r="F12" s="101">
        <v>1825</v>
      </c>
      <c r="G12" s="101">
        <v>940.99999999999989</v>
      </c>
      <c r="H12" s="100">
        <v>5822</v>
      </c>
      <c r="I12" s="101">
        <v>1004.0000000000001</v>
      </c>
      <c r="J12" s="101">
        <v>4818</v>
      </c>
      <c r="K12" s="3"/>
    </row>
    <row r="13" spans="1:11" x14ac:dyDescent="0.2">
      <c r="A13" s="4">
        <v>6</v>
      </c>
      <c r="B13" s="100">
        <v>7193.0000000000018</v>
      </c>
      <c r="C13" s="100">
        <v>1766</v>
      </c>
      <c r="D13" s="100">
        <v>5427.0000000000009</v>
      </c>
      <c r="E13" s="100">
        <v>4443.0000000000009</v>
      </c>
      <c r="F13" s="101">
        <v>1558</v>
      </c>
      <c r="G13" s="101">
        <v>2885</v>
      </c>
      <c r="H13" s="100">
        <v>2750</v>
      </c>
      <c r="I13" s="101">
        <v>208</v>
      </c>
      <c r="J13" s="101">
        <v>2541.9999999999995</v>
      </c>
      <c r="K13" s="3"/>
    </row>
    <row r="14" spans="1:11" x14ac:dyDescent="0.2">
      <c r="A14" s="4">
        <v>7</v>
      </c>
      <c r="B14" s="100">
        <v>4370.0000000000009</v>
      </c>
      <c r="C14" s="100">
        <v>1858</v>
      </c>
      <c r="D14" s="100">
        <v>2512</v>
      </c>
      <c r="E14" s="100">
        <v>1770</v>
      </c>
      <c r="F14" s="101">
        <v>1470</v>
      </c>
      <c r="G14" s="101">
        <v>300</v>
      </c>
      <c r="H14" s="100">
        <v>2600.0000000000005</v>
      </c>
      <c r="I14" s="101">
        <v>388</v>
      </c>
      <c r="J14" s="101">
        <v>2212</v>
      </c>
      <c r="K14" s="3"/>
    </row>
    <row r="15" spans="1:11" x14ac:dyDescent="0.2">
      <c r="A15" s="4">
        <v>8</v>
      </c>
      <c r="B15" s="100">
        <v>3444.0000000000005</v>
      </c>
      <c r="C15" s="100">
        <v>1951.9999999999998</v>
      </c>
      <c r="D15" s="100">
        <v>1492</v>
      </c>
      <c r="E15" s="100">
        <v>2169</v>
      </c>
      <c r="F15" s="101">
        <v>1448</v>
      </c>
      <c r="G15" s="101">
        <v>721</v>
      </c>
      <c r="H15" s="100">
        <v>1274.9999999999998</v>
      </c>
      <c r="I15" s="101">
        <v>504</v>
      </c>
      <c r="J15" s="101">
        <v>771</v>
      </c>
      <c r="K15" s="3"/>
    </row>
    <row r="16" spans="1:11" x14ac:dyDescent="0.2">
      <c r="A16" s="4">
        <v>9</v>
      </c>
      <c r="B16" s="100">
        <v>4486.0000000000009</v>
      </c>
      <c r="C16" s="100">
        <v>952</v>
      </c>
      <c r="D16" s="100">
        <v>3534</v>
      </c>
      <c r="E16" s="100">
        <v>3369.0000000000009</v>
      </c>
      <c r="F16" s="101">
        <v>302</v>
      </c>
      <c r="G16" s="101">
        <v>3067.0000000000005</v>
      </c>
      <c r="H16" s="100">
        <v>1117</v>
      </c>
      <c r="I16" s="101">
        <v>650</v>
      </c>
      <c r="J16" s="101">
        <v>467.00000000000006</v>
      </c>
      <c r="K16" s="3"/>
    </row>
    <row r="17" spans="1:11" x14ac:dyDescent="0.2">
      <c r="A17" s="4">
        <v>10</v>
      </c>
      <c r="B17" s="100">
        <v>2355.0000000000009</v>
      </c>
      <c r="C17" s="100">
        <v>1112.9999999999998</v>
      </c>
      <c r="D17" s="100">
        <v>1242</v>
      </c>
      <c r="E17" s="100">
        <v>621</v>
      </c>
      <c r="F17" s="101">
        <v>621</v>
      </c>
      <c r="G17" s="101" t="s">
        <v>9</v>
      </c>
      <c r="H17" s="100">
        <v>1734.0000000000002</v>
      </c>
      <c r="I17" s="101">
        <v>492.00000000000011</v>
      </c>
      <c r="J17" s="101">
        <v>1242</v>
      </c>
      <c r="K17" s="3"/>
    </row>
    <row r="18" spans="1:11" x14ac:dyDescent="0.2">
      <c r="A18" s="4">
        <v>11</v>
      </c>
      <c r="B18" s="100">
        <v>790.00000000000011</v>
      </c>
      <c r="C18" s="100">
        <v>732</v>
      </c>
      <c r="D18" s="100">
        <v>58</v>
      </c>
      <c r="E18" s="100">
        <v>732</v>
      </c>
      <c r="F18" s="101">
        <v>732</v>
      </c>
      <c r="G18" s="101" t="s">
        <v>9</v>
      </c>
      <c r="H18" s="100">
        <v>58</v>
      </c>
      <c r="I18" s="101" t="s">
        <v>9</v>
      </c>
      <c r="J18" s="101">
        <v>58</v>
      </c>
      <c r="K18" s="3"/>
    </row>
    <row r="19" spans="1:11" x14ac:dyDescent="0.2">
      <c r="A19" s="4">
        <v>12</v>
      </c>
      <c r="B19" s="100">
        <v>1991.0000000000002</v>
      </c>
      <c r="C19" s="100">
        <v>1039.0000000000002</v>
      </c>
      <c r="D19" s="100">
        <v>952.00000000000011</v>
      </c>
      <c r="E19" s="100">
        <v>853.00000000000011</v>
      </c>
      <c r="F19" s="102">
        <v>853.00000000000011</v>
      </c>
      <c r="G19" s="101" t="s">
        <v>9</v>
      </c>
      <c r="H19" s="100">
        <v>1138</v>
      </c>
      <c r="I19" s="101">
        <v>186</v>
      </c>
      <c r="J19" s="101">
        <v>952.00000000000011</v>
      </c>
      <c r="K19" s="3"/>
    </row>
    <row r="20" spans="1:11" x14ac:dyDescent="0.2">
      <c r="A20" s="4">
        <v>13</v>
      </c>
      <c r="B20" s="100">
        <v>10052.999999999996</v>
      </c>
      <c r="C20" s="100">
        <v>4556.0000000000009</v>
      </c>
      <c r="D20" s="100">
        <v>5497</v>
      </c>
      <c r="E20" s="100">
        <v>3927.0000000000005</v>
      </c>
      <c r="F20" s="101">
        <v>3805.0000000000005</v>
      </c>
      <c r="G20" s="102">
        <v>122</v>
      </c>
      <c r="H20" s="100">
        <v>6125.9999999999973</v>
      </c>
      <c r="I20" s="101">
        <v>750.99999999999989</v>
      </c>
      <c r="J20" s="101">
        <v>5375</v>
      </c>
      <c r="K20" s="3"/>
    </row>
    <row r="21" spans="1:11" x14ac:dyDescent="0.2">
      <c r="A21" s="4">
        <v>14</v>
      </c>
      <c r="B21" s="100">
        <v>7295.0000000000009</v>
      </c>
      <c r="C21" s="100">
        <v>3361</v>
      </c>
      <c r="D21" s="100">
        <v>3934.0000000000005</v>
      </c>
      <c r="E21" s="100">
        <v>4434</v>
      </c>
      <c r="F21" s="101">
        <v>2767</v>
      </c>
      <c r="G21" s="101">
        <v>1667.0000000000002</v>
      </c>
      <c r="H21" s="100">
        <v>2860.9999999999995</v>
      </c>
      <c r="I21" s="101">
        <v>594</v>
      </c>
      <c r="J21" s="101">
        <v>2267.0000000000005</v>
      </c>
      <c r="K21" s="3"/>
    </row>
    <row r="22" spans="1:11" x14ac:dyDescent="0.2">
      <c r="A22" s="8">
        <v>15</v>
      </c>
      <c r="B22" s="103">
        <v>3705.0000000000009</v>
      </c>
      <c r="C22" s="103">
        <v>325.00000000000006</v>
      </c>
      <c r="D22" s="103">
        <v>3380.0000000000009</v>
      </c>
      <c r="E22" s="103">
        <v>871.99999999999966</v>
      </c>
      <c r="F22" s="104">
        <v>14.999999999999996</v>
      </c>
      <c r="G22" s="104">
        <v>857</v>
      </c>
      <c r="H22" s="103">
        <v>2832.9999999999995</v>
      </c>
      <c r="I22" s="104">
        <v>310</v>
      </c>
      <c r="J22" s="104">
        <v>2523</v>
      </c>
      <c r="K22" s="3"/>
    </row>
    <row r="23" spans="1:11" ht="11.25" customHeight="1" x14ac:dyDescent="0.2">
      <c r="A23" s="106" t="s">
        <v>11</v>
      </c>
      <c r="B23" s="106"/>
      <c r="C23" s="106"/>
      <c r="D23" s="106"/>
      <c r="E23" s="106"/>
      <c r="F23" s="106"/>
      <c r="G23" s="106"/>
      <c r="H23" s="106"/>
      <c r="I23" s="106"/>
      <c r="J23" s="106"/>
    </row>
    <row r="24" spans="1:11" ht="11.25" customHeight="1" x14ac:dyDescent="0.2">
      <c r="A24" s="106"/>
      <c r="B24" s="106"/>
      <c r="C24" s="106"/>
      <c r="D24" s="106"/>
      <c r="E24" s="106"/>
      <c r="F24" s="106"/>
      <c r="G24" s="106"/>
      <c r="H24" s="106"/>
      <c r="I24" s="106"/>
      <c r="J24" s="106"/>
    </row>
    <row r="25" spans="1:11" ht="11.25" customHeight="1" x14ac:dyDescent="0.2">
      <c r="A25" s="107" t="s">
        <v>105</v>
      </c>
      <c r="B25" s="107"/>
      <c r="C25" s="107"/>
      <c r="D25" s="107"/>
      <c r="E25" s="107"/>
      <c r="F25" s="107"/>
      <c r="G25" s="107"/>
      <c r="H25" s="107"/>
      <c r="I25" s="107"/>
      <c r="J25" s="107"/>
    </row>
    <row r="26" spans="1:11" x14ac:dyDescent="0.2">
      <c r="A26" s="107"/>
      <c r="B26" s="107"/>
      <c r="C26" s="107"/>
      <c r="D26" s="107"/>
      <c r="E26" s="107"/>
      <c r="F26" s="107"/>
      <c r="G26" s="107"/>
      <c r="H26" s="107"/>
      <c r="I26" s="107"/>
      <c r="J26" s="107"/>
    </row>
    <row r="27" spans="1:11" ht="14.25" customHeight="1" x14ac:dyDescent="0.2">
      <c r="A27"/>
      <c r="E27" s="14"/>
      <c r="F27" s="14"/>
      <c r="G27" s="14"/>
      <c r="H27" s="14"/>
      <c r="I27" s="14"/>
      <c r="J27" s="14"/>
    </row>
  </sheetData>
  <mergeCells count="18">
    <mergeCell ref="A1:J1"/>
    <mergeCell ref="A2:A6"/>
    <mergeCell ref="B2:B6"/>
    <mergeCell ref="C2:J2"/>
    <mergeCell ref="C3:D3"/>
    <mergeCell ref="E3:J3"/>
    <mergeCell ref="C4:C6"/>
    <mergeCell ref="D4:D6"/>
    <mergeCell ref="E4:G4"/>
    <mergeCell ref="H4:J4"/>
    <mergeCell ref="A23:J24"/>
    <mergeCell ref="A25:J26"/>
    <mergeCell ref="E5:E6"/>
    <mergeCell ref="F5:F6"/>
    <mergeCell ref="G5:G6"/>
    <mergeCell ref="H5:H6"/>
    <mergeCell ref="I5:I6"/>
    <mergeCell ref="J5:J6"/>
  </mergeCells>
  <pageMargins left="0.74803149606299213" right="0.74803149606299213" top="0.98425196850393704" bottom="0.98425196850393704" header="0" footer="0"/>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4" zoomScaleNormal="100" workbookViewId="0">
      <selection activeCell="B26" sqref="B26"/>
    </sheetView>
  </sheetViews>
  <sheetFormatPr baseColWidth="10" defaultColWidth="11.42578125" defaultRowHeight="12.75" x14ac:dyDescent="0.2"/>
  <cols>
    <col min="1" max="1" width="18" style="17" customWidth="1"/>
    <col min="2" max="2" width="66.7109375" style="17" customWidth="1"/>
    <col min="3" max="3" width="42.42578125" style="17" customWidth="1"/>
    <col min="4" max="16384" width="11.42578125" style="17"/>
  </cols>
  <sheetData>
    <row r="1" spans="1:3" ht="15.75" thickBot="1" x14ac:dyDescent="0.3">
      <c r="A1" s="158" t="s">
        <v>13</v>
      </c>
      <c r="B1" s="159"/>
      <c r="C1" s="16"/>
    </row>
    <row r="2" spans="1:3" ht="13.5" thickBot="1" x14ac:dyDescent="0.25">
      <c r="A2" s="18" t="s">
        <v>14</v>
      </c>
      <c r="B2" s="19" t="s">
        <v>81</v>
      </c>
    </row>
    <row r="3" spans="1:3" ht="15" x14ac:dyDescent="0.25">
      <c r="A3" s="20" t="s">
        <v>15</v>
      </c>
      <c r="B3" s="21" t="s">
        <v>71</v>
      </c>
      <c r="C3" s="16"/>
    </row>
    <row r="4" spans="1:3" ht="15" x14ac:dyDescent="0.25">
      <c r="A4" s="22" t="s">
        <v>16</v>
      </c>
      <c r="B4" s="23" t="s">
        <v>72</v>
      </c>
      <c r="C4" s="16"/>
    </row>
    <row r="5" spans="1:3" ht="15" x14ac:dyDescent="0.25">
      <c r="A5" s="22" t="s">
        <v>17</v>
      </c>
      <c r="B5" s="23" t="s">
        <v>73</v>
      </c>
      <c r="C5" s="16"/>
    </row>
    <row r="6" spans="1:3" ht="15" x14ac:dyDescent="0.25">
      <c r="A6" s="24" t="s">
        <v>18</v>
      </c>
      <c r="B6" s="25" t="s">
        <v>77</v>
      </c>
      <c r="C6" s="16"/>
    </row>
    <row r="7" spans="1:3" ht="48.75" thickBot="1" x14ac:dyDescent="0.3">
      <c r="A7" s="24" t="s">
        <v>19</v>
      </c>
      <c r="B7" s="25" t="s">
        <v>80</v>
      </c>
      <c r="C7" s="16"/>
    </row>
    <row r="8" spans="1:3" ht="15" x14ac:dyDescent="0.25">
      <c r="A8" s="26" t="s">
        <v>20</v>
      </c>
      <c r="B8" s="93" t="s">
        <v>2</v>
      </c>
      <c r="C8" s="16"/>
    </row>
    <row r="9" spans="1:3" ht="120" x14ac:dyDescent="0.25">
      <c r="A9" s="22" t="s">
        <v>21</v>
      </c>
      <c r="B9" s="94" t="s">
        <v>106</v>
      </c>
      <c r="C9" s="16"/>
    </row>
    <row r="10" spans="1:3" ht="15" x14ac:dyDescent="0.25">
      <c r="A10" s="24" t="s">
        <v>22</v>
      </c>
      <c r="B10" s="94" t="s">
        <v>107</v>
      </c>
      <c r="C10" s="16"/>
    </row>
    <row r="11" spans="1:3" ht="24.75" thickBot="1" x14ac:dyDescent="0.3">
      <c r="A11" s="27" t="s">
        <v>23</v>
      </c>
      <c r="B11" s="95" t="s">
        <v>108</v>
      </c>
      <c r="C11" s="16"/>
    </row>
    <row r="12" spans="1:3" ht="48.75" thickBot="1" x14ac:dyDescent="0.3">
      <c r="A12" s="96" t="s">
        <v>76</v>
      </c>
      <c r="B12" s="97" t="s">
        <v>78</v>
      </c>
      <c r="C12" s="16"/>
    </row>
    <row r="13" spans="1:3" ht="24.75" thickBot="1" x14ac:dyDescent="0.3">
      <c r="A13" s="96" t="s">
        <v>75</v>
      </c>
      <c r="B13" s="98" t="s">
        <v>74</v>
      </c>
      <c r="C13" s="16"/>
    </row>
    <row r="14" spans="1:3" ht="36" x14ac:dyDescent="0.25">
      <c r="A14" s="20" t="s">
        <v>24</v>
      </c>
      <c r="B14" s="21" t="s">
        <v>79</v>
      </c>
      <c r="C14" s="16"/>
    </row>
    <row r="15" spans="1:3" ht="36" x14ac:dyDescent="0.25">
      <c r="A15" s="20" t="s">
        <v>25</v>
      </c>
      <c r="B15" s="21" t="s">
        <v>79</v>
      </c>
      <c r="C15" s="16"/>
    </row>
    <row r="16" spans="1:3" ht="24" x14ac:dyDescent="0.25">
      <c r="A16" s="22" t="s">
        <v>26</v>
      </c>
      <c r="B16" s="23" t="s">
        <v>79</v>
      </c>
      <c r="C16" s="16"/>
    </row>
    <row r="17" spans="1:3" ht="36.75" thickBot="1" x14ac:dyDescent="0.3">
      <c r="A17" s="27" t="s">
        <v>27</v>
      </c>
      <c r="B17" s="28" t="s">
        <v>85</v>
      </c>
      <c r="C17" s="16"/>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activeCell="A27" sqref="A27"/>
    </sheetView>
  </sheetViews>
  <sheetFormatPr baseColWidth="10" defaultColWidth="11.42578125" defaultRowHeight="12.75" x14ac:dyDescent="0.2"/>
  <cols>
    <col min="1" max="1" width="11.42578125" style="15"/>
    <col min="2" max="2" width="11.42578125" customWidth="1"/>
    <col min="3" max="3" width="13.5703125" customWidth="1"/>
    <col min="4" max="4" width="16.140625" customWidth="1"/>
    <col min="6" max="6" width="13.5703125" customWidth="1"/>
    <col min="7" max="7" width="16.140625" customWidth="1"/>
    <col min="9" max="9" width="13.5703125" customWidth="1"/>
    <col min="10" max="10" width="16.140625" customWidth="1"/>
    <col min="12" max="24" width="10.85546875" customWidth="1"/>
  </cols>
  <sheetData>
    <row r="1" spans="1:11" x14ac:dyDescent="0.2">
      <c r="A1" s="112" t="s">
        <v>101</v>
      </c>
      <c r="B1" s="113"/>
      <c r="C1" s="113"/>
      <c r="D1" s="113"/>
      <c r="E1" s="113"/>
      <c r="F1" s="113"/>
      <c r="G1" s="113"/>
      <c r="H1" s="113"/>
      <c r="I1" s="113"/>
      <c r="J1" s="113"/>
    </row>
    <row r="2" spans="1:11" x14ac:dyDescent="0.2">
      <c r="A2" s="114" t="s">
        <v>0</v>
      </c>
      <c r="B2" s="115" t="s">
        <v>1</v>
      </c>
      <c r="C2" s="117" t="s">
        <v>60</v>
      </c>
      <c r="D2" s="117"/>
      <c r="E2" s="117"/>
      <c r="F2" s="117"/>
      <c r="G2" s="117"/>
      <c r="H2" s="117"/>
      <c r="I2" s="117"/>
      <c r="J2" s="117"/>
    </row>
    <row r="3" spans="1:11" ht="13.5" customHeight="1" x14ac:dyDescent="0.2">
      <c r="A3" s="114"/>
      <c r="B3" s="115"/>
      <c r="C3" s="118" t="s">
        <v>1</v>
      </c>
      <c r="D3" s="118"/>
      <c r="E3" s="119" t="s">
        <v>3</v>
      </c>
      <c r="F3" s="119"/>
      <c r="G3" s="119"/>
      <c r="H3" s="119"/>
      <c r="I3" s="119"/>
      <c r="J3" s="119"/>
    </row>
    <row r="4" spans="1:11" ht="12.75" customHeight="1" x14ac:dyDescent="0.2">
      <c r="A4" s="114"/>
      <c r="B4" s="115"/>
      <c r="C4" s="120" t="s">
        <v>4</v>
      </c>
      <c r="D4" s="120" t="s">
        <v>5</v>
      </c>
      <c r="E4" s="121" t="s">
        <v>7</v>
      </c>
      <c r="F4" s="121"/>
      <c r="G4" s="121"/>
      <c r="H4" s="119" t="s">
        <v>8</v>
      </c>
      <c r="I4" s="119"/>
      <c r="J4" s="119"/>
    </row>
    <row r="5" spans="1:11" ht="12.75" customHeight="1" x14ac:dyDescent="0.2">
      <c r="A5" s="114"/>
      <c r="B5" s="115"/>
      <c r="C5" s="114"/>
      <c r="D5" s="114"/>
      <c r="E5" s="108" t="s">
        <v>1</v>
      </c>
      <c r="F5" s="109" t="s">
        <v>4</v>
      </c>
      <c r="G5" s="109" t="s">
        <v>5</v>
      </c>
      <c r="H5" s="110" t="s">
        <v>1</v>
      </c>
      <c r="I5" s="111" t="s">
        <v>4</v>
      </c>
      <c r="J5" s="111" t="s">
        <v>5</v>
      </c>
    </row>
    <row r="6" spans="1:11" x14ac:dyDescent="0.2">
      <c r="A6" s="111"/>
      <c r="B6" s="116"/>
      <c r="C6" s="111"/>
      <c r="D6" s="111"/>
      <c r="E6" s="108"/>
      <c r="F6" s="109"/>
      <c r="G6" s="109"/>
      <c r="H6" s="108"/>
      <c r="I6" s="109"/>
      <c r="J6" s="109"/>
    </row>
    <row r="7" spans="1:11" x14ac:dyDescent="0.2">
      <c r="A7" s="1" t="s">
        <v>1</v>
      </c>
      <c r="B7" s="100">
        <v>124889.00000000001</v>
      </c>
      <c r="C7" s="100">
        <v>38208</v>
      </c>
      <c r="D7" s="100">
        <v>86681</v>
      </c>
      <c r="E7" s="100">
        <v>53645.999999999956</v>
      </c>
      <c r="F7" s="100">
        <v>29911.999999999971</v>
      </c>
      <c r="G7" s="100">
        <v>23733.999999999996</v>
      </c>
      <c r="H7" s="100">
        <v>71243.000000000029</v>
      </c>
      <c r="I7" s="100">
        <v>8296.0000000000018</v>
      </c>
      <c r="J7" s="100">
        <v>62947.000000000036</v>
      </c>
      <c r="K7" s="3"/>
    </row>
    <row r="8" spans="1:11" x14ac:dyDescent="0.2">
      <c r="A8" s="4">
        <v>1</v>
      </c>
      <c r="B8" s="100">
        <v>22171.000000000004</v>
      </c>
      <c r="C8" s="100">
        <v>3488</v>
      </c>
      <c r="D8" s="100">
        <v>18683</v>
      </c>
      <c r="E8" s="100">
        <v>8270.9999999999982</v>
      </c>
      <c r="F8" s="101">
        <v>1839.9999999999998</v>
      </c>
      <c r="G8" s="101">
        <v>6431</v>
      </c>
      <c r="H8" s="100">
        <v>13899.999999999996</v>
      </c>
      <c r="I8" s="101">
        <v>1647.9999999999998</v>
      </c>
      <c r="J8" s="101">
        <v>12251.999999999996</v>
      </c>
      <c r="K8" s="3"/>
    </row>
    <row r="9" spans="1:11" x14ac:dyDescent="0.2">
      <c r="A9" s="4">
        <v>2</v>
      </c>
      <c r="B9" s="100">
        <v>11753.999999999996</v>
      </c>
      <c r="C9" s="100">
        <v>2043.0000000000002</v>
      </c>
      <c r="D9" s="100">
        <v>9710.9999999999982</v>
      </c>
      <c r="E9" s="100">
        <v>2418.9999999999995</v>
      </c>
      <c r="F9" s="101">
        <v>1538</v>
      </c>
      <c r="G9" s="101">
        <v>880.99999999999989</v>
      </c>
      <c r="H9" s="100">
        <v>9335.0000000000018</v>
      </c>
      <c r="I9" s="101">
        <v>505</v>
      </c>
      <c r="J9" s="101">
        <v>8830</v>
      </c>
      <c r="K9" s="3"/>
    </row>
    <row r="10" spans="1:11" x14ac:dyDescent="0.2">
      <c r="A10" s="4">
        <v>3</v>
      </c>
      <c r="B10" s="100">
        <v>30819.999999999982</v>
      </c>
      <c r="C10" s="100">
        <v>8797</v>
      </c>
      <c r="D10" s="100">
        <v>22023.000000000007</v>
      </c>
      <c r="E10" s="100">
        <v>11882.000000000004</v>
      </c>
      <c r="F10" s="101">
        <v>8399</v>
      </c>
      <c r="G10" s="101">
        <v>3483</v>
      </c>
      <c r="H10" s="100">
        <v>18938.000000000007</v>
      </c>
      <c r="I10" s="101">
        <v>398</v>
      </c>
      <c r="J10" s="101">
        <v>18540</v>
      </c>
      <c r="K10" s="3"/>
    </row>
    <row r="11" spans="1:11" x14ac:dyDescent="0.2">
      <c r="A11" s="4">
        <v>4</v>
      </c>
      <c r="B11" s="100">
        <v>4108</v>
      </c>
      <c r="C11" s="100">
        <v>2039.0000000000005</v>
      </c>
      <c r="D11" s="100">
        <v>2068.9999999999995</v>
      </c>
      <c r="E11" s="100">
        <v>3609.0000000000005</v>
      </c>
      <c r="F11" s="101">
        <v>1684</v>
      </c>
      <c r="G11" s="101">
        <v>1924.9999999999993</v>
      </c>
      <c r="H11" s="100">
        <v>499</v>
      </c>
      <c r="I11" s="101">
        <v>355</v>
      </c>
      <c r="J11" s="102">
        <v>144</v>
      </c>
      <c r="K11" s="3"/>
    </row>
    <row r="12" spans="1:11" x14ac:dyDescent="0.2">
      <c r="A12" s="4">
        <v>5</v>
      </c>
      <c r="B12" s="100">
        <v>9291</v>
      </c>
      <c r="C12" s="100">
        <v>3065.0000000000009</v>
      </c>
      <c r="D12" s="100">
        <v>6226.0000000000009</v>
      </c>
      <c r="E12" s="100">
        <v>3119.9999999999977</v>
      </c>
      <c r="F12" s="101">
        <v>2009.9999999999993</v>
      </c>
      <c r="G12" s="101">
        <v>1110</v>
      </c>
      <c r="H12" s="100">
        <v>6171.0000000000009</v>
      </c>
      <c r="I12" s="101">
        <v>1055</v>
      </c>
      <c r="J12" s="101">
        <v>5116.0000000000018</v>
      </c>
      <c r="K12" s="3"/>
    </row>
    <row r="13" spans="1:11" x14ac:dyDescent="0.2">
      <c r="A13" s="4">
        <v>6</v>
      </c>
      <c r="B13" s="100">
        <v>7219.0000000000009</v>
      </c>
      <c r="C13" s="100">
        <v>2270</v>
      </c>
      <c r="D13" s="100">
        <v>4948.9999999999982</v>
      </c>
      <c r="E13" s="100">
        <v>4629</v>
      </c>
      <c r="F13" s="101">
        <v>1850.0000000000002</v>
      </c>
      <c r="G13" s="101">
        <v>2779.0000000000005</v>
      </c>
      <c r="H13" s="100">
        <v>2589.9999999999995</v>
      </c>
      <c r="I13" s="101">
        <v>420</v>
      </c>
      <c r="J13" s="101">
        <v>2169.9999999999991</v>
      </c>
      <c r="K13" s="3"/>
    </row>
    <row r="14" spans="1:11" x14ac:dyDescent="0.2">
      <c r="A14" s="4">
        <v>7</v>
      </c>
      <c r="B14" s="100">
        <v>4330.0000000000009</v>
      </c>
      <c r="C14" s="100">
        <v>1468</v>
      </c>
      <c r="D14" s="100">
        <v>2861.9999999999995</v>
      </c>
      <c r="E14" s="100">
        <v>1307</v>
      </c>
      <c r="F14" s="101">
        <v>1019</v>
      </c>
      <c r="G14" s="101">
        <v>288</v>
      </c>
      <c r="H14" s="100">
        <v>3023</v>
      </c>
      <c r="I14" s="101">
        <v>449.00000000000006</v>
      </c>
      <c r="J14" s="101">
        <v>2574</v>
      </c>
      <c r="K14" s="3"/>
    </row>
    <row r="15" spans="1:11" x14ac:dyDescent="0.2">
      <c r="A15" s="4">
        <v>8</v>
      </c>
      <c r="B15" s="100">
        <v>3323.9999999999991</v>
      </c>
      <c r="C15" s="100">
        <v>1984</v>
      </c>
      <c r="D15" s="100">
        <v>1340</v>
      </c>
      <c r="E15" s="100">
        <v>2032.0000000000005</v>
      </c>
      <c r="F15" s="101">
        <v>1431</v>
      </c>
      <c r="G15" s="101">
        <v>601</v>
      </c>
      <c r="H15" s="100">
        <v>1291.9999999999998</v>
      </c>
      <c r="I15" s="101">
        <v>553</v>
      </c>
      <c r="J15" s="101">
        <v>739</v>
      </c>
      <c r="K15" s="3"/>
    </row>
    <row r="16" spans="1:11" x14ac:dyDescent="0.2">
      <c r="A16" s="4">
        <v>9</v>
      </c>
      <c r="B16" s="100">
        <v>3540.0000000000005</v>
      </c>
      <c r="C16" s="100">
        <v>916</v>
      </c>
      <c r="D16" s="100">
        <v>2624</v>
      </c>
      <c r="E16" s="100">
        <v>2550.9999999999995</v>
      </c>
      <c r="F16" s="101">
        <v>283</v>
      </c>
      <c r="G16" s="101">
        <v>2268</v>
      </c>
      <c r="H16" s="100">
        <v>988.99999999999977</v>
      </c>
      <c r="I16" s="101">
        <v>633</v>
      </c>
      <c r="J16" s="101">
        <v>356.00000000000006</v>
      </c>
      <c r="K16" s="3"/>
    </row>
    <row r="17" spans="1:11" x14ac:dyDescent="0.2">
      <c r="A17" s="4">
        <v>10</v>
      </c>
      <c r="B17" s="100">
        <v>2477.0000000000005</v>
      </c>
      <c r="C17" s="100">
        <v>981.00000000000011</v>
      </c>
      <c r="D17" s="100">
        <v>1496</v>
      </c>
      <c r="E17" s="100">
        <v>682</v>
      </c>
      <c r="F17" s="101">
        <v>498</v>
      </c>
      <c r="G17" s="101">
        <v>184</v>
      </c>
      <c r="H17" s="100">
        <v>1794.9999999999998</v>
      </c>
      <c r="I17" s="101">
        <v>483</v>
      </c>
      <c r="J17" s="101">
        <v>1312</v>
      </c>
      <c r="K17" s="3"/>
    </row>
    <row r="18" spans="1:11" x14ac:dyDescent="0.2">
      <c r="A18" s="4">
        <v>11</v>
      </c>
      <c r="B18" s="100">
        <v>887</v>
      </c>
      <c r="C18" s="100">
        <v>752</v>
      </c>
      <c r="D18" s="100">
        <v>135</v>
      </c>
      <c r="E18" s="100">
        <v>752</v>
      </c>
      <c r="F18" s="101">
        <v>752</v>
      </c>
      <c r="G18" s="101" t="s">
        <v>9</v>
      </c>
      <c r="H18" s="100">
        <v>135</v>
      </c>
      <c r="I18" s="101" t="s">
        <v>9</v>
      </c>
      <c r="J18" s="101">
        <v>135</v>
      </c>
      <c r="K18" s="3"/>
    </row>
    <row r="19" spans="1:11" x14ac:dyDescent="0.2">
      <c r="A19" s="4">
        <v>12</v>
      </c>
      <c r="B19" s="100">
        <v>2018</v>
      </c>
      <c r="C19" s="100">
        <v>1135.0000000000002</v>
      </c>
      <c r="D19" s="100">
        <v>883.00000000000011</v>
      </c>
      <c r="E19" s="100">
        <v>969</v>
      </c>
      <c r="F19" s="102">
        <v>969</v>
      </c>
      <c r="G19" s="101" t="s">
        <v>9</v>
      </c>
      <c r="H19" s="100">
        <v>1049</v>
      </c>
      <c r="I19" s="101">
        <v>166</v>
      </c>
      <c r="J19" s="101">
        <v>883.00000000000011</v>
      </c>
      <c r="K19" s="3"/>
    </row>
    <row r="20" spans="1:11" x14ac:dyDescent="0.2">
      <c r="A20" s="4">
        <v>13</v>
      </c>
      <c r="B20" s="100">
        <v>9527.9999999999982</v>
      </c>
      <c r="C20" s="100">
        <v>4584.9999999999991</v>
      </c>
      <c r="D20" s="100">
        <v>4943</v>
      </c>
      <c r="E20" s="100">
        <v>3940</v>
      </c>
      <c r="F20" s="101">
        <v>3840</v>
      </c>
      <c r="G20" s="102">
        <v>100</v>
      </c>
      <c r="H20" s="100">
        <v>5588</v>
      </c>
      <c r="I20" s="101">
        <v>745.00000000000023</v>
      </c>
      <c r="J20" s="101">
        <v>4842.9999999999973</v>
      </c>
      <c r="K20" s="3"/>
    </row>
    <row r="21" spans="1:11" x14ac:dyDescent="0.2">
      <c r="A21" s="4">
        <v>14</v>
      </c>
      <c r="B21" s="100">
        <v>8097.9999999999982</v>
      </c>
      <c r="C21" s="100">
        <v>3783.0000000000009</v>
      </c>
      <c r="D21" s="100">
        <v>4314.9999999999991</v>
      </c>
      <c r="E21" s="100">
        <v>4797.0000000000018</v>
      </c>
      <c r="F21" s="101">
        <v>3178</v>
      </c>
      <c r="G21" s="101">
        <v>1618.9999999999998</v>
      </c>
      <c r="H21" s="100">
        <v>3301.0000000000005</v>
      </c>
      <c r="I21" s="101">
        <v>605.00000000000011</v>
      </c>
      <c r="J21" s="101">
        <v>2696.0000000000005</v>
      </c>
      <c r="K21" s="3"/>
    </row>
    <row r="22" spans="1:11" x14ac:dyDescent="0.2">
      <c r="A22" s="8">
        <v>15</v>
      </c>
      <c r="B22" s="103">
        <v>5324</v>
      </c>
      <c r="C22" s="103">
        <v>902.00000000000011</v>
      </c>
      <c r="D22" s="103">
        <v>4422</v>
      </c>
      <c r="E22" s="103">
        <v>2686</v>
      </c>
      <c r="F22" s="104">
        <v>621.00000000000011</v>
      </c>
      <c r="G22" s="104">
        <v>2065</v>
      </c>
      <c r="H22" s="103">
        <v>2638.0000000000005</v>
      </c>
      <c r="I22" s="104">
        <v>281</v>
      </c>
      <c r="J22" s="104">
        <v>2357</v>
      </c>
      <c r="K22" s="3"/>
    </row>
    <row r="23" spans="1:11" ht="11.25" customHeight="1" x14ac:dyDescent="0.2">
      <c r="A23" s="106" t="s">
        <v>11</v>
      </c>
      <c r="B23" s="106"/>
      <c r="C23" s="106"/>
      <c r="D23" s="106"/>
      <c r="E23" s="106"/>
      <c r="F23" s="106"/>
      <c r="G23" s="106"/>
      <c r="H23" s="106"/>
      <c r="I23" s="106"/>
      <c r="J23" s="106"/>
    </row>
    <row r="24" spans="1:11" ht="11.25" customHeight="1" x14ac:dyDescent="0.2">
      <c r="A24" s="106"/>
      <c r="B24" s="106"/>
      <c r="C24" s="106"/>
      <c r="D24" s="106"/>
      <c r="E24" s="106"/>
      <c r="F24" s="106"/>
      <c r="G24" s="106"/>
      <c r="H24" s="106"/>
      <c r="I24" s="106"/>
      <c r="J24" s="106"/>
    </row>
    <row r="25" spans="1:11" ht="11.25" customHeight="1" x14ac:dyDescent="0.2">
      <c r="A25" s="107" t="s">
        <v>102</v>
      </c>
      <c r="B25" s="107"/>
      <c r="C25" s="107"/>
      <c r="D25" s="107"/>
      <c r="E25" s="107"/>
      <c r="F25" s="107"/>
      <c r="G25" s="107"/>
      <c r="H25" s="107"/>
      <c r="I25" s="107"/>
      <c r="J25" s="107"/>
    </row>
    <row r="26" spans="1:11" x14ac:dyDescent="0.2">
      <c r="A26" s="107"/>
      <c r="B26" s="107"/>
      <c r="C26" s="107"/>
      <c r="D26" s="107"/>
      <c r="E26" s="107"/>
      <c r="F26" s="107"/>
      <c r="G26" s="107"/>
      <c r="H26" s="107"/>
      <c r="I26" s="107"/>
      <c r="J26" s="107"/>
    </row>
    <row r="27" spans="1:11" ht="14.25" customHeight="1" x14ac:dyDescent="0.2">
      <c r="A27"/>
      <c r="E27" s="14"/>
      <c r="F27" s="14"/>
      <c r="G27" s="14"/>
      <c r="H27" s="14"/>
      <c r="I27" s="14"/>
      <c r="J27" s="14"/>
    </row>
  </sheetData>
  <mergeCells count="18">
    <mergeCell ref="A25:J26"/>
    <mergeCell ref="A2:A6"/>
    <mergeCell ref="B2:B6"/>
    <mergeCell ref="C2:J2"/>
    <mergeCell ref="F5:F6"/>
    <mergeCell ref="G5:G6"/>
    <mergeCell ref="H5:H6"/>
    <mergeCell ref="I5:I6"/>
    <mergeCell ref="J5:J6"/>
    <mergeCell ref="A23:J24"/>
    <mergeCell ref="A1:J1"/>
    <mergeCell ref="C3:D3"/>
    <mergeCell ref="E3:J3"/>
    <mergeCell ref="C4:C6"/>
    <mergeCell ref="D4:D6"/>
    <mergeCell ref="E4:G4"/>
    <mergeCell ref="H4:J4"/>
    <mergeCell ref="E5:E6"/>
  </mergeCells>
  <pageMargins left="0.74803149606299213" right="0.74803149606299213" top="0.98425196850393704" bottom="0.98425196850393704" header="0" footer="0"/>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89" workbookViewId="0">
      <selection activeCell="K1" sqref="K1"/>
    </sheetView>
  </sheetViews>
  <sheetFormatPr baseColWidth="10" defaultColWidth="11.42578125" defaultRowHeight="12.75" x14ac:dyDescent="0.2"/>
  <cols>
    <col min="1" max="1" width="11.42578125" style="15"/>
    <col min="2" max="2" width="11.42578125" customWidth="1"/>
    <col min="3" max="3" width="13.5703125" customWidth="1"/>
    <col min="4" max="4" width="16.140625" customWidth="1"/>
    <col min="6" max="6" width="13.5703125" customWidth="1"/>
    <col min="7" max="7" width="16.140625" customWidth="1"/>
    <col min="9" max="9" width="13.5703125" customWidth="1"/>
    <col min="10" max="10" width="16.140625" customWidth="1"/>
    <col min="12" max="24" width="10.85546875" customWidth="1"/>
  </cols>
  <sheetData>
    <row r="1" spans="1:11" x14ac:dyDescent="0.2">
      <c r="A1" s="122" t="s">
        <v>99</v>
      </c>
      <c r="B1" s="123"/>
      <c r="C1" s="123"/>
      <c r="D1" s="123"/>
      <c r="E1" s="123"/>
      <c r="F1" s="123"/>
      <c r="G1" s="123"/>
      <c r="H1" s="123"/>
      <c r="I1" s="123"/>
      <c r="J1" s="123"/>
    </row>
    <row r="2" spans="1:11" ht="13.5" customHeight="1" x14ac:dyDescent="0.2">
      <c r="A2" s="120" t="s">
        <v>0</v>
      </c>
      <c r="B2" s="124" t="s">
        <v>1</v>
      </c>
      <c r="C2" s="119" t="s">
        <v>2</v>
      </c>
      <c r="D2" s="119"/>
      <c r="E2" s="119" t="s">
        <v>3</v>
      </c>
      <c r="F2" s="119"/>
      <c r="G2" s="119"/>
      <c r="H2" s="119"/>
      <c r="I2" s="119"/>
      <c r="J2" s="119"/>
    </row>
    <row r="3" spans="1:11" ht="12.75" customHeight="1" x14ac:dyDescent="0.2">
      <c r="A3" s="114"/>
      <c r="B3" s="115"/>
      <c r="C3" s="120" t="s">
        <v>4</v>
      </c>
      <c r="D3" s="120" t="s">
        <v>5</v>
      </c>
      <c r="E3" s="121" t="s">
        <v>7</v>
      </c>
      <c r="F3" s="121"/>
      <c r="G3" s="121"/>
      <c r="H3" s="119" t="s">
        <v>8</v>
      </c>
      <c r="I3" s="119"/>
      <c r="J3" s="119"/>
    </row>
    <row r="4" spans="1:11" ht="12.75" customHeight="1" x14ac:dyDescent="0.2">
      <c r="A4" s="114"/>
      <c r="B4" s="115"/>
      <c r="C4" s="114"/>
      <c r="D4" s="114"/>
      <c r="E4" s="108" t="s">
        <v>1</v>
      </c>
      <c r="F4" s="109" t="s">
        <v>4</v>
      </c>
      <c r="G4" s="109" t="s">
        <v>5</v>
      </c>
      <c r="H4" s="110" t="s">
        <v>1</v>
      </c>
      <c r="I4" s="111" t="s">
        <v>4</v>
      </c>
      <c r="J4" s="111" t="s">
        <v>5</v>
      </c>
    </row>
    <row r="5" spans="1:11" x14ac:dyDescent="0.2">
      <c r="A5" s="111"/>
      <c r="B5" s="116"/>
      <c r="C5" s="111"/>
      <c r="D5" s="111"/>
      <c r="E5" s="108"/>
      <c r="F5" s="109"/>
      <c r="G5" s="109"/>
      <c r="H5" s="108"/>
      <c r="I5" s="109"/>
      <c r="J5" s="109"/>
    </row>
    <row r="6" spans="1:11" x14ac:dyDescent="0.2">
      <c r="A6" s="1" t="s">
        <v>1</v>
      </c>
      <c r="B6" s="100">
        <v>121154.00000000012</v>
      </c>
      <c r="C6" s="100">
        <v>41433.999999999993</v>
      </c>
      <c r="D6" s="100">
        <v>79720.000000000029</v>
      </c>
      <c r="E6" s="100">
        <v>55981.000000000022</v>
      </c>
      <c r="F6" s="100">
        <v>32432.000000000022</v>
      </c>
      <c r="G6" s="100">
        <v>23549.000000000007</v>
      </c>
      <c r="H6" s="100">
        <v>65173.000000000015</v>
      </c>
      <c r="I6" s="100">
        <v>9001.9999999999982</v>
      </c>
      <c r="J6" s="100">
        <v>56171.000000000036</v>
      </c>
      <c r="K6" s="3"/>
    </row>
    <row r="7" spans="1:11" x14ac:dyDescent="0.2">
      <c r="A7" s="4">
        <v>1</v>
      </c>
      <c r="B7" s="100">
        <v>21749.000000000018</v>
      </c>
      <c r="C7" s="101">
        <v>3166</v>
      </c>
      <c r="D7" s="101">
        <v>18582.999999999993</v>
      </c>
      <c r="E7" s="100">
        <v>8301.9999999999982</v>
      </c>
      <c r="F7" s="101">
        <v>1338.9999999999998</v>
      </c>
      <c r="G7" s="101">
        <v>6963.0000000000009</v>
      </c>
      <c r="H7" s="100">
        <v>13447.000000000009</v>
      </c>
      <c r="I7" s="101">
        <v>1827.0000000000005</v>
      </c>
      <c r="J7" s="101">
        <v>11619.999999999998</v>
      </c>
      <c r="K7" s="3"/>
    </row>
    <row r="8" spans="1:11" x14ac:dyDescent="0.2">
      <c r="A8" s="4">
        <v>2</v>
      </c>
      <c r="B8" s="100">
        <v>10423.000000000002</v>
      </c>
      <c r="C8" s="101">
        <v>2257</v>
      </c>
      <c r="D8" s="101">
        <v>8165.9999999999964</v>
      </c>
      <c r="E8" s="100">
        <v>2911</v>
      </c>
      <c r="F8" s="101">
        <v>1741</v>
      </c>
      <c r="G8" s="101">
        <v>1170</v>
      </c>
      <c r="H8" s="100">
        <v>7512.0000000000027</v>
      </c>
      <c r="I8" s="101">
        <v>516</v>
      </c>
      <c r="J8" s="101">
        <v>6995.9999999999991</v>
      </c>
      <c r="K8" s="3"/>
    </row>
    <row r="9" spans="1:11" x14ac:dyDescent="0.2">
      <c r="A9" s="4">
        <v>3</v>
      </c>
      <c r="B9" s="100">
        <v>29707</v>
      </c>
      <c r="C9" s="101">
        <v>10713</v>
      </c>
      <c r="D9" s="101">
        <v>18994.000000000007</v>
      </c>
      <c r="E9" s="100">
        <v>13929.000000000005</v>
      </c>
      <c r="F9" s="101">
        <v>10497</v>
      </c>
      <c r="G9" s="101">
        <v>3432.0000000000005</v>
      </c>
      <c r="H9" s="100">
        <v>15778</v>
      </c>
      <c r="I9" s="101">
        <v>215.99999999999997</v>
      </c>
      <c r="J9" s="101">
        <v>15561.999999999991</v>
      </c>
      <c r="K9" s="3"/>
    </row>
    <row r="10" spans="1:11" x14ac:dyDescent="0.2">
      <c r="A10" s="4">
        <v>4</v>
      </c>
      <c r="B10" s="100">
        <v>4430.0000000000018</v>
      </c>
      <c r="C10" s="101">
        <v>2359</v>
      </c>
      <c r="D10" s="101">
        <v>2071.0000000000005</v>
      </c>
      <c r="E10" s="100">
        <v>3872.0000000000009</v>
      </c>
      <c r="F10" s="101">
        <v>1915.9999999999998</v>
      </c>
      <c r="G10" s="101">
        <v>1956.0000000000002</v>
      </c>
      <c r="H10" s="100">
        <v>558</v>
      </c>
      <c r="I10" s="101">
        <v>443</v>
      </c>
      <c r="J10" s="102">
        <v>115</v>
      </c>
      <c r="K10" s="3"/>
    </row>
    <row r="11" spans="1:11" x14ac:dyDescent="0.2">
      <c r="A11" s="4">
        <v>5</v>
      </c>
      <c r="B11" s="100">
        <v>9666</v>
      </c>
      <c r="C11" s="101">
        <v>3402.9999999999986</v>
      </c>
      <c r="D11" s="101">
        <v>6262.9999999999991</v>
      </c>
      <c r="E11" s="100">
        <v>3547.9999999999982</v>
      </c>
      <c r="F11" s="101">
        <v>2315.9999999999995</v>
      </c>
      <c r="G11" s="101">
        <v>1232</v>
      </c>
      <c r="H11" s="100">
        <v>6117.9999999999991</v>
      </c>
      <c r="I11" s="101">
        <v>1086.9999999999998</v>
      </c>
      <c r="J11" s="101">
        <v>5031</v>
      </c>
      <c r="K11" s="3"/>
    </row>
    <row r="12" spans="1:11" x14ac:dyDescent="0.2">
      <c r="A12" s="4">
        <v>6</v>
      </c>
      <c r="B12" s="100">
        <v>7779.0000000000009</v>
      </c>
      <c r="C12" s="101">
        <v>2379.0000000000005</v>
      </c>
      <c r="D12" s="101">
        <v>5400.0000000000009</v>
      </c>
      <c r="E12" s="100">
        <v>4741</v>
      </c>
      <c r="F12" s="101">
        <v>1768</v>
      </c>
      <c r="G12" s="101">
        <v>2972.9999999999995</v>
      </c>
      <c r="H12" s="100">
        <v>3037.9999999999995</v>
      </c>
      <c r="I12" s="101">
        <v>611</v>
      </c>
      <c r="J12" s="101">
        <v>2427</v>
      </c>
      <c r="K12" s="3"/>
    </row>
    <row r="13" spans="1:11" x14ac:dyDescent="0.2">
      <c r="A13" s="4">
        <v>7</v>
      </c>
      <c r="B13" s="100">
        <v>4728</v>
      </c>
      <c r="C13" s="101">
        <v>1583</v>
      </c>
      <c r="D13" s="101">
        <v>3145.0000000000005</v>
      </c>
      <c r="E13" s="100">
        <v>1410</v>
      </c>
      <c r="F13" s="101">
        <v>1084</v>
      </c>
      <c r="G13" s="101">
        <v>326</v>
      </c>
      <c r="H13" s="100">
        <v>3317.9999999999995</v>
      </c>
      <c r="I13" s="101">
        <v>498.99999999999994</v>
      </c>
      <c r="J13" s="101">
        <v>2819.0000000000005</v>
      </c>
      <c r="K13" s="3"/>
    </row>
    <row r="14" spans="1:11" x14ac:dyDescent="0.2">
      <c r="A14" s="4">
        <v>8</v>
      </c>
      <c r="B14" s="100">
        <v>3371.9999999999995</v>
      </c>
      <c r="C14" s="101">
        <v>1982.0000000000007</v>
      </c>
      <c r="D14" s="101">
        <v>1390</v>
      </c>
      <c r="E14" s="100">
        <v>2109</v>
      </c>
      <c r="F14" s="101">
        <v>1418.9999999999998</v>
      </c>
      <c r="G14" s="101">
        <v>690</v>
      </c>
      <c r="H14" s="100">
        <v>1263.0000000000002</v>
      </c>
      <c r="I14" s="101">
        <v>563</v>
      </c>
      <c r="J14" s="101">
        <v>700</v>
      </c>
      <c r="K14" s="3"/>
    </row>
    <row r="15" spans="1:11" x14ac:dyDescent="0.2">
      <c r="A15" s="4">
        <v>9</v>
      </c>
      <c r="B15" s="100">
        <v>1794.9999999999998</v>
      </c>
      <c r="C15" s="101">
        <v>940</v>
      </c>
      <c r="D15" s="101">
        <v>855</v>
      </c>
      <c r="E15" s="100">
        <v>745</v>
      </c>
      <c r="F15" s="101">
        <v>251.99999999999997</v>
      </c>
      <c r="G15" s="101">
        <v>493</v>
      </c>
      <c r="H15" s="100">
        <v>1049.9999999999995</v>
      </c>
      <c r="I15" s="101">
        <v>688</v>
      </c>
      <c r="J15" s="101">
        <v>362</v>
      </c>
      <c r="K15" s="3"/>
    </row>
    <row r="16" spans="1:11" x14ac:dyDescent="0.2">
      <c r="A16" s="4">
        <v>10</v>
      </c>
      <c r="B16" s="100">
        <v>2351.0000000000005</v>
      </c>
      <c r="C16" s="101">
        <v>982.99999999999989</v>
      </c>
      <c r="D16" s="101">
        <v>1368</v>
      </c>
      <c r="E16" s="100">
        <v>670</v>
      </c>
      <c r="F16" s="101">
        <v>451</v>
      </c>
      <c r="G16" s="101">
        <v>219</v>
      </c>
      <c r="H16" s="100">
        <v>1680.9999999999998</v>
      </c>
      <c r="I16" s="101">
        <v>532</v>
      </c>
      <c r="J16" s="101">
        <v>1148.9999999999995</v>
      </c>
      <c r="K16" s="3"/>
    </row>
    <row r="17" spans="1:11" x14ac:dyDescent="0.2">
      <c r="A17" s="4">
        <v>11</v>
      </c>
      <c r="B17" s="100">
        <v>970.99999999999989</v>
      </c>
      <c r="C17" s="101">
        <v>820</v>
      </c>
      <c r="D17" s="101">
        <v>151</v>
      </c>
      <c r="E17" s="100">
        <v>820</v>
      </c>
      <c r="F17" s="101">
        <v>820</v>
      </c>
      <c r="G17" s="5" t="s">
        <v>9</v>
      </c>
      <c r="H17" s="100">
        <v>151</v>
      </c>
      <c r="I17" s="5" t="s">
        <v>9</v>
      </c>
      <c r="J17" s="101">
        <v>151</v>
      </c>
      <c r="K17" s="3"/>
    </row>
    <row r="18" spans="1:11" x14ac:dyDescent="0.2">
      <c r="A18" s="4">
        <v>12</v>
      </c>
      <c r="B18" s="100">
        <v>2070.0000000000005</v>
      </c>
      <c r="C18" s="101">
        <v>1246.9999999999998</v>
      </c>
      <c r="D18" s="101">
        <v>822.99999999999989</v>
      </c>
      <c r="E18" s="100">
        <v>1095.9999999999995</v>
      </c>
      <c r="F18" s="102">
        <v>1095.9999999999995</v>
      </c>
      <c r="G18" s="5" t="s">
        <v>9</v>
      </c>
      <c r="H18" s="100">
        <v>974.00000000000011</v>
      </c>
      <c r="I18" s="101">
        <v>151</v>
      </c>
      <c r="J18" s="101">
        <v>822.99999999999989</v>
      </c>
      <c r="K18" s="3"/>
    </row>
    <row r="19" spans="1:11" x14ac:dyDescent="0.2">
      <c r="A19" s="4">
        <v>13</v>
      </c>
      <c r="B19" s="100">
        <v>9333</v>
      </c>
      <c r="C19" s="101">
        <v>5006.9999999999991</v>
      </c>
      <c r="D19" s="101">
        <v>4325.9999999999991</v>
      </c>
      <c r="E19" s="100">
        <v>3983</v>
      </c>
      <c r="F19" s="101">
        <v>3902</v>
      </c>
      <c r="G19" s="102">
        <v>81</v>
      </c>
      <c r="H19" s="100">
        <v>5350.0000000000018</v>
      </c>
      <c r="I19" s="101">
        <v>1104.9999999999998</v>
      </c>
      <c r="J19" s="101">
        <v>4245</v>
      </c>
      <c r="K19" s="3"/>
    </row>
    <row r="20" spans="1:11" x14ac:dyDescent="0.2">
      <c r="A20" s="4">
        <v>14</v>
      </c>
      <c r="B20" s="100">
        <v>7760.0000000000009</v>
      </c>
      <c r="C20" s="101">
        <v>3450.9999999999995</v>
      </c>
      <c r="D20" s="101">
        <v>4309.0000000000009</v>
      </c>
      <c r="E20" s="100">
        <v>4671.9999999999991</v>
      </c>
      <c r="F20" s="101">
        <v>3100.9999999999995</v>
      </c>
      <c r="G20" s="101">
        <v>1571.0000000000005</v>
      </c>
      <c r="H20" s="100">
        <v>3087.9999999999995</v>
      </c>
      <c r="I20" s="101">
        <v>350</v>
      </c>
      <c r="J20" s="101">
        <v>2738</v>
      </c>
      <c r="K20" s="3"/>
    </row>
    <row r="21" spans="1:11" x14ac:dyDescent="0.2">
      <c r="A21" s="8">
        <v>15</v>
      </c>
      <c r="B21" s="103">
        <v>5019.9999999999991</v>
      </c>
      <c r="C21" s="104">
        <v>1144.0000000000002</v>
      </c>
      <c r="D21" s="104">
        <v>3876</v>
      </c>
      <c r="E21" s="103">
        <v>3173</v>
      </c>
      <c r="F21" s="104">
        <v>730</v>
      </c>
      <c r="G21" s="104">
        <v>2443</v>
      </c>
      <c r="H21" s="103">
        <v>1847.0000000000007</v>
      </c>
      <c r="I21" s="104">
        <v>414</v>
      </c>
      <c r="J21" s="104">
        <v>1432.9999999999998</v>
      </c>
      <c r="K21" s="3"/>
    </row>
    <row r="22" spans="1:11" ht="11.25" customHeight="1" x14ac:dyDescent="0.2">
      <c r="A22" s="106" t="s">
        <v>11</v>
      </c>
      <c r="B22" s="106"/>
      <c r="C22" s="106"/>
      <c r="D22" s="106"/>
      <c r="E22" s="106"/>
      <c r="F22" s="106"/>
      <c r="G22" s="106"/>
      <c r="H22" s="106"/>
      <c r="I22" s="106"/>
      <c r="J22" s="106"/>
    </row>
    <row r="23" spans="1:11" ht="11.25" customHeight="1" x14ac:dyDescent="0.2">
      <c r="A23" s="106"/>
      <c r="B23" s="106"/>
      <c r="C23" s="106"/>
      <c r="D23" s="106"/>
      <c r="E23" s="106"/>
      <c r="F23" s="106"/>
      <c r="G23" s="106"/>
      <c r="H23" s="106"/>
      <c r="I23" s="106"/>
      <c r="J23" s="106"/>
    </row>
    <row r="24" spans="1:11" ht="11.25" customHeight="1" x14ac:dyDescent="0.2">
      <c r="A24" s="107" t="s">
        <v>100</v>
      </c>
      <c r="B24" s="107"/>
      <c r="C24" s="107"/>
      <c r="D24" s="107"/>
      <c r="E24" s="107"/>
      <c r="F24" s="107"/>
      <c r="G24" s="107"/>
      <c r="H24" s="107"/>
      <c r="I24" s="107"/>
      <c r="J24" s="107"/>
    </row>
    <row r="25" spans="1:11" x14ac:dyDescent="0.2">
      <c r="A25" s="107"/>
      <c r="B25" s="107"/>
      <c r="C25" s="107"/>
      <c r="D25" s="107"/>
      <c r="E25" s="107"/>
      <c r="F25" s="107"/>
      <c r="G25" s="107"/>
      <c r="H25" s="107"/>
      <c r="I25" s="107"/>
      <c r="J25" s="107"/>
    </row>
    <row r="26" spans="1:11" ht="14.25" customHeight="1" x14ac:dyDescent="0.2">
      <c r="A26"/>
      <c r="E26" s="14"/>
      <c r="F26" s="14"/>
      <c r="G26" s="14"/>
      <c r="H26" s="14"/>
      <c r="I26" s="14"/>
      <c r="J26" s="14"/>
    </row>
  </sheetData>
  <mergeCells count="17">
    <mergeCell ref="A24:J25"/>
    <mergeCell ref="F4:F5"/>
    <mergeCell ref="G4:G5"/>
    <mergeCell ref="H4:H5"/>
    <mergeCell ref="I4:I5"/>
    <mergeCell ref="J4:J5"/>
    <mergeCell ref="A22:J23"/>
    <mergeCell ref="A1:J1"/>
    <mergeCell ref="A2:A5"/>
    <mergeCell ref="B2:B5"/>
    <mergeCell ref="C2:D2"/>
    <mergeCell ref="E2:J2"/>
    <mergeCell ref="C3:C5"/>
    <mergeCell ref="D3:D5"/>
    <mergeCell ref="E3:G3"/>
    <mergeCell ref="H3:J3"/>
    <mergeCell ref="E4:E5"/>
  </mergeCells>
  <pageMargins left="0.74803149606299213" right="0.74803149606299213" top="0.98425196850393704" bottom="0.98425196850393704" header="0" footer="0"/>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89" workbookViewId="0">
      <selection sqref="A1:J1"/>
    </sheetView>
  </sheetViews>
  <sheetFormatPr baseColWidth="10" defaultColWidth="11.42578125" defaultRowHeight="12.75" x14ac:dyDescent="0.2"/>
  <cols>
    <col min="1" max="1" width="11.42578125" style="15"/>
    <col min="2" max="2" width="11.42578125" customWidth="1"/>
    <col min="3" max="3" width="13.5703125" customWidth="1"/>
    <col min="4" max="4" width="16.140625" customWidth="1"/>
    <col min="6" max="6" width="13.5703125" customWidth="1"/>
    <col min="7" max="7" width="16.140625" customWidth="1"/>
    <col min="9" max="9" width="13.5703125" customWidth="1"/>
    <col min="10" max="10" width="16.140625" customWidth="1"/>
    <col min="12" max="24" width="10.85546875" customWidth="1"/>
  </cols>
  <sheetData>
    <row r="1" spans="1:11" x14ac:dyDescent="0.2">
      <c r="A1" s="122" t="s">
        <v>87</v>
      </c>
      <c r="B1" s="123"/>
      <c r="C1" s="123"/>
      <c r="D1" s="123"/>
      <c r="E1" s="123"/>
      <c r="F1" s="123"/>
      <c r="G1" s="123"/>
      <c r="H1" s="123"/>
      <c r="I1" s="123"/>
      <c r="J1" s="123"/>
    </row>
    <row r="2" spans="1:11" ht="13.5" customHeight="1" x14ac:dyDescent="0.2">
      <c r="A2" s="120" t="s">
        <v>0</v>
      </c>
      <c r="B2" s="124" t="s">
        <v>1</v>
      </c>
      <c r="C2" s="119" t="s">
        <v>2</v>
      </c>
      <c r="D2" s="119"/>
      <c r="E2" s="119" t="s">
        <v>3</v>
      </c>
      <c r="F2" s="119"/>
      <c r="G2" s="119"/>
      <c r="H2" s="119"/>
      <c r="I2" s="119"/>
      <c r="J2" s="119"/>
    </row>
    <row r="3" spans="1:11" ht="12.75" customHeight="1" x14ac:dyDescent="0.2">
      <c r="A3" s="114"/>
      <c r="B3" s="115"/>
      <c r="C3" s="120" t="s">
        <v>4</v>
      </c>
      <c r="D3" s="120" t="s">
        <v>5</v>
      </c>
      <c r="E3" s="121" t="s">
        <v>7</v>
      </c>
      <c r="F3" s="121"/>
      <c r="G3" s="121"/>
      <c r="H3" s="119" t="s">
        <v>8</v>
      </c>
      <c r="I3" s="119"/>
      <c r="J3" s="119"/>
    </row>
    <row r="4" spans="1:11" ht="12.75" customHeight="1" x14ac:dyDescent="0.2">
      <c r="A4" s="114"/>
      <c r="B4" s="115"/>
      <c r="C4" s="114"/>
      <c r="D4" s="114"/>
      <c r="E4" s="108" t="s">
        <v>1</v>
      </c>
      <c r="F4" s="109" t="s">
        <v>4</v>
      </c>
      <c r="G4" s="109" t="s">
        <v>5</v>
      </c>
      <c r="H4" s="110" t="s">
        <v>1</v>
      </c>
      <c r="I4" s="111" t="s">
        <v>4</v>
      </c>
      <c r="J4" s="111" t="s">
        <v>5</v>
      </c>
    </row>
    <row r="5" spans="1:11" x14ac:dyDescent="0.2">
      <c r="A5" s="111"/>
      <c r="B5" s="116"/>
      <c r="C5" s="111"/>
      <c r="D5" s="111"/>
      <c r="E5" s="108"/>
      <c r="F5" s="109"/>
      <c r="G5" s="109"/>
      <c r="H5" s="108"/>
      <c r="I5" s="109"/>
      <c r="J5" s="109"/>
    </row>
    <row r="6" spans="1:11" x14ac:dyDescent="0.2">
      <c r="A6" s="1" t="s">
        <v>1</v>
      </c>
      <c r="B6" s="100">
        <v>117062</v>
      </c>
      <c r="C6" s="100">
        <v>42197.999999999985</v>
      </c>
      <c r="D6" s="100">
        <v>74864.000000000029</v>
      </c>
      <c r="E6" s="100">
        <v>52894.999999999978</v>
      </c>
      <c r="F6" s="100">
        <v>30559.999999999989</v>
      </c>
      <c r="G6" s="100">
        <v>22334.999999999989</v>
      </c>
      <c r="H6" s="100">
        <v>64167.000000000007</v>
      </c>
      <c r="I6" s="100">
        <v>11638.000000000004</v>
      </c>
      <c r="J6" s="100">
        <v>52528.999999999978</v>
      </c>
      <c r="K6" s="3"/>
    </row>
    <row r="7" spans="1:11" x14ac:dyDescent="0.2">
      <c r="A7" s="4">
        <v>1</v>
      </c>
      <c r="B7" s="100">
        <v>23867.000000000007</v>
      </c>
      <c r="C7" s="101">
        <v>5123</v>
      </c>
      <c r="D7" s="101">
        <v>18744.000000000007</v>
      </c>
      <c r="E7" s="100">
        <v>6917.0000000000009</v>
      </c>
      <c r="F7" s="101">
        <v>1250</v>
      </c>
      <c r="G7" s="101">
        <v>5667</v>
      </c>
      <c r="H7" s="100">
        <v>16950.000000000004</v>
      </c>
      <c r="I7" s="101">
        <v>3873.0000000000005</v>
      </c>
      <c r="J7" s="101">
        <v>13077.000000000007</v>
      </c>
      <c r="K7" s="3"/>
    </row>
    <row r="8" spans="1:11" x14ac:dyDescent="0.2">
      <c r="A8" s="4">
        <v>2</v>
      </c>
      <c r="B8" s="100">
        <v>7703.0000000000027</v>
      </c>
      <c r="C8" s="101">
        <v>2221</v>
      </c>
      <c r="D8" s="101">
        <v>5481.9999999999991</v>
      </c>
      <c r="E8" s="100">
        <v>2749.0000000000005</v>
      </c>
      <c r="F8" s="101">
        <v>1686</v>
      </c>
      <c r="G8" s="101">
        <v>1063</v>
      </c>
      <c r="H8" s="100">
        <v>4954.0000000000009</v>
      </c>
      <c r="I8" s="101">
        <v>535</v>
      </c>
      <c r="J8" s="101">
        <v>4419</v>
      </c>
      <c r="K8" s="3"/>
    </row>
    <row r="9" spans="1:11" x14ac:dyDescent="0.2">
      <c r="A9" s="4">
        <v>3</v>
      </c>
      <c r="B9" s="100">
        <v>27161</v>
      </c>
      <c r="C9" s="101">
        <v>9495.9999999999982</v>
      </c>
      <c r="D9" s="101">
        <v>17665</v>
      </c>
      <c r="E9" s="100">
        <v>12135</v>
      </c>
      <c r="F9" s="101">
        <v>9190</v>
      </c>
      <c r="G9" s="101">
        <v>2944.9999999999995</v>
      </c>
      <c r="H9" s="100">
        <v>15026.000000000002</v>
      </c>
      <c r="I9" s="101">
        <v>305.99999999999994</v>
      </c>
      <c r="J9" s="101">
        <v>14719.999999999998</v>
      </c>
      <c r="K9" s="3"/>
    </row>
    <row r="10" spans="1:11" x14ac:dyDescent="0.2">
      <c r="A10" s="4">
        <v>4</v>
      </c>
      <c r="B10" s="100">
        <v>4106.9999999999991</v>
      </c>
      <c r="C10" s="101">
        <v>2254</v>
      </c>
      <c r="D10" s="101">
        <v>1853.0000000000002</v>
      </c>
      <c r="E10" s="100">
        <v>3762.9999999999995</v>
      </c>
      <c r="F10" s="101">
        <v>1962</v>
      </c>
      <c r="G10" s="101">
        <v>1801.0000000000002</v>
      </c>
      <c r="H10" s="100">
        <v>344</v>
      </c>
      <c r="I10" s="101">
        <v>292</v>
      </c>
      <c r="J10" s="102">
        <v>52</v>
      </c>
      <c r="K10" s="3"/>
    </row>
    <row r="11" spans="1:11" x14ac:dyDescent="0.2">
      <c r="A11" s="4">
        <v>5</v>
      </c>
      <c r="B11" s="100">
        <v>9270</v>
      </c>
      <c r="C11" s="101">
        <v>3092.0000000000014</v>
      </c>
      <c r="D11" s="101">
        <v>6178.0000000000009</v>
      </c>
      <c r="E11" s="100">
        <v>3345.9999999999995</v>
      </c>
      <c r="F11" s="101">
        <v>1999.0000000000009</v>
      </c>
      <c r="G11" s="101">
        <v>1347</v>
      </c>
      <c r="H11" s="100">
        <v>5924</v>
      </c>
      <c r="I11" s="101">
        <v>1093</v>
      </c>
      <c r="J11" s="101">
        <v>4831.0000000000018</v>
      </c>
      <c r="K11" s="3"/>
    </row>
    <row r="12" spans="1:11" x14ac:dyDescent="0.2">
      <c r="A12" s="4">
        <v>6</v>
      </c>
      <c r="B12" s="100">
        <v>8137.9999999999991</v>
      </c>
      <c r="C12" s="101">
        <v>2511.9999999999995</v>
      </c>
      <c r="D12" s="101">
        <v>5625.9999999999991</v>
      </c>
      <c r="E12" s="100">
        <v>4946.9999999999991</v>
      </c>
      <c r="F12" s="101">
        <v>1827</v>
      </c>
      <c r="G12" s="101">
        <v>3120</v>
      </c>
      <c r="H12" s="100">
        <v>3191.0000000000009</v>
      </c>
      <c r="I12" s="101">
        <v>685</v>
      </c>
      <c r="J12" s="101">
        <v>2505.9999999999991</v>
      </c>
      <c r="K12" s="3"/>
    </row>
    <row r="13" spans="1:11" x14ac:dyDescent="0.2">
      <c r="A13" s="4">
        <v>7</v>
      </c>
      <c r="B13" s="100">
        <v>4363.9999999999991</v>
      </c>
      <c r="C13" s="101">
        <v>1616</v>
      </c>
      <c r="D13" s="101">
        <v>2748.0000000000009</v>
      </c>
      <c r="E13" s="100">
        <v>1575</v>
      </c>
      <c r="F13" s="101">
        <v>1074</v>
      </c>
      <c r="G13" s="101">
        <v>501</v>
      </c>
      <c r="H13" s="100">
        <v>2789.0000000000014</v>
      </c>
      <c r="I13" s="101">
        <v>542</v>
      </c>
      <c r="J13" s="101">
        <v>2247.0000000000009</v>
      </c>
      <c r="K13" s="3"/>
    </row>
    <row r="14" spans="1:11" x14ac:dyDescent="0.2">
      <c r="A14" s="4">
        <v>8</v>
      </c>
      <c r="B14" s="100">
        <v>3157.0000000000009</v>
      </c>
      <c r="C14" s="101">
        <v>1887</v>
      </c>
      <c r="D14" s="101">
        <v>1270</v>
      </c>
      <c r="E14" s="100">
        <v>1893.0000000000005</v>
      </c>
      <c r="F14" s="101">
        <v>1316</v>
      </c>
      <c r="G14" s="101">
        <v>577</v>
      </c>
      <c r="H14" s="100">
        <v>1264</v>
      </c>
      <c r="I14" s="101">
        <v>571</v>
      </c>
      <c r="J14" s="101">
        <v>693.00000000000011</v>
      </c>
      <c r="K14" s="3"/>
    </row>
    <row r="15" spans="1:11" x14ac:dyDescent="0.2">
      <c r="A15" s="4">
        <v>9</v>
      </c>
      <c r="B15" s="100">
        <v>2540</v>
      </c>
      <c r="C15" s="101">
        <v>1415</v>
      </c>
      <c r="D15" s="101">
        <v>1125</v>
      </c>
      <c r="E15" s="100">
        <v>983</v>
      </c>
      <c r="F15" s="101">
        <v>303</v>
      </c>
      <c r="G15" s="101">
        <v>680</v>
      </c>
      <c r="H15" s="100">
        <v>1557</v>
      </c>
      <c r="I15" s="101">
        <v>1112</v>
      </c>
      <c r="J15" s="101">
        <v>445</v>
      </c>
      <c r="K15" s="3"/>
    </row>
    <row r="16" spans="1:11" x14ac:dyDescent="0.2">
      <c r="A16" s="4">
        <v>10</v>
      </c>
      <c r="B16" s="100">
        <v>2255</v>
      </c>
      <c r="C16" s="101">
        <v>1040</v>
      </c>
      <c r="D16" s="101">
        <v>1215.0000000000002</v>
      </c>
      <c r="E16" s="100">
        <v>658.99999999999989</v>
      </c>
      <c r="F16" s="101">
        <v>445</v>
      </c>
      <c r="G16" s="101">
        <v>214</v>
      </c>
      <c r="H16" s="100">
        <v>1595.9999999999995</v>
      </c>
      <c r="I16" s="101">
        <v>595</v>
      </c>
      <c r="J16" s="101">
        <v>1001</v>
      </c>
      <c r="K16" s="3"/>
    </row>
    <row r="17" spans="1:11" x14ac:dyDescent="0.2">
      <c r="A17" s="4">
        <v>11</v>
      </c>
      <c r="B17" s="100">
        <v>985</v>
      </c>
      <c r="C17" s="101">
        <v>842</v>
      </c>
      <c r="D17" s="101">
        <v>143</v>
      </c>
      <c r="E17" s="100">
        <v>842</v>
      </c>
      <c r="F17" s="101">
        <v>842</v>
      </c>
      <c r="G17" s="5" t="s">
        <v>9</v>
      </c>
      <c r="H17" s="100">
        <v>143</v>
      </c>
      <c r="I17" s="5" t="s">
        <v>9</v>
      </c>
      <c r="J17" s="101">
        <v>143</v>
      </c>
      <c r="K17" s="3"/>
    </row>
    <row r="18" spans="1:11" x14ac:dyDescent="0.2">
      <c r="A18" s="4">
        <v>12</v>
      </c>
      <c r="B18" s="100">
        <v>1894.0000000000005</v>
      </c>
      <c r="C18" s="101">
        <v>1092.9999999999995</v>
      </c>
      <c r="D18" s="101">
        <v>801</v>
      </c>
      <c r="E18" s="100">
        <v>943.00000000000011</v>
      </c>
      <c r="F18" s="102">
        <v>943.00000000000011</v>
      </c>
      <c r="G18" s="5" t="s">
        <v>9</v>
      </c>
      <c r="H18" s="100">
        <v>951</v>
      </c>
      <c r="I18" s="101">
        <v>150</v>
      </c>
      <c r="J18" s="101">
        <v>801</v>
      </c>
      <c r="K18" s="3"/>
    </row>
    <row r="19" spans="1:11" x14ac:dyDescent="0.2">
      <c r="A19" s="4">
        <v>13</v>
      </c>
      <c r="B19" s="100">
        <v>7998.9999999999973</v>
      </c>
      <c r="C19" s="101">
        <v>4393.0000000000018</v>
      </c>
      <c r="D19" s="101">
        <v>3605.9999999999991</v>
      </c>
      <c r="E19" s="100">
        <v>3570.0000000000009</v>
      </c>
      <c r="F19" s="101">
        <v>3503.0000000000005</v>
      </c>
      <c r="G19" s="102">
        <v>67</v>
      </c>
      <c r="H19" s="100">
        <v>4428.9999999999982</v>
      </c>
      <c r="I19" s="101">
        <v>889.99999999999989</v>
      </c>
      <c r="J19" s="101">
        <v>3539</v>
      </c>
      <c r="K19" s="3"/>
    </row>
    <row r="20" spans="1:11" x14ac:dyDescent="0.2">
      <c r="A20" s="4">
        <v>14</v>
      </c>
      <c r="B20" s="100">
        <v>8913</v>
      </c>
      <c r="C20" s="101">
        <v>4059</v>
      </c>
      <c r="D20" s="101">
        <v>4854.0000000000018</v>
      </c>
      <c r="E20" s="100">
        <v>5705.9999999999991</v>
      </c>
      <c r="F20" s="101">
        <v>3405</v>
      </c>
      <c r="G20" s="101">
        <v>2301</v>
      </c>
      <c r="H20" s="100">
        <v>3206.9999999999991</v>
      </c>
      <c r="I20" s="101">
        <v>654</v>
      </c>
      <c r="J20" s="101">
        <v>2553.0000000000005</v>
      </c>
      <c r="K20" s="3"/>
    </row>
    <row r="21" spans="1:11" x14ac:dyDescent="0.2">
      <c r="A21" s="8">
        <v>15</v>
      </c>
      <c r="B21" s="103">
        <v>4709.0000000000018</v>
      </c>
      <c r="C21" s="104">
        <v>1155</v>
      </c>
      <c r="D21" s="104">
        <v>3554</v>
      </c>
      <c r="E21" s="103">
        <v>2867</v>
      </c>
      <c r="F21" s="104">
        <v>815</v>
      </c>
      <c r="G21" s="104">
        <v>2052</v>
      </c>
      <c r="H21" s="103">
        <v>1842</v>
      </c>
      <c r="I21" s="104">
        <v>340</v>
      </c>
      <c r="J21" s="104">
        <v>1502.0000000000002</v>
      </c>
      <c r="K21" s="3"/>
    </row>
    <row r="22" spans="1:11" ht="11.25" customHeight="1" x14ac:dyDescent="0.2">
      <c r="A22" s="106" t="s">
        <v>11</v>
      </c>
      <c r="B22" s="106"/>
      <c r="C22" s="106"/>
      <c r="D22" s="106"/>
      <c r="E22" s="106"/>
      <c r="F22" s="106"/>
      <c r="G22" s="106"/>
      <c r="H22" s="106"/>
      <c r="I22" s="106"/>
      <c r="J22" s="106"/>
    </row>
    <row r="23" spans="1:11" ht="11.25" customHeight="1" x14ac:dyDescent="0.2">
      <c r="A23" s="106"/>
      <c r="B23" s="106"/>
      <c r="C23" s="106"/>
      <c r="D23" s="106"/>
      <c r="E23" s="106"/>
      <c r="F23" s="106"/>
      <c r="G23" s="106"/>
      <c r="H23" s="106"/>
      <c r="I23" s="106"/>
      <c r="J23" s="106"/>
    </row>
    <row r="24" spans="1:11" ht="11.25" customHeight="1" x14ac:dyDescent="0.2">
      <c r="A24" s="107" t="s">
        <v>86</v>
      </c>
      <c r="B24" s="107"/>
      <c r="C24" s="107"/>
      <c r="D24" s="107"/>
      <c r="E24" s="107"/>
      <c r="F24" s="107"/>
      <c r="G24" s="107"/>
      <c r="H24" s="107"/>
      <c r="I24" s="107"/>
      <c r="J24" s="107"/>
    </row>
    <row r="25" spans="1:11" x14ac:dyDescent="0.2">
      <c r="A25" s="107"/>
      <c r="B25" s="107"/>
      <c r="C25" s="107"/>
      <c r="D25" s="107"/>
      <c r="E25" s="107"/>
      <c r="F25" s="107"/>
      <c r="G25" s="107"/>
      <c r="H25" s="107"/>
      <c r="I25" s="107"/>
      <c r="J25" s="107"/>
    </row>
    <row r="26" spans="1:11" ht="14.25" customHeight="1" x14ac:dyDescent="0.2">
      <c r="A26"/>
      <c r="E26" s="14"/>
      <c r="F26" s="14"/>
      <c r="G26" s="14"/>
      <c r="H26" s="14"/>
      <c r="I26" s="14"/>
      <c r="J26" s="14"/>
    </row>
  </sheetData>
  <mergeCells count="17">
    <mergeCell ref="A1:J1"/>
    <mergeCell ref="A2:A5"/>
    <mergeCell ref="B2:B5"/>
    <mergeCell ref="C2:D2"/>
    <mergeCell ref="E2:J2"/>
    <mergeCell ref="C3:C5"/>
    <mergeCell ref="D3:D5"/>
    <mergeCell ref="E3:G3"/>
    <mergeCell ref="H3:J3"/>
    <mergeCell ref="E4:E5"/>
    <mergeCell ref="A24:J25"/>
    <mergeCell ref="F4:F5"/>
    <mergeCell ref="G4:G5"/>
    <mergeCell ref="H4:H5"/>
    <mergeCell ref="I4:I5"/>
    <mergeCell ref="J4:J5"/>
    <mergeCell ref="A22:J23"/>
  </mergeCells>
  <pageMargins left="0.74803149606299213" right="0.74803149606299213" top="0.98425196850393704" bottom="0.98425196850393704" header="0" footer="0"/>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activeCell="K1" sqref="K1"/>
    </sheetView>
  </sheetViews>
  <sheetFormatPr baseColWidth="10" defaultColWidth="11.42578125" defaultRowHeight="12.75" x14ac:dyDescent="0.2"/>
  <cols>
    <col min="1" max="1" width="11.42578125" style="15"/>
    <col min="2" max="2" width="11.42578125" customWidth="1"/>
    <col min="3" max="3" width="13.5703125" customWidth="1"/>
    <col min="4" max="4" width="16.140625" customWidth="1"/>
    <col min="6" max="6" width="13.5703125" customWidth="1"/>
    <col min="7" max="7" width="16.140625" customWidth="1"/>
    <col min="9" max="9" width="13.5703125" customWidth="1"/>
    <col min="10" max="10" width="16.140625" customWidth="1"/>
    <col min="12" max="24" width="10.85546875" customWidth="1"/>
  </cols>
  <sheetData>
    <row r="1" spans="1:11" x14ac:dyDescent="0.2">
      <c r="A1" s="122" t="s">
        <v>88</v>
      </c>
      <c r="B1" s="123"/>
      <c r="C1" s="123"/>
      <c r="D1" s="123"/>
      <c r="E1" s="123"/>
      <c r="F1" s="123"/>
      <c r="G1" s="123"/>
      <c r="H1" s="123"/>
      <c r="I1" s="123"/>
      <c r="J1" s="123"/>
    </row>
    <row r="2" spans="1:11" ht="13.5" customHeight="1" x14ac:dyDescent="0.2">
      <c r="A2" s="120" t="s">
        <v>0</v>
      </c>
      <c r="B2" s="124" t="s">
        <v>1</v>
      </c>
      <c r="C2" s="119" t="s">
        <v>2</v>
      </c>
      <c r="D2" s="119"/>
      <c r="E2" s="119" t="s">
        <v>3</v>
      </c>
      <c r="F2" s="119"/>
      <c r="G2" s="119"/>
      <c r="H2" s="119"/>
      <c r="I2" s="119"/>
      <c r="J2" s="119"/>
    </row>
    <row r="3" spans="1:11" ht="12.75" customHeight="1" x14ac:dyDescent="0.2">
      <c r="A3" s="114"/>
      <c r="B3" s="115"/>
      <c r="C3" s="120" t="s">
        <v>4</v>
      </c>
      <c r="D3" s="120" t="s">
        <v>5</v>
      </c>
      <c r="E3" s="121" t="s">
        <v>7</v>
      </c>
      <c r="F3" s="121"/>
      <c r="G3" s="121"/>
      <c r="H3" s="119" t="s">
        <v>8</v>
      </c>
      <c r="I3" s="119"/>
      <c r="J3" s="119"/>
    </row>
    <row r="4" spans="1:11" ht="12.75" customHeight="1" x14ac:dyDescent="0.2">
      <c r="A4" s="114"/>
      <c r="B4" s="115"/>
      <c r="C4" s="114"/>
      <c r="D4" s="114"/>
      <c r="E4" s="108" t="s">
        <v>1</v>
      </c>
      <c r="F4" s="109" t="s">
        <v>4</v>
      </c>
      <c r="G4" s="109" t="s">
        <v>5</v>
      </c>
      <c r="H4" s="110" t="s">
        <v>1</v>
      </c>
      <c r="I4" s="111" t="s">
        <v>4</v>
      </c>
      <c r="J4" s="111" t="s">
        <v>5</v>
      </c>
    </row>
    <row r="5" spans="1:11" x14ac:dyDescent="0.2">
      <c r="A5" s="111"/>
      <c r="B5" s="116"/>
      <c r="C5" s="111"/>
      <c r="D5" s="111"/>
      <c r="E5" s="108"/>
      <c r="F5" s="109"/>
      <c r="G5" s="109"/>
      <c r="H5" s="108"/>
      <c r="I5" s="109"/>
      <c r="J5" s="109"/>
    </row>
    <row r="6" spans="1:11" x14ac:dyDescent="0.2">
      <c r="A6" s="1" t="s">
        <v>1</v>
      </c>
      <c r="B6" s="2">
        <v>113634.99999999991</v>
      </c>
      <c r="C6" s="2">
        <v>40846.000000000036</v>
      </c>
      <c r="D6" s="2">
        <v>72788.999999999927</v>
      </c>
      <c r="E6" s="2">
        <v>51199.000000000007</v>
      </c>
      <c r="F6" s="2">
        <v>29823.000000000007</v>
      </c>
      <c r="G6" s="2">
        <v>21376</v>
      </c>
      <c r="H6" s="2">
        <v>62436.000000000029</v>
      </c>
      <c r="I6" s="2">
        <v>11022.999999999995</v>
      </c>
      <c r="J6" s="2">
        <v>51413.000000000058</v>
      </c>
      <c r="K6" s="3"/>
    </row>
    <row r="7" spans="1:11" x14ac:dyDescent="0.2">
      <c r="A7" s="4">
        <v>1</v>
      </c>
      <c r="B7" s="2">
        <v>20873.999999999996</v>
      </c>
      <c r="C7" s="5">
        <v>3322</v>
      </c>
      <c r="D7" s="5">
        <v>17551.999999999989</v>
      </c>
      <c r="E7" s="2">
        <v>6661.0000000000009</v>
      </c>
      <c r="F7" s="5">
        <v>1046.0000000000002</v>
      </c>
      <c r="G7" s="5">
        <v>5615.0000000000018</v>
      </c>
      <c r="H7" s="2">
        <v>14212.999999999998</v>
      </c>
      <c r="I7" s="5">
        <v>2276</v>
      </c>
      <c r="J7" s="5">
        <v>11936.999999999998</v>
      </c>
      <c r="K7" s="3"/>
    </row>
    <row r="8" spans="1:11" x14ac:dyDescent="0.2">
      <c r="A8" s="4">
        <v>2</v>
      </c>
      <c r="B8" s="2">
        <v>7718.9999999999991</v>
      </c>
      <c r="C8" s="5">
        <v>2370.9999999999995</v>
      </c>
      <c r="D8" s="5">
        <v>5348.0000000000009</v>
      </c>
      <c r="E8" s="2">
        <v>2907.9999999999995</v>
      </c>
      <c r="F8" s="5">
        <v>1873</v>
      </c>
      <c r="G8" s="5">
        <v>1035</v>
      </c>
      <c r="H8" s="2">
        <v>4811</v>
      </c>
      <c r="I8" s="5">
        <v>498</v>
      </c>
      <c r="J8" s="5">
        <v>4313.0000000000009</v>
      </c>
      <c r="K8" s="3"/>
    </row>
    <row r="9" spans="1:11" x14ac:dyDescent="0.2">
      <c r="A9" s="4">
        <v>3</v>
      </c>
      <c r="B9" s="2">
        <v>27930.000000000018</v>
      </c>
      <c r="C9" s="5">
        <v>10265</v>
      </c>
      <c r="D9" s="5">
        <v>17664.999999999993</v>
      </c>
      <c r="E9" s="2">
        <v>12726.000000000004</v>
      </c>
      <c r="F9" s="5">
        <v>9845.0000000000018</v>
      </c>
      <c r="G9" s="5">
        <v>2880.9999999999995</v>
      </c>
      <c r="H9" s="2">
        <v>15204</v>
      </c>
      <c r="I9" s="5">
        <v>420</v>
      </c>
      <c r="J9" s="5">
        <v>14783.999999999996</v>
      </c>
      <c r="K9" s="3"/>
    </row>
    <row r="10" spans="1:11" x14ac:dyDescent="0.2">
      <c r="A10" s="4">
        <v>4</v>
      </c>
      <c r="B10" s="2">
        <v>3585</v>
      </c>
      <c r="C10" s="5">
        <v>1998</v>
      </c>
      <c r="D10" s="5">
        <v>1587</v>
      </c>
      <c r="E10" s="2">
        <v>3186</v>
      </c>
      <c r="F10" s="5">
        <v>1669</v>
      </c>
      <c r="G10" s="5">
        <v>1517</v>
      </c>
      <c r="H10" s="2">
        <v>399</v>
      </c>
      <c r="I10" s="5">
        <v>329</v>
      </c>
      <c r="J10" s="6">
        <v>70</v>
      </c>
      <c r="K10" s="3"/>
    </row>
    <row r="11" spans="1:11" x14ac:dyDescent="0.2">
      <c r="A11" s="4">
        <v>5</v>
      </c>
      <c r="B11" s="2">
        <v>8900.0000000000055</v>
      </c>
      <c r="C11" s="5">
        <v>2721.0000000000027</v>
      </c>
      <c r="D11" s="5">
        <v>6179.0000000000018</v>
      </c>
      <c r="E11" s="2">
        <v>2885.9999999999991</v>
      </c>
      <c r="F11" s="5">
        <v>1539</v>
      </c>
      <c r="G11" s="5">
        <v>1347</v>
      </c>
      <c r="H11" s="2">
        <v>6013.9999999999991</v>
      </c>
      <c r="I11" s="5">
        <v>1182.0000000000002</v>
      </c>
      <c r="J11" s="5">
        <v>4832.0000000000018</v>
      </c>
      <c r="K11" s="3"/>
    </row>
    <row r="12" spans="1:11" x14ac:dyDescent="0.2">
      <c r="A12" s="4">
        <v>6</v>
      </c>
      <c r="B12" s="2">
        <v>7894.0000000000009</v>
      </c>
      <c r="C12" s="5">
        <v>2823</v>
      </c>
      <c r="D12" s="5">
        <v>5070.9999999999982</v>
      </c>
      <c r="E12" s="2">
        <v>4307</v>
      </c>
      <c r="F12" s="5">
        <v>1558</v>
      </c>
      <c r="G12" s="5">
        <v>2749</v>
      </c>
      <c r="H12" s="2">
        <v>3586.9999999999991</v>
      </c>
      <c r="I12" s="5">
        <v>1264.9999999999998</v>
      </c>
      <c r="J12" s="5">
        <v>2322.0000000000005</v>
      </c>
      <c r="K12" s="3"/>
    </row>
    <row r="13" spans="1:11" x14ac:dyDescent="0.2">
      <c r="A13" s="4">
        <v>7</v>
      </c>
      <c r="B13" s="2">
        <v>4406.0000000000009</v>
      </c>
      <c r="C13" s="5">
        <v>1572</v>
      </c>
      <c r="D13" s="5">
        <v>2834</v>
      </c>
      <c r="E13" s="2">
        <v>1518.9999999999998</v>
      </c>
      <c r="F13" s="5">
        <v>1009</v>
      </c>
      <c r="G13" s="5">
        <v>510</v>
      </c>
      <c r="H13" s="2">
        <v>2886.9999999999995</v>
      </c>
      <c r="I13" s="5">
        <v>563</v>
      </c>
      <c r="J13" s="5">
        <v>2323.9999999999995</v>
      </c>
      <c r="K13" s="3"/>
    </row>
    <row r="14" spans="1:11" x14ac:dyDescent="0.2">
      <c r="A14" s="4">
        <v>8</v>
      </c>
      <c r="B14" s="2">
        <v>3011.0000000000009</v>
      </c>
      <c r="C14" s="5">
        <v>1762</v>
      </c>
      <c r="D14" s="5">
        <v>1249</v>
      </c>
      <c r="E14" s="2">
        <v>1781</v>
      </c>
      <c r="F14" s="5">
        <v>1206</v>
      </c>
      <c r="G14" s="5">
        <v>575</v>
      </c>
      <c r="H14" s="2">
        <v>1230</v>
      </c>
      <c r="I14" s="5">
        <v>556</v>
      </c>
      <c r="J14" s="5">
        <v>674</v>
      </c>
      <c r="K14" s="3"/>
    </row>
    <row r="15" spans="1:11" x14ac:dyDescent="0.2">
      <c r="A15" s="4">
        <v>9</v>
      </c>
      <c r="B15" s="2">
        <v>2607</v>
      </c>
      <c r="C15" s="5">
        <v>1469.0000000000002</v>
      </c>
      <c r="D15" s="5">
        <v>1138</v>
      </c>
      <c r="E15" s="2">
        <v>1071.9999999999998</v>
      </c>
      <c r="F15" s="5">
        <v>433.99999999999989</v>
      </c>
      <c r="G15" s="5">
        <v>638</v>
      </c>
      <c r="H15" s="2">
        <v>1535.0000000000002</v>
      </c>
      <c r="I15" s="5">
        <v>1035</v>
      </c>
      <c r="J15" s="5">
        <v>500</v>
      </c>
      <c r="K15" s="3"/>
    </row>
    <row r="16" spans="1:11" x14ac:dyDescent="0.2">
      <c r="A16" s="4">
        <v>10</v>
      </c>
      <c r="B16" s="2">
        <v>1981</v>
      </c>
      <c r="C16" s="5">
        <v>911</v>
      </c>
      <c r="D16" s="5">
        <v>1070</v>
      </c>
      <c r="E16" s="2">
        <v>402</v>
      </c>
      <c r="F16" s="5">
        <v>237</v>
      </c>
      <c r="G16" s="5">
        <v>165</v>
      </c>
      <c r="H16" s="2">
        <v>1579</v>
      </c>
      <c r="I16" s="5">
        <v>674</v>
      </c>
      <c r="J16" s="5">
        <v>905</v>
      </c>
      <c r="K16" s="3"/>
    </row>
    <row r="17" spans="1:11" x14ac:dyDescent="0.2">
      <c r="A17" s="4">
        <v>11</v>
      </c>
      <c r="B17" s="2">
        <v>1142</v>
      </c>
      <c r="C17" s="5">
        <v>926</v>
      </c>
      <c r="D17" s="5">
        <v>216</v>
      </c>
      <c r="E17" s="2">
        <v>926</v>
      </c>
      <c r="F17" s="5">
        <v>926</v>
      </c>
      <c r="G17" s="5" t="s">
        <v>9</v>
      </c>
      <c r="H17" s="2">
        <v>216</v>
      </c>
      <c r="I17" s="5" t="s">
        <v>9</v>
      </c>
      <c r="J17" s="5">
        <v>216</v>
      </c>
      <c r="K17" s="3"/>
    </row>
    <row r="18" spans="1:11" x14ac:dyDescent="0.2">
      <c r="A18" s="4">
        <v>12</v>
      </c>
      <c r="B18" s="2">
        <v>1978.0000000000002</v>
      </c>
      <c r="C18" s="5">
        <v>1153</v>
      </c>
      <c r="D18" s="5">
        <v>824.99999999999989</v>
      </c>
      <c r="E18" s="2">
        <v>1028.9999999999998</v>
      </c>
      <c r="F18" s="6">
        <v>1028.9999999999998</v>
      </c>
      <c r="G18" s="5" t="s">
        <v>9</v>
      </c>
      <c r="H18" s="2">
        <v>949</v>
      </c>
      <c r="I18" s="5">
        <v>124</v>
      </c>
      <c r="J18" s="5">
        <v>824.99999999999989</v>
      </c>
      <c r="K18" s="3"/>
    </row>
    <row r="19" spans="1:11" x14ac:dyDescent="0.2">
      <c r="A19" s="4">
        <v>13</v>
      </c>
      <c r="B19" s="2">
        <v>8512.9999999999982</v>
      </c>
      <c r="C19" s="5">
        <v>4759.9999999999991</v>
      </c>
      <c r="D19" s="5">
        <v>3753</v>
      </c>
      <c r="E19" s="2">
        <v>3517</v>
      </c>
      <c r="F19" s="5">
        <v>3440</v>
      </c>
      <c r="G19" s="6">
        <v>77</v>
      </c>
      <c r="H19" s="2">
        <v>4996</v>
      </c>
      <c r="I19" s="5">
        <v>1320.0000000000005</v>
      </c>
      <c r="J19" s="5">
        <v>3675.9999999999995</v>
      </c>
      <c r="K19" s="3"/>
    </row>
    <row r="20" spans="1:11" x14ac:dyDescent="0.2">
      <c r="A20" s="4">
        <v>14</v>
      </c>
      <c r="B20" s="2">
        <v>8396.9999999999964</v>
      </c>
      <c r="C20" s="5">
        <v>3677.0000000000009</v>
      </c>
      <c r="D20" s="5">
        <v>4720.0000000000018</v>
      </c>
      <c r="E20" s="2">
        <v>5532.9999999999991</v>
      </c>
      <c r="F20" s="5">
        <v>3318.0000000000005</v>
      </c>
      <c r="G20" s="5">
        <v>2215</v>
      </c>
      <c r="H20" s="2">
        <v>2864.0000000000005</v>
      </c>
      <c r="I20" s="5">
        <v>359</v>
      </c>
      <c r="J20" s="5">
        <v>2504.9999999999995</v>
      </c>
      <c r="K20" s="3"/>
    </row>
    <row r="21" spans="1:11" x14ac:dyDescent="0.2">
      <c r="A21" s="8">
        <v>15</v>
      </c>
      <c r="B21" s="9">
        <v>4698.0000000000018</v>
      </c>
      <c r="C21" s="10">
        <v>1115.9999999999998</v>
      </c>
      <c r="D21" s="10">
        <v>3582</v>
      </c>
      <c r="E21" s="9">
        <v>2746</v>
      </c>
      <c r="F21" s="10">
        <v>694</v>
      </c>
      <c r="G21" s="10">
        <v>2052</v>
      </c>
      <c r="H21" s="9">
        <v>1951.9999999999995</v>
      </c>
      <c r="I21" s="10">
        <v>422</v>
      </c>
      <c r="J21" s="10">
        <v>1530</v>
      </c>
      <c r="K21" s="3"/>
    </row>
    <row r="22" spans="1:11" ht="11.25" customHeight="1" x14ac:dyDescent="0.2">
      <c r="A22" s="106" t="s">
        <v>11</v>
      </c>
      <c r="B22" s="106"/>
      <c r="C22" s="106"/>
      <c r="D22" s="106"/>
      <c r="E22" s="106"/>
      <c r="F22" s="106"/>
      <c r="G22" s="106"/>
      <c r="H22" s="106"/>
      <c r="I22" s="106"/>
      <c r="J22" s="106"/>
    </row>
    <row r="23" spans="1:11" ht="11.25" customHeight="1" x14ac:dyDescent="0.2">
      <c r="A23" s="106"/>
      <c r="B23" s="106"/>
      <c r="C23" s="106"/>
      <c r="D23" s="106"/>
      <c r="E23" s="106"/>
      <c r="F23" s="106"/>
      <c r="G23" s="106"/>
      <c r="H23" s="106"/>
      <c r="I23" s="106"/>
      <c r="J23" s="106"/>
    </row>
    <row r="24" spans="1:11" ht="11.25" customHeight="1" x14ac:dyDescent="0.2">
      <c r="A24" s="107" t="s">
        <v>84</v>
      </c>
      <c r="B24" s="107"/>
      <c r="C24" s="107"/>
      <c r="D24" s="107"/>
      <c r="E24" s="107"/>
      <c r="F24" s="107"/>
      <c r="G24" s="107"/>
      <c r="H24" s="107"/>
      <c r="I24" s="107"/>
      <c r="J24" s="107"/>
    </row>
    <row r="25" spans="1:11" x14ac:dyDescent="0.2">
      <c r="A25" s="107"/>
      <c r="B25" s="107"/>
      <c r="C25" s="107"/>
      <c r="D25" s="107"/>
      <c r="E25" s="107"/>
      <c r="F25" s="107"/>
      <c r="G25" s="107"/>
      <c r="H25" s="107"/>
      <c r="I25" s="107"/>
      <c r="J25" s="107"/>
    </row>
    <row r="26" spans="1:11" ht="15" x14ac:dyDescent="0.2">
      <c r="A26"/>
      <c r="E26" s="14"/>
      <c r="F26" s="14"/>
      <c r="G26" s="14"/>
      <c r="H26" s="14"/>
      <c r="I26" s="14"/>
      <c r="J26" s="14"/>
    </row>
    <row r="27" spans="1:11" x14ac:dyDescent="0.2">
      <c r="A27"/>
    </row>
  </sheetData>
  <mergeCells count="17">
    <mergeCell ref="A1:J1"/>
    <mergeCell ref="A2:A5"/>
    <mergeCell ref="B2:B5"/>
    <mergeCell ref="C2:D2"/>
    <mergeCell ref="E2:J2"/>
    <mergeCell ref="C3:C5"/>
    <mergeCell ref="D3:D5"/>
    <mergeCell ref="E3:G3"/>
    <mergeCell ref="H3:J3"/>
    <mergeCell ref="E4:E5"/>
    <mergeCell ref="A24:J25"/>
    <mergeCell ref="F4:F5"/>
    <mergeCell ref="G4:G5"/>
    <mergeCell ref="H4:H5"/>
    <mergeCell ref="I4:I5"/>
    <mergeCell ref="J4:J5"/>
    <mergeCell ref="A22:J23"/>
  </mergeCells>
  <pageMargins left="0.74803149606299213" right="0.74803149606299213" top="0.98425196850393704" bottom="0.98425196850393704" header="0" footer="0"/>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activeCell="K1" sqref="K1"/>
    </sheetView>
  </sheetViews>
  <sheetFormatPr baseColWidth="10" defaultColWidth="11.42578125" defaultRowHeight="12.75" x14ac:dyDescent="0.2"/>
  <cols>
    <col min="1" max="1" width="11.42578125" style="15"/>
    <col min="2" max="2" width="11.42578125" customWidth="1"/>
    <col min="3" max="3" width="13.5703125" customWidth="1"/>
    <col min="4" max="4" width="16.140625" customWidth="1"/>
    <col min="6" max="6" width="13.5703125" customWidth="1"/>
    <col min="7" max="7" width="16.140625" customWidth="1"/>
    <col min="9" max="9" width="13.5703125" customWidth="1"/>
    <col min="10" max="10" width="16.140625" customWidth="1"/>
    <col min="12" max="24" width="10.85546875" customWidth="1"/>
  </cols>
  <sheetData>
    <row r="1" spans="1:11" x14ac:dyDescent="0.2">
      <c r="A1" s="122" t="s">
        <v>89</v>
      </c>
      <c r="B1" s="123"/>
      <c r="C1" s="123"/>
      <c r="D1" s="123"/>
      <c r="E1" s="123"/>
      <c r="F1" s="123"/>
      <c r="G1" s="123"/>
      <c r="H1" s="123"/>
      <c r="I1" s="123"/>
      <c r="J1" s="123"/>
    </row>
    <row r="2" spans="1:11" ht="13.5" customHeight="1" x14ac:dyDescent="0.2">
      <c r="A2" s="120" t="s">
        <v>0</v>
      </c>
      <c r="B2" s="124" t="s">
        <v>1</v>
      </c>
      <c r="C2" s="119" t="s">
        <v>2</v>
      </c>
      <c r="D2" s="119"/>
      <c r="E2" s="119" t="s">
        <v>3</v>
      </c>
      <c r="F2" s="119"/>
      <c r="G2" s="119"/>
      <c r="H2" s="119"/>
      <c r="I2" s="119"/>
      <c r="J2" s="119"/>
    </row>
    <row r="3" spans="1:11" ht="12.75" customHeight="1" x14ac:dyDescent="0.2">
      <c r="A3" s="114"/>
      <c r="B3" s="115"/>
      <c r="C3" s="120" t="s">
        <v>4</v>
      </c>
      <c r="D3" s="120" t="s">
        <v>5</v>
      </c>
      <c r="E3" s="121" t="s">
        <v>7</v>
      </c>
      <c r="F3" s="121"/>
      <c r="G3" s="121"/>
      <c r="H3" s="119" t="s">
        <v>8</v>
      </c>
      <c r="I3" s="119"/>
      <c r="J3" s="119"/>
    </row>
    <row r="4" spans="1:11" ht="12.75" customHeight="1" x14ac:dyDescent="0.2">
      <c r="A4" s="114"/>
      <c r="B4" s="115"/>
      <c r="C4" s="114"/>
      <c r="D4" s="114"/>
      <c r="E4" s="108" t="s">
        <v>1</v>
      </c>
      <c r="F4" s="109" t="s">
        <v>4</v>
      </c>
      <c r="G4" s="109" t="s">
        <v>5</v>
      </c>
      <c r="H4" s="110" t="s">
        <v>1</v>
      </c>
      <c r="I4" s="111" t="s">
        <v>4</v>
      </c>
      <c r="J4" s="111" t="s">
        <v>5</v>
      </c>
    </row>
    <row r="5" spans="1:11" x14ac:dyDescent="0.2">
      <c r="A5" s="111"/>
      <c r="B5" s="116"/>
      <c r="C5" s="111"/>
      <c r="D5" s="111"/>
      <c r="E5" s="108"/>
      <c r="F5" s="109"/>
      <c r="G5" s="109"/>
      <c r="H5" s="108"/>
      <c r="I5" s="109"/>
      <c r="J5" s="109"/>
    </row>
    <row r="6" spans="1:11" x14ac:dyDescent="0.2">
      <c r="A6" s="1" t="s">
        <v>1</v>
      </c>
      <c r="B6" s="2">
        <v>112993</v>
      </c>
      <c r="C6" s="2">
        <v>41318</v>
      </c>
      <c r="D6" s="2">
        <v>71675</v>
      </c>
      <c r="E6" s="2">
        <v>51647</v>
      </c>
      <c r="F6" s="2">
        <v>31827</v>
      </c>
      <c r="G6" s="2">
        <v>19820</v>
      </c>
      <c r="H6" s="2">
        <v>61346</v>
      </c>
      <c r="I6" s="2">
        <v>9491</v>
      </c>
      <c r="J6" s="2">
        <v>51855</v>
      </c>
      <c r="K6" s="3"/>
    </row>
    <row r="7" spans="1:11" x14ac:dyDescent="0.2">
      <c r="A7" s="4">
        <v>1</v>
      </c>
      <c r="B7" s="2">
        <v>21535</v>
      </c>
      <c r="C7" s="5">
        <v>4390</v>
      </c>
      <c r="D7" s="5">
        <v>17145</v>
      </c>
      <c r="E7" s="2">
        <v>7171</v>
      </c>
      <c r="F7" s="5">
        <v>2408</v>
      </c>
      <c r="G7" s="5">
        <v>4763</v>
      </c>
      <c r="H7" s="2">
        <v>14364</v>
      </c>
      <c r="I7" s="5">
        <v>1982</v>
      </c>
      <c r="J7" s="5">
        <v>12382</v>
      </c>
      <c r="K7" s="3"/>
    </row>
    <row r="8" spans="1:11" x14ac:dyDescent="0.2">
      <c r="A8" s="4">
        <v>2</v>
      </c>
      <c r="B8" s="2">
        <v>5866</v>
      </c>
      <c r="C8" s="5">
        <v>2146</v>
      </c>
      <c r="D8" s="5">
        <v>3720</v>
      </c>
      <c r="E8" s="2">
        <v>2717</v>
      </c>
      <c r="F8" s="5">
        <v>1732</v>
      </c>
      <c r="G8" s="5">
        <v>985</v>
      </c>
      <c r="H8" s="2">
        <v>3149</v>
      </c>
      <c r="I8" s="5">
        <v>414</v>
      </c>
      <c r="J8" s="5">
        <v>2735</v>
      </c>
      <c r="K8" s="3"/>
    </row>
    <row r="9" spans="1:11" x14ac:dyDescent="0.2">
      <c r="A9" s="4">
        <v>3</v>
      </c>
      <c r="B9" s="2">
        <v>30151</v>
      </c>
      <c r="C9" s="5">
        <v>10075</v>
      </c>
      <c r="D9" s="5">
        <v>20076</v>
      </c>
      <c r="E9" s="2">
        <v>12768</v>
      </c>
      <c r="F9" s="5">
        <v>9703</v>
      </c>
      <c r="G9" s="5">
        <v>3065</v>
      </c>
      <c r="H9" s="2">
        <v>17383</v>
      </c>
      <c r="I9" s="5">
        <v>372</v>
      </c>
      <c r="J9" s="5">
        <v>17011</v>
      </c>
      <c r="K9" s="3"/>
    </row>
    <row r="10" spans="1:11" x14ac:dyDescent="0.2">
      <c r="A10" s="4">
        <v>4</v>
      </c>
      <c r="B10" s="2">
        <v>3373</v>
      </c>
      <c r="C10" s="5">
        <v>1805</v>
      </c>
      <c r="D10" s="5">
        <v>1568</v>
      </c>
      <c r="E10" s="2">
        <v>3180</v>
      </c>
      <c r="F10" s="5">
        <v>1642</v>
      </c>
      <c r="G10" s="5">
        <v>1538</v>
      </c>
      <c r="H10" s="2">
        <v>193</v>
      </c>
      <c r="I10" s="5">
        <v>163</v>
      </c>
      <c r="J10" s="6">
        <v>30</v>
      </c>
      <c r="K10" s="3"/>
    </row>
    <row r="11" spans="1:11" x14ac:dyDescent="0.2">
      <c r="A11" s="4">
        <v>5</v>
      </c>
      <c r="B11" s="2">
        <v>7900</v>
      </c>
      <c r="C11" s="5">
        <v>2774</v>
      </c>
      <c r="D11" s="5">
        <v>5126</v>
      </c>
      <c r="E11" s="2">
        <v>2600</v>
      </c>
      <c r="F11" s="5">
        <v>1582</v>
      </c>
      <c r="G11" s="5">
        <v>1018</v>
      </c>
      <c r="H11" s="2">
        <v>5300</v>
      </c>
      <c r="I11" s="5">
        <v>1192</v>
      </c>
      <c r="J11" s="5">
        <v>4108</v>
      </c>
      <c r="K11" s="3"/>
    </row>
    <row r="12" spans="1:11" x14ac:dyDescent="0.2">
      <c r="A12" s="4">
        <v>6</v>
      </c>
      <c r="B12" s="2">
        <v>8019</v>
      </c>
      <c r="C12" s="5">
        <v>3350</v>
      </c>
      <c r="D12" s="5">
        <v>4669</v>
      </c>
      <c r="E12" s="2">
        <v>5455</v>
      </c>
      <c r="F12" s="5">
        <v>2886</v>
      </c>
      <c r="G12" s="5">
        <v>2569</v>
      </c>
      <c r="H12" s="2">
        <v>2564</v>
      </c>
      <c r="I12" s="5">
        <v>464</v>
      </c>
      <c r="J12" s="5">
        <v>2100</v>
      </c>
      <c r="K12" s="3"/>
    </row>
    <row r="13" spans="1:11" x14ac:dyDescent="0.2">
      <c r="A13" s="4">
        <v>7</v>
      </c>
      <c r="B13" s="2">
        <v>4623</v>
      </c>
      <c r="C13" s="5">
        <v>1533</v>
      </c>
      <c r="D13" s="5">
        <v>3090</v>
      </c>
      <c r="E13" s="2">
        <v>1505</v>
      </c>
      <c r="F13" s="5">
        <v>976</v>
      </c>
      <c r="G13" s="5">
        <v>529</v>
      </c>
      <c r="H13" s="2">
        <v>3118</v>
      </c>
      <c r="I13" s="5">
        <v>557</v>
      </c>
      <c r="J13" s="5">
        <v>2561</v>
      </c>
      <c r="K13" s="3"/>
    </row>
    <row r="14" spans="1:11" x14ac:dyDescent="0.2">
      <c r="A14" s="4">
        <v>8</v>
      </c>
      <c r="B14" s="2">
        <v>2927</v>
      </c>
      <c r="C14" s="5">
        <v>1743</v>
      </c>
      <c r="D14" s="5">
        <v>1184</v>
      </c>
      <c r="E14" s="2">
        <v>1776</v>
      </c>
      <c r="F14" s="5">
        <v>1211</v>
      </c>
      <c r="G14" s="5">
        <v>565</v>
      </c>
      <c r="H14" s="2">
        <v>1151</v>
      </c>
      <c r="I14" s="5">
        <v>532</v>
      </c>
      <c r="J14" s="5">
        <v>619</v>
      </c>
      <c r="K14" s="3"/>
    </row>
    <row r="15" spans="1:11" x14ac:dyDescent="0.2">
      <c r="A15" s="4">
        <v>9</v>
      </c>
      <c r="B15" s="2">
        <v>2192</v>
      </c>
      <c r="C15" s="5">
        <v>1182</v>
      </c>
      <c r="D15" s="5">
        <v>1010</v>
      </c>
      <c r="E15" s="2">
        <v>980</v>
      </c>
      <c r="F15" s="5">
        <v>394</v>
      </c>
      <c r="G15" s="5">
        <v>586</v>
      </c>
      <c r="H15" s="2">
        <v>1212</v>
      </c>
      <c r="I15" s="5">
        <v>788</v>
      </c>
      <c r="J15" s="5">
        <v>424</v>
      </c>
      <c r="K15" s="3"/>
    </row>
    <row r="16" spans="1:11" x14ac:dyDescent="0.2">
      <c r="A16" s="4">
        <v>10</v>
      </c>
      <c r="B16" s="2">
        <v>1764</v>
      </c>
      <c r="C16" s="5">
        <v>886</v>
      </c>
      <c r="D16" s="5">
        <v>878</v>
      </c>
      <c r="E16" s="2">
        <v>395</v>
      </c>
      <c r="F16" s="5">
        <v>227</v>
      </c>
      <c r="G16" s="5">
        <v>168</v>
      </c>
      <c r="H16" s="2">
        <v>1369</v>
      </c>
      <c r="I16" s="5">
        <v>659</v>
      </c>
      <c r="J16" s="5">
        <v>710</v>
      </c>
      <c r="K16" s="3"/>
    </row>
    <row r="17" spans="1:11" x14ac:dyDescent="0.2">
      <c r="A17" s="4">
        <v>11</v>
      </c>
      <c r="B17" s="2">
        <v>1374</v>
      </c>
      <c r="C17" s="5">
        <v>684</v>
      </c>
      <c r="D17" s="5">
        <v>690</v>
      </c>
      <c r="E17" s="2">
        <v>684</v>
      </c>
      <c r="F17" s="5">
        <v>684</v>
      </c>
      <c r="G17" s="5" t="s">
        <v>9</v>
      </c>
      <c r="H17" s="2">
        <v>690</v>
      </c>
      <c r="I17" s="5" t="s">
        <v>9</v>
      </c>
      <c r="J17" s="5">
        <v>690</v>
      </c>
      <c r="K17" s="3"/>
    </row>
    <row r="18" spans="1:11" x14ac:dyDescent="0.2">
      <c r="A18" s="4">
        <v>12</v>
      </c>
      <c r="B18" s="2">
        <v>1850</v>
      </c>
      <c r="C18" s="5">
        <v>1083</v>
      </c>
      <c r="D18" s="5">
        <v>767</v>
      </c>
      <c r="E18" s="2">
        <v>952</v>
      </c>
      <c r="F18" s="6">
        <v>952</v>
      </c>
      <c r="G18" s="5" t="s">
        <v>9</v>
      </c>
      <c r="H18" s="2">
        <v>898</v>
      </c>
      <c r="I18" s="5">
        <v>131</v>
      </c>
      <c r="J18" s="5">
        <v>767</v>
      </c>
      <c r="K18" s="3"/>
    </row>
    <row r="19" spans="1:11" x14ac:dyDescent="0.2">
      <c r="A19" s="4">
        <v>13</v>
      </c>
      <c r="B19" s="2">
        <v>8950</v>
      </c>
      <c r="C19" s="5">
        <v>5003</v>
      </c>
      <c r="D19" s="5">
        <v>3947</v>
      </c>
      <c r="E19" s="2">
        <v>3598</v>
      </c>
      <c r="F19" s="5">
        <v>3542</v>
      </c>
      <c r="G19" s="6">
        <v>56</v>
      </c>
      <c r="H19" s="2">
        <v>5352</v>
      </c>
      <c r="I19" s="5">
        <v>1461</v>
      </c>
      <c r="J19" s="5">
        <v>3891</v>
      </c>
      <c r="K19" s="3"/>
    </row>
    <row r="20" spans="1:11" x14ac:dyDescent="0.2">
      <c r="A20" s="4">
        <v>14</v>
      </c>
      <c r="B20" s="2">
        <v>7819</v>
      </c>
      <c r="C20" s="5">
        <v>3643</v>
      </c>
      <c r="D20" s="5">
        <v>4176</v>
      </c>
      <c r="E20" s="2">
        <v>5075</v>
      </c>
      <c r="F20" s="5">
        <v>3240</v>
      </c>
      <c r="G20" s="5">
        <v>1835</v>
      </c>
      <c r="H20" s="2">
        <v>2744</v>
      </c>
      <c r="I20" s="5">
        <v>403</v>
      </c>
      <c r="J20" s="5">
        <v>2341</v>
      </c>
      <c r="K20" s="3"/>
    </row>
    <row r="21" spans="1:11" x14ac:dyDescent="0.2">
      <c r="A21" s="8">
        <v>15</v>
      </c>
      <c r="B21" s="9">
        <v>4650</v>
      </c>
      <c r="C21" s="10">
        <v>1021</v>
      </c>
      <c r="D21" s="10">
        <v>3629</v>
      </c>
      <c r="E21" s="9">
        <v>2791</v>
      </c>
      <c r="F21" s="10">
        <v>648</v>
      </c>
      <c r="G21" s="10">
        <v>2143</v>
      </c>
      <c r="H21" s="9">
        <v>1859</v>
      </c>
      <c r="I21" s="10">
        <v>373</v>
      </c>
      <c r="J21" s="10">
        <v>1486</v>
      </c>
      <c r="K21" s="3"/>
    </row>
    <row r="22" spans="1:11" ht="11.25" customHeight="1" x14ac:dyDescent="0.2">
      <c r="A22" s="106" t="s">
        <v>11</v>
      </c>
      <c r="B22" s="106"/>
      <c r="C22" s="106"/>
      <c r="D22" s="106"/>
      <c r="E22" s="106"/>
      <c r="F22" s="106"/>
      <c r="G22" s="106"/>
      <c r="H22" s="106"/>
      <c r="I22" s="106"/>
      <c r="J22" s="106"/>
    </row>
    <row r="23" spans="1:11" ht="11.25" customHeight="1" x14ac:dyDescent="0.2">
      <c r="A23" s="106"/>
      <c r="B23" s="106"/>
      <c r="C23" s="106"/>
      <c r="D23" s="106"/>
      <c r="E23" s="106"/>
      <c r="F23" s="106"/>
      <c r="G23" s="106"/>
      <c r="H23" s="106"/>
      <c r="I23" s="106"/>
      <c r="J23" s="106"/>
    </row>
    <row r="24" spans="1:11" ht="11.25" customHeight="1" x14ac:dyDescent="0.2">
      <c r="A24" s="107" t="s">
        <v>83</v>
      </c>
      <c r="B24" s="107"/>
      <c r="C24" s="107"/>
      <c r="D24" s="107"/>
      <c r="E24" s="107"/>
      <c r="F24" s="107"/>
      <c r="G24" s="107"/>
      <c r="H24" s="107"/>
      <c r="I24" s="107"/>
      <c r="J24" s="107"/>
    </row>
    <row r="25" spans="1:11" x14ac:dyDescent="0.2">
      <c r="A25" s="107"/>
      <c r="B25" s="107"/>
      <c r="C25" s="107"/>
      <c r="D25" s="107"/>
      <c r="E25" s="107"/>
      <c r="F25" s="107"/>
      <c r="G25" s="107"/>
      <c r="H25" s="107"/>
      <c r="I25" s="107"/>
      <c r="J25" s="107"/>
    </row>
    <row r="26" spans="1:11" ht="15" x14ac:dyDescent="0.2">
      <c r="A26"/>
      <c r="E26" s="14"/>
      <c r="F26" s="14"/>
      <c r="G26" s="14"/>
      <c r="H26" s="14"/>
      <c r="I26" s="14"/>
      <c r="J26" s="14"/>
    </row>
    <row r="27" spans="1:11" x14ac:dyDescent="0.2">
      <c r="A27"/>
    </row>
  </sheetData>
  <mergeCells count="17">
    <mergeCell ref="A1:J1"/>
    <mergeCell ref="A2:A5"/>
    <mergeCell ref="B2:B5"/>
    <mergeCell ref="C2:D2"/>
    <mergeCell ref="E2:J2"/>
    <mergeCell ref="C3:C5"/>
    <mergeCell ref="D3:D5"/>
    <mergeCell ref="E3:G3"/>
    <mergeCell ref="H3:J3"/>
    <mergeCell ref="E4:E5"/>
    <mergeCell ref="A24:J25"/>
    <mergeCell ref="F4:F5"/>
    <mergeCell ref="G4:G5"/>
    <mergeCell ref="H4:H5"/>
    <mergeCell ref="I4:I5"/>
    <mergeCell ref="J4:J5"/>
    <mergeCell ref="A22:J23"/>
  </mergeCells>
  <pageMargins left="0.74803149606299213" right="0.74803149606299213" top="0.98425196850393704" bottom="0.98425196850393704" header="0" footer="0"/>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activeCell="K1" sqref="K1"/>
    </sheetView>
  </sheetViews>
  <sheetFormatPr baseColWidth="10" defaultColWidth="11.42578125" defaultRowHeight="12.75" x14ac:dyDescent="0.2"/>
  <cols>
    <col min="1" max="1" width="11.42578125" style="15"/>
    <col min="2" max="2" width="11.42578125" customWidth="1"/>
    <col min="3" max="3" width="13.5703125" customWidth="1"/>
    <col min="4" max="4" width="16.140625" customWidth="1"/>
    <col min="6" max="6" width="13.5703125" customWidth="1"/>
    <col min="7" max="7" width="16.140625" customWidth="1"/>
    <col min="9" max="9" width="13.5703125" customWidth="1"/>
    <col min="10" max="10" width="16.140625" customWidth="1"/>
    <col min="12" max="24" width="10.85546875" customWidth="1"/>
  </cols>
  <sheetData>
    <row r="1" spans="1:11" x14ac:dyDescent="0.2">
      <c r="A1" s="122" t="s">
        <v>90</v>
      </c>
      <c r="B1" s="123"/>
      <c r="C1" s="123"/>
      <c r="D1" s="123"/>
      <c r="E1" s="123"/>
      <c r="F1" s="123"/>
      <c r="G1" s="123"/>
      <c r="H1" s="123"/>
      <c r="I1" s="123"/>
      <c r="J1" s="123"/>
    </row>
    <row r="2" spans="1:11" ht="13.5" customHeight="1" x14ac:dyDescent="0.2">
      <c r="A2" s="120" t="s">
        <v>0</v>
      </c>
      <c r="B2" s="124" t="s">
        <v>1</v>
      </c>
      <c r="C2" s="119" t="s">
        <v>2</v>
      </c>
      <c r="D2" s="119"/>
      <c r="E2" s="119" t="s">
        <v>3</v>
      </c>
      <c r="F2" s="119"/>
      <c r="G2" s="119"/>
      <c r="H2" s="119"/>
      <c r="I2" s="119"/>
      <c r="J2" s="119"/>
    </row>
    <row r="3" spans="1:11" ht="12.75" customHeight="1" x14ac:dyDescent="0.2">
      <c r="A3" s="114"/>
      <c r="B3" s="115"/>
      <c r="C3" s="120" t="s">
        <v>4</v>
      </c>
      <c r="D3" s="120" t="s">
        <v>5</v>
      </c>
      <c r="E3" s="121" t="s">
        <v>7</v>
      </c>
      <c r="F3" s="121"/>
      <c r="G3" s="121"/>
      <c r="H3" s="119" t="s">
        <v>8</v>
      </c>
      <c r="I3" s="119"/>
      <c r="J3" s="119"/>
    </row>
    <row r="4" spans="1:11" ht="12.75" customHeight="1" x14ac:dyDescent="0.2">
      <c r="A4" s="114"/>
      <c r="B4" s="115"/>
      <c r="C4" s="114"/>
      <c r="D4" s="114"/>
      <c r="E4" s="108" t="s">
        <v>1</v>
      </c>
      <c r="F4" s="109" t="s">
        <v>4</v>
      </c>
      <c r="G4" s="109" t="s">
        <v>5</v>
      </c>
      <c r="H4" s="110" t="s">
        <v>1</v>
      </c>
      <c r="I4" s="111" t="s">
        <v>4</v>
      </c>
      <c r="J4" s="111" t="s">
        <v>5</v>
      </c>
    </row>
    <row r="5" spans="1:11" x14ac:dyDescent="0.2">
      <c r="A5" s="111"/>
      <c r="B5" s="116"/>
      <c r="C5" s="111"/>
      <c r="D5" s="111"/>
      <c r="E5" s="108"/>
      <c r="F5" s="109"/>
      <c r="G5" s="109"/>
      <c r="H5" s="108"/>
      <c r="I5" s="109"/>
      <c r="J5" s="109"/>
    </row>
    <row r="6" spans="1:11" x14ac:dyDescent="0.2">
      <c r="A6" s="1" t="s">
        <v>1</v>
      </c>
      <c r="B6" s="2">
        <v>110660</v>
      </c>
      <c r="C6" s="2">
        <v>42459</v>
      </c>
      <c r="D6" s="2">
        <v>68201</v>
      </c>
      <c r="E6" s="2">
        <v>52243</v>
      </c>
      <c r="F6" s="2">
        <v>32252</v>
      </c>
      <c r="G6" s="2">
        <v>19991</v>
      </c>
      <c r="H6" s="2">
        <v>58417</v>
      </c>
      <c r="I6" s="2">
        <v>10207</v>
      </c>
      <c r="J6" s="2">
        <v>48210</v>
      </c>
      <c r="K6" s="3"/>
    </row>
    <row r="7" spans="1:11" x14ac:dyDescent="0.2">
      <c r="A7" s="4">
        <v>1</v>
      </c>
      <c r="B7" s="2">
        <v>20060</v>
      </c>
      <c r="C7" s="5">
        <v>3066</v>
      </c>
      <c r="D7" s="5">
        <v>16994</v>
      </c>
      <c r="E7" s="2">
        <v>6130</v>
      </c>
      <c r="F7" s="5">
        <v>1083</v>
      </c>
      <c r="G7" s="5">
        <v>5047</v>
      </c>
      <c r="H7" s="2">
        <v>13930</v>
      </c>
      <c r="I7" s="5">
        <v>1983</v>
      </c>
      <c r="J7" s="5">
        <v>11947</v>
      </c>
      <c r="K7" s="3"/>
    </row>
    <row r="8" spans="1:11" x14ac:dyDescent="0.2">
      <c r="A8" s="4">
        <v>2</v>
      </c>
      <c r="B8" s="2">
        <v>4800</v>
      </c>
      <c r="C8" s="5">
        <v>2052</v>
      </c>
      <c r="D8" s="5">
        <v>2748</v>
      </c>
      <c r="E8" s="2">
        <v>2498</v>
      </c>
      <c r="F8" s="5">
        <v>1590</v>
      </c>
      <c r="G8" s="5">
        <v>908</v>
      </c>
      <c r="H8" s="2">
        <v>2302</v>
      </c>
      <c r="I8" s="5">
        <v>462</v>
      </c>
      <c r="J8" s="5">
        <v>1840</v>
      </c>
      <c r="K8" s="3"/>
    </row>
    <row r="9" spans="1:11" x14ac:dyDescent="0.2">
      <c r="A9" s="4">
        <v>3</v>
      </c>
      <c r="B9" s="2">
        <v>30016</v>
      </c>
      <c r="C9" s="5">
        <v>11434</v>
      </c>
      <c r="D9" s="5">
        <v>18582</v>
      </c>
      <c r="E9" s="2">
        <v>13736</v>
      </c>
      <c r="F9" s="5">
        <v>10995</v>
      </c>
      <c r="G9" s="5">
        <v>2741</v>
      </c>
      <c r="H9" s="2">
        <v>16280</v>
      </c>
      <c r="I9" s="5">
        <v>439</v>
      </c>
      <c r="J9" s="5">
        <v>15841</v>
      </c>
      <c r="K9" s="3"/>
    </row>
    <row r="10" spans="1:11" x14ac:dyDescent="0.2">
      <c r="A10" s="4">
        <v>4</v>
      </c>
      <c r="B10" s="2">
        <v>3222</v>
      </c>
      <c r="C10" s="5">
        <v>1826</v>
      </c>
      <c r="D10" s="5">
        <v>1396</v>
      </c>
      <c r="E10" s="2">
        <v>3080</v>
      </c>
      <c r="F10" s="5">
        <v>1684</v>
      </c>
      <c r="G10" s="5">
        <v>1396</v>
      </c>
      <c r="H10" s="2">
        <v>142</v>
      </c>
      <c r="I10" s="5">
        <v>142</v>
      </c>
      <c r="J10" s="6" t="s">
        <v>9</v>
      </c>
      <c r="K10" s="3"/>
    </row>
    <row r="11" spans="1:11" x14ac:dyDescent="0.2">
      <c r="A11" s="4">
        <v>5</v>
      </c>
      <c r="B11" s="2">
        <v>8118</v>
      </c>
      <c r="C11" s="5">
        <v>2856</v>
      </c>
      <c r="D11" s="5">
        <v>5262</v>
      </c>
      <c r="E11" s="2">
        <v>3070</v>
      </c>
      <c r="F11" s="5">
        <v>1624</v>
      </c>
      <c r="G11" s="5">
        <v>1446</v>
      </c>
      <c r="H11" s="2">
        <v>5048</v>
      </c>
      <c r="I11" s="5">
        <v>1232</v>
      </c>
      <c r="J11" s="5">
        <v>3816</v>
      </c>
      <c r="K11" s="3"/>
    </row>
    <row r="12" spans="1:11" x14ac:dyDescent="0.2">
      <c r="A12" s="4">
        <v>6</v>
      </c>
      <c r="B12" s="2">
        <v>8141</v>
      </c>
      <c r="C12" s="5">
        <v>3663</v>
      </c>
      <c r="D12" s="5">
        <v>4478</v>
      </c>
      <c r="E12" s="2">
        <v>5549</v>
      </c>
      <c r="F12" s="5">
        <v>2940</v>
      </c>
      <c r="G12" s="5">
        <v>2609</v>
      </c>
      <c r="H12" s="2">
        <v>2592</v>
      </c>
      <c r="I12" s="5">
        <v>723</v>
      </c>
      <c r="J12" s="5">
        <v>1869</v>
      </c>
      <c r="K12" s="3"/>
    </row>
    <row r="13" spans="1:11" x14ac:dyDescent="0.2">
      <c r="A13" s="4">
        <v>7</v>
      </c>
      <c r="B13" s="2">
        <v>4327</v>
      </c>
      <c r="C13" s="5">
        <v>1484</v>
      </c>
      <c r="D13" s="5">
        <v>2843</v>
      </c>
      <c r="E13" s="2">
        <v>1284</v>
      </c>
      <c r="F13" s="5">
        <v>841</v>
      </c>
      <c r="G13" s="5">
        <v>443</v>
      </c>
      <c r="H13" s="2">
        <v>3043</v>
      </c>
      <c r="I13" s="5">
        <v>643</v>
      </c>
      <c r="J13" s="5">
        <v>2400</v>
      </c>
      <c r="K13" s="3"/>
    </row>
    <row r="14" spans="1:11" x14ac:dyDescent="0.2">
      <c r="A14" s="4">
        <v>8</v>
      </c>
      <c r="B14" s="2">
        <v>2694</v>
      </c>
      <c r="C14" s="5">
        <v>1678</v>
      </c>
      <c r="D14" s="5">
        <v>1016</v>
      </c>
      <c r="E14" s="2">
        <v>1626</v>
      </c>
      <c r="F14" s="5">
        <v>1145</v>
      </c>
      <c r="G14" s="5">
        <v>481</v>
      </c>
      <c r="H14" s="2">
        <v>1068</v>
      </c>
      <c r="I14" s="5">
        <v>533</v>
      </c>
      <c r="J14" s="5">
        <v>535</v>
      </c>
      <c r="K14" s="3"/>
    </row>
    <row r="15" spans="1:11" x14ac:dyDescent="0.2">
      <c r="A15" s="4">
        <v>9</v>
      </c>
      <c r="B15" s="2">
        <v>2352</v>
      </c>
      <c r="C15" s="5">
        <v>1031</v>
      </c>
      <c r="D15" s="5">
        <v>1321</v>
      </c>
      <c r="E15" s="2">
        <v>1157</v>
      </c>
      <c r="F15" s="5">
        <v>380</v>
      </c>
      <c r="G15" s="5">
        <v>777</v>
      </c>
      <c r="H15" s="2">
        <v>1195</v>
      </c>
      <c r="I15" s="5">
        <v>651</v>
      </c>
      <c r="J15" s="5">
        <v>544</v>
      </c>
      <c r="K15" s="3"/>
    </row>
    <row r="16" spans="1:11" x14ac:dyDescent="0.2">
      <c r="A16" s="4">
        <v>10</v>
      </c>
      <c r="B16" s="2">
        <v>1414</v>
      </c>
      <c r="C16" s="5">
        <v>703</v>
      </c>
      <c r="D16" s="5">
        <v>711</v>
      </c>
      <c r="E16" s="2">
        <v>334</v>
      </c>
      <c r="F16" s="5">
        <v>195</v>
      </c>
      <c r="G16" s="5">
        <v>139</v>
      </c>
      <c r="H16" s="2">
        <v>1080</v>
      </c>
      <c r="I16" s="5">
        <v>508</v>
      </c>
      <c r="J16" s="5">
        <v>572</v>
      </c>
      <c r="K16" s="3"/>
    </row>
    <row r="17" spans="1:11" x14ac:dyDescent="0.2">
      <c r="A17" s="4">
        <v>11</v>
      </c>
      <c r="B17" s="2">
        <v>1285</v>
      </c>
      <c r="C17" s="5">
        <v>617</v>
      </c>
      <c r="D17" s="5">
        <v>668</v>
      </c>
      <c r="E17" s="2">
        <v>617</v>
      </c>
      <c r="F17" s="5">
        <v>617</v>
      </c>
      <c r="G17" s="6" t="s">
        <v>9</v>
      </c>
      <c r="H17" s="2">
        <v>668</v>
      </c>
      <c r="I17" s="6" t="s">
        <v>9</v>
      </c>
      <c r="J17" s="5">
        <v>668</v>
      </c>
      <c r="K17" s="3"/>
    </row>
    <row r="18" spans="1:11" x14ac:dyDescent="0.2">
      <c r="A18" s="4">
        <v>12</v>
      </c>
      <c r="B18" s="2">
        <v>2148</v>
      </c>
      <c r="C18" s="5">
        <v>1049</v>
      </c>
      <c r="D18" s="5">
        <v>1099</v>
      </c>
      <c r="E18" s="2">
        <v>883</v>
      </c>
      <c r="F18" s="6">
        <v>883</v>
      </c>
      <c r="G18" s="6" t="s">
        <v>9</v>
      </c>
      <c r="H18" s="2">
        <v>1265</v>
      </c>
      <c r="I18" s="5">
        <v>166</v>
      </c>
      <c r="J18" s="5">
        <v>1099</v>
      </c>
      <c r="K18" s="3"/>
    </row>
    <row r="19" spans="1:11" x14ac:dyDescent="0.2">
      <c r="A19" s="4">
        <v>13</v>
      </c>
      <c r="B19" s="2">
        <v>8997</v>
      </c>
      <c r="C19" s="5">
        <v>5889</v>
      </c>
      <c r="D19" s="5">
        <v>3108</v>
      </c>
      <c r="E19" s="2">
        <v>4201</v>
      </c>
      <c r="F19" s="5">
        <v>4170</v>
      </c>
      <c r="G19" s="6">
        <v>31</v>
      </c>
      <c r="H19" s="2">
        <v>4796</v>
      </c>
      <c r="I19" s="5">
        <v>1719</v>
      </c>
      <c r="J19" s="5">
        <v>3077</v>
      </c>
      <c r="K19" s="3"/>
    </row>
    <row r="20" spans="1:11" x14ac:dyDescent="0.2">
      <c r="A20" s="4">
        <v>14</v>
      </c>
      <c r="B20" s="2">
        <v>8073</v>
      </c>
      <c r="C20" s="5">
        <v>3670</v>
      </c>
      <c r="D20" s="5">
        <v>4403</v>
      </c>
      <c r="E20" s="2">
        <v>5164</v>
      </c>
      <c r="F20" s="5">
        <v>3261</v>
      </c>
      <c r="G20" s="5">
        <v>1903</v>
      </c>
      <c r="H20" s="2">
        <v>2909</v>
      </c>
      <c r="I20" s="5">
        <v>409</v>
      </c>
      <c r="J20" s="5">
        <v>2500</v>
      </c>
      <c r="K20" s="3"/>
    </row>
    <row r="21" spans="1:11" x14ac:dyDescent="0.2">
      <c r="A21" s="8">
        <v>15</v>
      </c>
      <c r="B21" s="9">
        <v>5013</v>
      </c>
      <c r="C21" s="10">
        <v>1441</v>
      </c>
      <c r="D21" s="10">
        <v>3572</v>
      </c>
      <c r="E21" s="9">
        <v>2914</v>
      </c>
      <c r="F21" s="10">
        <v>844</v>
      </c>
      <c r="G21" s="10">
        <v>2070</v>
      </c>
      <c r="H21" s="9">
        <v>2099</v>
      </c>
      <c r="I21" s="10">
        <v>597</v>
      </c>
      <c r="J21" s="10">
        <v>1502</v>
      </c>
      <c r="K21" s="3"/>
    </row>
    <row r="22" spans="1:11" ht="11.25" customHeight="1" x14ac:dyDescent="0.2">
      <c r="A22" s="106" t="s">
        <v>11</v>
      </c>
      <c r="B22" s="106"/>
      <c r="C22" s="106"/>
      <c r="D22" s="106"/>
      <c r="E22" s="106"/>
      <c r="F22" s="106"/>
      <c r="G22" s="106"/>
      <c r="H22" s="106"/>
      <c r="I22" s="106"/>
      <c r="J22" s="106"/>
    </row>
    <row r="23" spans="1:11" ht="11.25" customHeight="1" x14ac:dyDescent="0.2">
      <c r="A23" s="106"/>
      <c r="B23" s="106"/>
      <c r="C23" s="106"/>
      <c r="D23" s="106"/>
      <c r="E23" s="106"/>
      <c r="F23" s="106"/>
      <c r="G23" s="106"/>
      <c r="H23" s="106"/>
      <c r="I23" s="106"/>
      <c r="J23" s="106"/>
    </row>
    <row r="24" spans="1:11" ht="11.25" customHeight="1" x14ac:dyDescent="0.2">
      <c r="A24" s="107" t="s">
        <v>82</v>
      </c>
      <c r="B24" s="107"/>
      <c r="C24" s="107"/>
      <c r="D24" s="107"/>
      <c r="E24" s="107"/>
      <c r="F24" s="107"/>
      <c r="G24" s="107"/>
      <c r="H24" s="107"/>
      <c r="I24" s="107"/>
      <c r="J24" s="107"/>
    </row>
    <row r="25" spans="1:11" x14ac:dyDescent="0.2">
      <c r="A25" s="107"/>
      <c r="B25" s="107"/>
      <c r="C25" s="107"/>
      <c r="D25" s="107"/>
      <c r="E25" s="107"/>
      <c r="F25" s="107"/>
      <c r="G25" s="107"/>
      <c r="H25" s="107"/>
      <c r="I25" s="107"/>
      <c r="J25" s="107"/>
    </row>
    <row r="26" spans="1:11" ht="15" x14ac:dyDescent="0.2">
      <c r="A26"/>
      <c r="E26" s="14"/>
      <c r="F26" s="14"/>
      <c r="G26" s="14"/>
      <c r="H26" s="14"/>
      <c r="I26" s="14"/>
      <c r="J26" s="14"/>
    </row>
    <row r="27" spans="1:11" x14ac:dyDescent="0.2">
      <c r="A27"/>
    </row>
  </sheetData>
  <mergeCells count="17">
    <mergeCell ref="A24:J25"/>
    <mergeCell ref="F4:F5"/>
    <mergeCell ref="G4:G5"/>
    <mergeCell ref="H4:H5"/>
    <mergeCell ref="I4:I5"/>
    <mergeCell ref="J4:J5"/>
    <mergeCell ref="A22:J23"/>
    <mergeCell ref="A1:J1"/>
    <mergeCell ref="A2:A5"/>
    <mergeCell ref="B2:B5"/>
    <mergeCell ref="C2:D2"/>
    <mergeCell ref="E2:J2"/>
    <mergeCell ref="C3:C5"/>
    <mergeCell ref="D3:D5"/>
    <mergeCell ref="E3:G3"/>
    <mergeCell ref="H3:J3"/>
    <mergeCell ref="E4:E5"/>
  </mergeCells>
  <pageMargins left="0.74803149606299213" right="0.74803149606299213" top="0.98425196850393704" bottom="0.98425196850393704" header="0" footer="0"/>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89" workbookViewId="0">
      <selection activeCell="N1" sqref="N1"/>
    </sheetView>
  </sheetViews>
  <sheetFormatPr baseColWidth="10" defaultColWidth="11.42578125" defaultRowHeight="12.75" x14ac:dyDescent="0.2"/>
  <cols>
    <col min="1" max="1" width="11.42578125" style="15"/>
    <col min="2" max="2" width="11.42578125" customWidth="1"/>
    <col min="3" max="3" width="13.5703125" customWidth="1"/>
    <col min="4" max="4" width="16.140625" customWidth="1"/>
    <col min="5" max="5" width="13.5703125" customWidth="1"/>
    <col min="7" max="7" width="13.5703125" customWidth="1"/>
    <col min="8" max="8" width="16.140625" customWidth="1"/>
    <col min="9" max="9" width="13.5703125" customWidth="1"/>
    <col min="11" max="11" width="13.5703125" customWidth="1"/>
    <col min="12" max="12" width="16.140625" customWidth="1"/>
    <col min="13" max="13" width="13.5703125" customWidth="1"/>
    <col min="15" max="27" width="10.85546875" customWidth="1"/>
  </cols>
  <sheetData>
    <row r="1" spans="1:14" x14ac:dyDescent="0.2">
      <c r="A1" s="125" t="s">
        <v>91</v>
      </c>
      <c r="B1" s="126"/>
      <c r="C1" s="126"/>
      <c r="D1" s="126"/>
      <c r="E1" s="126"/>
      <c r="F1" s="126"/>
      <c r="G1" s="126"/>
      <c r="H1" s="126"/>
      <c r="I1" s="126"/>
      <c r="J1" s="126"/>
      <c r="K1" s="126"/>
      <c r="L1" s="126"/>
      <c r="M1" s="126"/>
    </row>
    <row r="2" spans="1:14" ht="13.5" customHeight="1" x14ac:dyDescent="0.2">
      <c r="A2" s="120" t="s">
        <v>0</v>
      </c>
      <c r="B2" s="124" t="s">
        <v>1</v>
      </c>
      <c r="C2" s="119" t="s">
        <v>2</v>
      </c>
      <c r="D2" s="119"/>
      <c r="E2" s="119"/>
      <c r="F2" s="119" t="s">
        <v>3</v>
      </c>
      <c r="G2" s="119"/>
      <c r="H2" s="119"/>
      <c r="I2" s="119"/>
      <c r="J2" s="119"/>
      <c r="K2" s="119"/>
      <c r="L2" s="119"/>
      <c r="M2" s="119"/>
    </row>
    <row r="3" spans="1:14" ht="12.75" customHeight="1" x14ac:dyDescent="0.2">
      <c r="A3" s="114"/>
      <c r="B3" s="115"/>
      <c r="C3" s="120" t="s">
        <v>4</v>
      </c>
      <c r="D3" s="120" t="s">
        <v>5</v>
      </c>
      <c r="E3" s="120" t="s">
        <v>6</v>
      </c>
      <c r="F3" s="121" t="s">
        <v>7</v>
      </c>
      <c r="G3" s="121"/>
      <c r="H3" s="121"/>
      <c r="I3" s="121"/>
      <c r="J3" s="119" t="s">
        <v>8</v>
      </c>
      <c r="K3" s="119"/>
      <c r="L3" s="119"/>
      <c r="M3" s="127"/>
    </row>
    <row r="4" spans="1:14" ht="12.75" customHeight="1" x14ac:dyDescent="0.2">
      <c r="A4" s="114"/>
      <c r="B4" s="115"/>
      <c r="C4" s="114"/>
      <c r="D4" s="114"/>
      <c r="E4" s="114"/>
      <c r="F4" s="108" t="s">
        <v>1</v>
      </c>
      <c r="G4" s="109" t="s">
        <v>4</v>
      </c>
      <c r="H4" s="109" t="s">
        <v>5</v>
      </c>
      <c r="I4" s="109" t="s">
        <v>6</v>
      </c>
      <c r="J4" s="110" t="s">
        <v>1</v>
      </c>
      <c r="K4" s="111" t="s">
        <v>4</v>
      </c>
      <c r="L4" s="111" t="s">
        <v>5</v>
      </c>
      <c r="M4" s="109" t="s">
        <v>6</v>
      </c>
    </row>
    <row r="5" spans="1:14" x14ac:dyDescent="0.2">
      <c r="A5" s="111"/>
      <c r="B5" s="116"/>
      <c r="C5" s="111"/>
      <c r="D5" s="111"/>
      <c r="E5" s="111"/>
      <c r="F5" s="108"/>
      <c r="G5" s="109"/>
      <c r="H5" s="109"/>
      <c r="I5" s="109"/>
      <c r="J5" s="108"/>
      <c r="K5" s="109"/>
      <c r="L5" s="109"/>
      <c r="M5" s="109"/>
    </row>
    <row r="6" spans="1:14" x14ac:dyDescent="0.2">
      <c r="A6" s="1" t="s">
        <v>1</v>
      </c>
      <c r="B6" s="2">
        <v>106451.00000000001</v>
      </c>
      <c r="C6" s="2">
        <v>36636.999999999985</v>
      </c>
      <c r="D6" s="2">
        <v>69803.999999999971</v>
      </c>
      <c r="E6" s="2">
        <v>10</v>
      </c>
      <c r="F6" s="2">
        <v>47986.999999999985</v>
      </c>
      <c r="G6" s="2">
        <v>28118.999999999996</v>
      </c>
      <c r="H6" s="2">
        <v>19857.999999999993</v>
      </c>
      <c r="I6" s="2">
        <v>10</v>
      </c>
      <c r="J6" s="2">
        <v>58463.999999999985</v>
      </c>
      <c r="K6" s="2">
        <v>8517.9999999999927</v>
      </c>
      <c r="L6" s="2">
        <v>49945.999999999993</v>
      </c>
      <c r="M6" s="2" t="s">
        <v>9</v>
      </c>
      <c r="N6" s="3"/>
    </row>
    <row r="7" spans="1:14" x14ac:dyDescent="0.2">
      <c r="A7" s="4">
        <v>1</v>
      </c>
      <c r="B7" s="2">
        <v>20994.999999999989</v>
      </c>
      <c r="C7" s="5">
        <v>1813.0000000000014</v>
      </c>
      <c r="D7" s="5">
        <v>19181.999999999993</v>
      </c>
      <c r="E7" s="5" t="s">
        <v>9</v>
      </c>
      <c r="F7" s="2">
        <v>6285.9999999999991</v>
      </c>
      <c r="G7" s="5">
        <v>950.99999999999989</v>
      </c>
      <c r="H7" s="5">
        <v>5335.0000000000018</v>
      </c>
      <c r="I7" s="6" t="s">
        <v>9</v>
      </c>
      <c r="J7" s="2">
        <v>14708.999999999993</v>
      </c>
      <c r="K7" s="5">
        <v>862.00000000000011</v>
      </c>
      <c r="L7" s="5">
        <v>13847.000000000005</v>
      </c>
      <c r="M7" s="5" t="s">
        <v>9</v>
      </c>
      <c r="N7" s="3"/>
    </row>
    <row r="8" spans="1:14" x14ac:dyDescent="0.2">
      <c r="A8" s="4">
        <v>2</v>
      </c>
      <c r="B8" s="2">
        <v>4892</v>
      </c>
      <c r="C8" s="5">
        <v>1935.0000000000005</v>
      </c>
      <c r="D8" s="5">
        <v>2957</v>
      </c>
      <c r="E8" s="5" t="s">
        <v>9</v>
      </c>
      <c r="F8" s="2">
        <v>2532</v>
      </c>
      <c r="G8" s="5">
        <v>1588</v>
      </c>
      <c r="H8" s="5">
        <v>944</v>
      </c>
      <c r="I8" s="5" t="s">
        <v>9</v>
      </c>
      <c r="J8" s="2">
        <v>2360</v>
      </c>
      <c r="K8" s="5">
        <v>346.99999999999994</v>
      </c>
      <c r="L8" s="5">
        <v>2012.9999999999998</v>
      </c>
      <c r="M8" s="6" t="s">
        <v>9</v>
      </c>
      <c r="N8" s="3"/>
    </row>
    <row r="9" spans="1:14" x14ac:dyDescent="0.2">
      <c r="A9" s="4">
        <v>3</v>
      </c>
      <c r="B9" s="2">
        <v>27405.000000000007</v>
      </c>
      <c r="C9" s="5">
        <v>8700</v>
      </c>
      <c r="D9" s="5">
        <v>18705.000000000011</v>
      </c>
      <c r="E9" s="5" t="s">
        <v>9</v>
      </c>
      <c r="F9" s="2">
        <v>11454</v>
      </c>
      <c r="G9" s="5">
        <v>8456</v>
      </c>
      <c r="H9" s="5">
        <v>2997.9999999999995</v>
      </c>
      <c r="I9" s="5" t="s">
        <v>9</v>
      </c>
      <c r="J9" s="2">
        <v>15951</v>
      </c>
      <c r="K9" s="5">
        <v>243.99999999999997</v>
      </c>
      <c r="L9" s="5">
        <v>15707.000000000004</v>
      </c>
      <c r="M9" s="6" t="s">
        <v>9</v>
      </c>
      <c r="N9" s="3"/>
    </row>
    <row r="10" spans="1:14" x14ac:dyDescent="0.2">
      <c r="A10" s="4">
        <v>4</v>
      </c>
      <c r="B10" s="2">
        <v>3488.9999999999995</v>
      </c>
      <c r="C10" s="5">
        <v>2162</v>
      </c>
      <c r="D10" s="5">
        <v>1327</v>
      </c>
      <c r="E10" s="5" t="s">
        <v>9</v>
      </c>
      <c r="F10" s="2">
        <v>3353</v>
      </c>
      <c r="G10" s="5">
        <v>2026.0000000000002</v>
      </c>
      <c r="H10" s="5">
        <v>1327</v>
      </c>
      <c r="I10" s="5" t="s">
        <v>9</v>
      </c>
      <c r="J10" s="2">
        <v>136</v>
      </c>
      <c r="K10" s="5">
        <v>136</v>
      </c>
      <c r="L10" s="6" t="s">
        <v>9</v>
      </c>
      <c r="M10" s="6" t="s">
        <v>9</v>
      </c>
      <c r="N10" s="3"/>
    </row>
    <row r="11" spans="1:14" x14ac:dyDescent="0.2">
      <c r="A11" s="4">
        <v>5</v>
      </c>
      <c r="B11" s="2">
        <v>7429.9999999999955</v>
      </c>
      <c r="C11" s="5">
        <v>2796.0000000000014</v>
      </c>
      <c r="D11" s="5">
        <v>4634.0000000000009</v>
      </c>
      <c r="E11" s="6" t="s">
        <v>9</v>
      </c>
      <c r="F11" s="2">
        <v>2824.9999999999986</v>
      </c>
      <c r="G11" s="5">
        <v>1622.9999999999993</v>
      </c>
      <c r="H11" s="5">
        <v>1202</v>
      </c>
      <c r="I11" s="6" t="s">
        <v>9</v>
      </c>
      <c r="J11" s="2">
        <v>4604.9999999999982</v>
      </c>
      <c r="K11" s="5">
        <v>1173</v>
      </c>
      <c r="L11" s="5">
        <v>3432</v>
      </c>
      <c r="M11" s="6" t="s">
        <v>9</v>
      </c>
      <c r="N11" s="3"/>
    </row>
    <row r="12" spans="1:14" x14ac:dyDescent="0.2">
      <c r="A12" s="4">
        <v>6</v>
      </c>
      <c r="B12" s="2">
        <v>8243.9999999999982</v>
      </c>
      <c r="C12" s="5">
        <v>3907.0000000000005</v>
      </c>
      <c r="D12" s="5">
        <v>4337.0000000000018</v>
      </c>
      <c r="E12" s="5" t="s">
        <v>9</v>
      </c>
      <c r="F12" s="2">
        <v>5542</v>
      </c>
      <c r="G12" s="5">
        <v>2988</v>
      </c>
      <c r="H12" s="5">
        <v>2554</v>
      </c>
      <c r="I12" s="5" t="s">
        <v>9</v>
      </c>
      <c r="J12" s="2">
        <v>2702.0000000000009</v>
      </c>
      <c r="K12" s="5">
        <v>919.00000000000011</v>
      </c>
      <c r="L12" s="5">
        <v>1783</v>
      </c>
      <c r="M12" s="6" t="s">
        <v>9</v>
      </c>
      <c r="N12" s="3"/>
    </row>
    <row r="13" spans="1:14" x14ac:dyDescent="0.2">
      <c r="A13" s="4">
        <v>7</v>
      </c>
      <c r="B13" s="2">
        <v>4407.9999999999991</v>
      </c>
      <c r="C13" s="5">
        <v>1515</v>
      </c>
      <c r="D13" s="5">
        <v>2892.9999999999995</v>
      </c>
      <c r="E13" s="5" t="s">
        <v>9</v>
      </c>
      <c r="F13" s="2">
        <v>1366</v>
      </c>
      <c r="G13" s="5">
        <v>930</v>
      </c>
      <c r="H13" s="5">
        <v>435.99999999999994</v>
      </c>
      <c r="I13" s="5" t="s">
        <v>9</v>
      </c>
      <c r="J13" s="2">
        <v>3042</v>
      </c>
      <c r="K13" s="5">
        <v>585</v>
      </c>
      <c r="L13" s="5">
        <v>2457.0000000000009</v>
      </c>
      <c r="M13" s="6" t="s">
        <v>9</v>
      </c>
      <c r="N13" s="3"/>
    </row>
    <row r="14" spans="1:14" x14ac:dyDescent="0.2">
      <c r="A14" s="4">
        <v>8</v>
      </c>
      <c r="B14" s="2">
        <v>2100</v>
      </c>
      <c r="C14" s="5">
        <v>1241.9999999999998</v>
      </c>
      <c r="D14" s="5">
        <v>858</v>
      </c>
      <c r="E14" s="6" t="s">
        <v>9</v>
      </c>
      <c r="F14" s="2">
        <v>1255</v>
      </c>
      <c r="G14" s="5">
        <v>881</v>
      </c>
      <c r="H14" s="5">
        <v>374</v>
      </c>
      <c r="I14" s="6" t="s">
        <v>9</v>
      </c>
      <c r="J14" s="2">
        <v>845.00000000000011</v>
      </c>
      <c r="K14" s="5">
        <v>361</v>
      </c>
      <c r="L14" s="5">
        <v>484</v>
      </c>
      <c r="M14" s="6" t="s">
        <v>9</v>
      </c>
      <c r="N14" s="3"/>
    </row>
    <row r="15" spans="1:14" x14ac:dyDescent="0.2">
      <c r="A15" s="4">
        <v>9</v>
      </c>
      <c r="B15" s="2">
        <v>2018</v>
      </c>
      <c r="C15" s="5">
        <v>792.99999999999989</v>
      </c>
      <c r="D15" s="5">
        <v>1225</v>
      </c>
      <c r="E15" s="6" t="s">
        <v>9</v>
      </c>
      <c r="F15" s="2">
        <v>935</v>
      </c>
      <c r="G15" s="5">
        <v>168</v>
      </c>
      <c r="H15" s="5">
        <v>767</v>
      </c>
      <c r="I15" s="6" t="s">
        <v>9</v>
      </c>
      <c r="J15" s="2">
        <v>1083</v>
      </c>
      <c r="K15" s="5">
        <v>625</v>
      </c>
      <c r="L15" s="5">
        <v>458.00000000000006</v>
      </c>
      <c r="M15" s="6" t="s">
        <v>9</v>
      </c>
      <c r="N15" s="3"/>
    </row>
    <row r="16" spans="1:14" x14ac:dyDescent="0.2">
      <c r="A16" s="4">
        <v>10</v>
      </c>
      <c r="B16" s="2">
        <v>1562</v>
      </c>
      <c r="C16" s="5">
        <v>719</v>
      </c>
      <c r="D16" s="5">
        <v>842.99999999999989</v>
      </c>
      <c r="E16" s="5" t="s">
        <v>9</v>
      </c>
      <c r="F16" s="2">
        <v>332</v>
      </c>
      <c r="G16" s="5">
        <v>189</v>
      </c>
      <c r="H16" s="5">
        <v>143</v>
      </c>
      <c r="I16" s="5" t="s">
        <v>9</v>
      </c>
      <c r="J16" s="2">
        <v>1229.9999999999998</v>
      </c>
      <c r="K16" s="5">
        <v>530.00000000000011</v>
      </c>
      <c r="L16" s="5">
        <v>700</v>
      </c>
      <c r="M16" s="6" t="s">
        <v>9</v>
      </c>
      <c r="N16" s="3"/>
    </row>
    <row r="17" spans="1:14" x14ac:dyDescent="0.2">
      <c r="A17" s="4">
        <v>11</v>
      </c>
      <c r="B17" s="2">
        <v>1365</v>
      </c>
      <c r="C17" s="5">
        <v>592</v>
      </c>
      <c r="D17" s="5">
        <v>773</v>
      </c>
      <c r="E17" s="6" t="s">
        <v>9</v>
      </c>
      <c r="F17" s="2">
        <v>592</v>
      </c>
      <c r="G17" s="5">
        <v>592</v>
      </c>
      <c r="H17" s="6" t="s">
        <v>9</v>
      </c>
      <c r="I17" s="6" t="s">
        <v>9</v>
      </c>
      <c r="J17" s="2">
        <v>773</v>
      </c>
      <c r="K17" s="6" t="s">
        <v>9</v>
      </c>
      <c r="L17" s="5">
        <v>773</v>
      </c>
      <c r="M17" s="6" t="s">
        <v>9</v>
      </c>
      <c r="N17" s="3"/>
    </row>
    <row r="18" spans="1:14" x14ac:dyDescent="0.2">
      <c r="A18" s="4">
        <v>12</v>
      </c>
      <c r="B18" s="2">
        <v>1133.9999999999998</v>
      </c>
      <c r="C18" s="5">
        <v>144</v>
      </c>
      <c r="D18" s="5">
        <v>989.99999999999989</v>
      </c>
      <c r="E18" s="5" t="s">
        <v>9</v>
      </c>
      <c r="F18" s="7" t="s">
        <v>9</v>
      </c>
      <c r="G18" s="6" t="s">
        <v>9</v>
      </c>
      <c r="H18" s="6" t="s">
        <v>9</v>
      </c>
      <c r="I18" s="6" t="s">
        <v>9</v>
      </c>
      <c r="J18" s="2">
        <v>1133.9999999999998</v>
      </c>
      <c r="K18" s="5">
        <v>144</v>
      </c>
      <c r="L18" s="5">
        <v>989.99999999999989</v>
      </c>
      <c r="M18" s="5" t="s">
        <v>9</v>
      </c>
      <c r="N18" s="3"/>
    </row>
    <row r="19" spans="1:14" x14ac:dyDescent="0.2">
      <c r="A19" s="4">
        <v>13</v>
      </c>
      <c r="B19" s="2">
        <v>7943.0000000000009</v>
      </c>
      <c r="C19" s="5">
        <v>4791.0000000000009</v>
      </c>
      <c r="D19" s="5">
        <v>3151.9999999999991</v>
      </c>
      <c r="E19" s="5" t="s">
        <v>9</v>
      </c>
      <c r="F19" s="2">
        <v>3374</v>
      </c>
      <c r="G19" s="5">
        <v>3210</v>
      </c>
      <c r="H19" s="6">
        <v>164</v>
      </c>
      <c r="I19" s="6" t="s">
        <v>9</v>
      </c>
      <c r="J19" s="2">
        <v>4569.0000000000009</v>
      </c>
      <c r="K19" s="5">
        <v>1580.9999999999995</v>
      </c>
      <c r="L19" s="5">
        <v>2987.9999999999991</v>
      </c>
      <c r="M19" s="5" t="s">
        <v>9</v>
      </c>
      <c r="N19" s="3"/>
    </row>
    <row r="20" spans="1:14" x14ac:dyDescent="0.2">
      <c r="A20" s="4">
        <v>14</v>
      </c>
      <c r="B20" s="2">
        <v>8519.9999999999982</v>
      </c>
      <c r="C20" s="5">
        <v>4082.9999999999995</v>
      </c>
      <c r="D20" s="5">
        <v>4427.0000000000009</v>
      </c>
      <c r="E20" s="5">
        <v>10</v>
      </c>
      <c r="F20" s="2">
        <v>5238.0000000000018</v>
      </c>
      <c r="G20" s="5">
        <v>3541.0000000000009</v>
      </c>
      <c r="H20" s="5">
        <v>1686.9999999999998</v>
      </c>
      <c r="I20" s="5">
        <v>10</v>
      </c>
      <c r="J20" s="2">
        <v>3282.0000000000005</v>
      </c>
      <c r="K20" s="5">
        <v>542</v>
      </c>
      <c r="L20" s="5">
        <v>2740.0000000000005</v>
      </c>
      <c r="M20" s="6" t="s">
        <v>9</v>
      </c>
      <c r="N20" s="3"/>
    </row>
    <row r="21" spans="1:14" x14ac:dyDescent="0.2">
      <c r="A21" s="8">
        <v>15</v>
      </c>
      <c r="B21" s="9">
        <v>4945.9999999999991</v>
      </c>
      <c r="C21" s="10">
        <v>1445</v>
      </c>
      <c r="D21" s="10">
        <v>3500.9999999999995</v>
      </c>
      <c r="E21" s="11" t="s">
        <v>9</v>
      </c>
      <c r="F21" s="9">
        <v>2903</v>
      </c>
      <c r="G21" s="10">
        <v>976</v>
      </c>
      <c r="H21" s="10">
        <v>1926.9999999999998</v>
      </c>
      <c r="I21" s="11" t="s">
        <v>9</v>
      </c>
      <c r="J21" s="9">
        <v>2043.0000000000002</v>
      </c>
      <c r="K21" s="10">
        <v>469</v>
      </c>
      <c r="L21" s="10">
        <v>1574</v>
      </c>
      <c r="M21" s="11" t="s">
        <v>9</v>
      </c>
      <c r="N21" s="3"/>
    </row>
    <row r="22" spans="1:14" x14ac:dyDescent="0.2">
      <c r="A22" s="129" t="s">
        <v>10</v>
      </c>
      <c r="B22" s="129"/>
      <c r="C22" s="129"/>
      <c r="D22" s="129"/>
      <c r="E22" s="129"/>
      <c r="F22" s="129"/>
      <c r="G22" s="129"/>
      <c r="H22" s="129"/>
      <c r="I22" s="129"/>
      <c r="J22" s="129"/>
      <c r="K22" s="129"/>
      <c r="L22" s="129"/>
      <c r="M22" s="129"/>
      <c r="N22" s="3"/>
    </row>
    <row r="23" spans="1:14" ht="11.25" customHeight="1" x14ac:dyDescent="0.2">
      <c r="A23" s="106" t="s">
        <v>11</v>
      </c>
      <c r="B23" s="106"/>
      <c r="C23" s="106"/>
      <c r="D23" s="106"/>
      <c r="E23" s="106"/>
      <c r="F23" s="106"/>
      <c r="G23" s="106"/>
      <c r="H23" s="106"/>
      <c r="I23" s="106"/>
      <c r="J23" s="106"/>
      <c r="K23" s="106"/>
      <c r="L23" s="106"/>
      <c r="M23" s="106"/>
    </row>
    <row r="24" spans="1:14" ht="11.25" customHeight="1" x14ac:dyDescent="0.2">
      <c r="A24" s="106"/>
      <c r="B24" s="106"/>
      <c r="C24" s="106"/>
      <c r="D24" s="106"/>
      <c r="E24" s="106"/>
      <c r="F24" s="106"/>
      <c r="G24" s="106"/>
      <c r="H24" s="106"/>
      <c r="I24" s="106"/>
      <c r="J24" s="106"/>
      <c r="K24" s="106"/>
      <c r="L24" s="106"/>
      <c r="M24" s="106"/>
    </row>
    <row r="25" spans="1:14" ht="11.25" customHeight="1" x14ac:dyDescent="0.2">
      <c r="A25" s="128" t="s">
        <v>12</v>
      </c>
      <c r="B25" s="128"/>
      <c r="C25" s="128"/>
      <c r="D25" s="128"/>
      <c r="E25" s="128"/>
      <c r="F25" s="128"/>
      <c r="G25" s="128"/>
      <c r="H25" s="128"/>
      <c r="I25" s="128"/>
      <c r="J25" s="128"/>
      <c r="K25" s="128"/>
      <c r="L25" s="128"/>
      <c r="M25" s="128"/>
    </row>
    <row r="26" spans="1:14" x14ac:dyDescent="0.2">
      <c r="A26" s="12"/>
      <c r="B26" s="13"/>
    </row>
    <row r="27" spans="1:14" ht="15" x14ac:dyDescent="0.2">
      <c r="A27"/>
      <c r="E27" s="14"/>
      <c r="F27" s="14"/>
      <c r="G27" s="14"/>
      <c r="H27" s="14"/>
      <c r="I27" s="14"/>
      <c r="J27" s="14"/>
      <c r="K27" s="14"/>
      <c r="L27" s="14"/>
      <c r="M27" s="14"/>
    </row>
    <row r="28" spans="1:14" x14ac:dyDescent="0.2">
      <c r="A28"/>
    </row>
  </sheetData>
  <mergeCells count="21">
    <mergeCell ref="A25:M25"/>
    <mergeCell ref="F4:F5"/>
    <mergeCell ref="G4:G5"/>
    <mergeCell ref="H4:H5"/>
    <mergeCell ref="I4:I5"/>
    <mergeCell ref="A22:M22"/>
    <mergeCell ref="A23:M24"/>
    <mergeCell ref="L4:L5"/>
    <mergeCell ref="K4:K5"/>
    <mergeCell ref="C3:C5"/>
    <mergeCell ref="F3:I3"/>
    <mergeCell ref="E3:E5"/>
    <mergeCell ref="A1:M1"/>
    <mergeCell ref="A2:A5"/>
    <mergeCell ref="B2:B5"/>
    <mergeCell ref="C2:E2"/>
    <mergeCell ref="F2:M2"/>
    <mergeCell ref="M4:M5"/>
    <mergeCell ref="J3:M3"/>
    <mergeCell ref="D3:D5"/>
    <mergeCell ref="J4:J5"/>
  </mergeCells>
  <pageMargins left="0.74803149606299213" right="0.74803149606299213" top="0.98425196850393704" bottom="0.98425196850393704" header="0" footer="0"/>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9</vt:i4>
      </vt:variant>
    </vt:vector>
  </HeadingPairs>
  <TitlesOfParts>
    <vt:vector size="29" baseType="lpstr">
      <vt:lpstr>E_M_AX32</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Paula Pentimalle Ramos</cp:lastModifiedBy>
  <dcterms:created xsi:type="dcterms:W3CDTF">2017-07-11T13:54:44Z</dcterms:created>
  <dcterms:modified xsi:type="dcterms:W3CDTF">2024-03-27T18:31:22Z</dcterms:modified>
</cp:coreProperties>
</file>