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3280" windowHeight="13200" tabRatio="823"/>
  </bookViews>
  <sheets>
    <sheet name="E_M_AX07" sheetId="2" r:id="rId1"/>
    <sheet name="2023" sheetId="23" r:id="rId2"/>
    <sheet name="2022" sheetId="22" r:id="rId3"/>
    <sheet name="2021" sheetId="21" r:id="rId4"/>
    <sheet name="2020" sheetId="20" r:id="rId5"/>
    <sheet name="2019" sheetId="19" r:id="rId6"/>
    <sheet name="2018" sheetId="18" r:id="rId7"/>
    <sheet name="2017" sheetId="17" r:id="rId8"/>
    <sheet name="2016" sheetId="1" r:id="rId9"/>
    <sheet name="2015" sheetId="4" r:id="rId10"/>
    <sheet name="2014" sheetId="5" r:id="rId11"/>
    <sheet name="2013" sheetId="6" r:id="rId12"/>
    <sheet name="2012" sheetId="7" r:id="rId13"/>
    <sheet name="2011" sheetId="8" r:id="rId14"/>
    <sheet name="2010" sheetId="9" r:id="rId15"/>
    <sheet name="2009" sheetId="10" r:id="rId16"/>
    <sheet name="2008" sheetId="11" r:id="rId17"/>
    <sheet name="2007" sheetId="12" r:id="rId18"/>
    <sheet name="2006" sheetId="13" r:id="rId19"/>
    <sheet name="2005" sheetId="14" r:id="rId20"/>
    <sheet name="2004" sheetId="15" r:id="rId21"/>
    <sheet name="2003" sheetId="16" r:id="rId22"/>
    <sheet name="Ficha técnica" sheetId="3" r:id="rId23"/>
  </sheets>
  <definedNames>
    <definedName name="_xlnm.Print_Area" localSheetId="9">'2015'!$A$1:$J$22</definedName>
    <definedName name="_xlnm.Print_Area" localSheetId="8">'2016'!$A$1:$J$22</definedName>
    <definedName name="_xlnm.Print_Area" localSheetId="7">'2017'!$A$1:$J$21</definedName>
    <definedName name="_xlnm.Print_Area" localSheetId="6">'2018'!$A$1:$J$21</definedName>
    <definedName name="_xlnm.Print_Area" localSheetId="5">'2019'!$A$1:$J$21</definedName>
    <definedName name="_xlnm.Print_Area" localSheetId="4">'2020'!$A$1:$J$21</definedName>
    <definedName name="_xlnm.Print_Area" localSheetId="3">'2021'!$A$1:$J$21</definedName>
    <definedName name="_xlnm.Print_Area" localSheetId="2">'2022'!$A$1:$J$22</definedName>
    <definedName name="_xlnm.Print_Area" localSheetId="1">'2023'!$A$1:$J$22</definedName>
  </definedNames>
  <calcPr calcId="144525"/>
</workbook>
</file>

<file path=xl/calcChain.xml><?xml version="1.0" encoding="utf-8"?>
<calcChain xmlns="http://schemas.openxmlformats.org/spreadsheetml/2006/main">
  <c r="R18" i="9" l="1"/>
  <c r="R15" i="9"/>
  <c r="R11" i="9"/>
  <c r="R6" i="9"/>
  <c r="R18" i="8"/>
  <c r="R15" i="8"/>
  <c r="R11" i="8"/>
  <c r="R6" i="8"/>
  <c r="R6" i="7"/>
  <c r="R11" i="7"/>
  <c r="R15" i="7"/>
</calcChain>
</file>

<file path=xl/sharedStrings.xml><?xml version="1.0" encoding="utf-8"?>
<sst xmlns="http://schemas.openxmlformats.org/spreadsheetml/2006/main" count="769" uniqueCount="123">
  <si>
    <t>Modalidad educativa y nivel de enseñanza</t>
  </si>
  <si>
    <t>Total</t>
  </si>
  <si>
    <t>Sexo</t>
  </si>
  <si>
    <t xml:space="preserve"> Sector de gestión</t>
  </si>
  <si>
    <t>Varón</t>
  </si>
  <si>
    <t>Mujer</t>
  </si>
  <si>
    <t>Estatal</t>
  </si>
  <si>
    <t>Privado</t>
  </si>
  <si>
    <t>Común</t>
  </si>
  <si>
    <t>Inicial</t>
  </si>
  <si>
    <t>Primario</t>
  </si>
  <si>
    <t>Secundario</t>
  </si>
  <si>
    <t>Superior no universitario</t>
  </si>
  <si>
    <t>Especial</t>
  </si>
  <si>
    <t>-</t>
  </si>
  <si>
    <t>Adultos</t>
  </si>
  <si>
    <r>
      <t xml:space="preserve">Nota: </t>
    </r>
    <r>
      <rPr>
        <sz val="8"/>
        <rFont val="Arial"/>
        <family val="2"/>
      </rPr>
      <t xml:space="preserve">incluye datos correspondientes a unidades educativas de los Ministerios de Justicia y Seguridad, Cultura y Salud del GCBA. Incluye información correspondiente a unidades educativas dependientes de Nación localizadas en la Ciudad de Buenos Aires. </t>
    </r>
  </si>
  <si>
    <t>Matrícula por sexo y por sector de gestión y sexo según modalidad educativa y nivel de enseñanza. Ciudad de Buenos Aires. Año 2016</t>
  </si>
  <si>
    <r>
      <t xml:space="preserve">Fuente: </t>
    </r>
    <r>
      <rPr>
        <sz val="8"/>
        <rFont val="Arial"/>
        <family val="2"/>
      </rPr>
      <t>Ministerio de Educación (GCBA). Unidad de Evaluación Integral de la Calidad y Equidad Educativa (UEICEE). Investigación y Estadística sobre la base de Relevamiento Anual 2016, datos provisorios.</t>
    </r>
  </si>
  <si>
    <t xml:space="preserve">FICHA TECNICA </t>
  </si>
  <si>
    <t>Archivo</t>
  </si>
  <si>
    <t xml:space="preserve">Área Temática </t>
  </si>
  <si>
    <t xml:space="preserve">Tema </t>
  </si>
  <si>
    <t>Subtema</t>
  </si>
  <si>
    <t>Serie</t>
  </si>
  <si>
    <t>Objetivo</t>
  </si>
  <si>
    <t>Variable 1</t>
  </si>
  <si>
    <t xml:space="preserve">Definición Operativa </t>
  </si>
  <si>
    <t>Unidad de Medida</t>
  </si>
  <si>
    <t>Método de Cálculo (formula)</t>
  </si>
  <si>
    <t>Periodicidad de Recepción (secundaria)</t>
  </si>
  <si>
    <t>Periodicidad de recolección (primaria)</t>
  </si>
  <si>
    <t xml:space="preserve">Periodicidad de Difusión </t>
  </si>
  <si>
    <t>Fuente</t>
  </si>
  <si>
    <t>Matrícula por sexo y por sector de gestión y sexo según modalidad educativa y nivel de enseñanza. Ciudad de Buenos Aires. Año 2015</t>
  </si>
  <si>
    <r>
      <t xml:space="preserve">Fuente: </t>
    </r>
    <r>
      <rPr>
        <sz val="8"/>
        <rFont val="Arial"/>
        <family val="2"/>
      </rPr>
      <t>Ministerio de Educación (GCBA). Unidad de Evaluación Integral de la Calidad y Equidad Educativa (UEICEE). Investigación y Estadística sobre la base de Relevamiento Anual 2015, datos provisorios.</t>
    </r>
  </si>
  <si>
    <t>Matrícula por sexo y por sector de gestión y sexo según modalidad educativa y nivel de enseñanza. Ciudad de Buenos Aires. Año 2014</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</si>
  <si>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pasaron a formar parte de la modalidad común, así como también la matrícula y las unidades educativas de las escuelas domiciliarias y hospitalarias (antes incluidas en la modalidad especial).</t>
    </r>
  </si>
  <si>
    <r>
      <t xml:space="preserve">Fuente: </t>
    </r>
    <r>
      <rPr>
        <sz val="8"/>
        <rFont val="Arial"/>
        <family val="2"/>
      </rPr>
      <t>Ministerio de Educación (GCBA). Dirección General de Evaluación de la Calidad Educativa. Gerencia Operativa de Investigación y Estadística sobre la base de Relevamiento Anual 2014, datos provisorios.</t>
    </r>
  </si>
  <si>
    <t>Matrícula por sexo y por sector de gestión y sexo según modalidad educativa y nivel de enseñanza. Ciudad de Buenos Aires. Año 2013</t>
  </si>
  <si>
    <r>
      <t xml:space="preserve">Fuente: </t>
    </r>
    <r>
      <rPr>
        <sz val="8"/>
        <rFont val="Arial"/>
        <family val="2"/>
      </rPr>
      <t>Ministerio de Educación (GCBA). Dirección General de Evaluación de la Calidad Educativa. Gerencia Operativa de Investigación y Estadística sobre la base de Relevamiento Anual 2013, datos provisorios.</t>
    </r>
  </si>
  <si>
    <r>
      <t xml:space="preserve">Fuente: </t>
    </r>
    <r>
      <rPr>
        <sz val="8"/>
        <rFont val="Arial"/>
        <family val="2"/>
      </rPr>
      <t>Ministerio de Educación (GCBA). Dirección General de Evaluación de la Calidad Educativa. Gerencia Operativa de Investigación y Estadística sobre la base de Relevamiento Anual 2012, datos provisorios.</t>
    </r>
  </si>
  <si>
    <r>
      <t xml:space="preserve">1 </t>
    </r>
    <r>
      <rPr>
        <sz val="8"/>
        <rFont val="Arial"/>
        <family val="2"/>
      </rPr>
      <t>La disminución de la matrícula del nivel medio de la modalidad adultos con respecto al año anterior se debe a que a partir de 2012 se ajusta la forma de contabilizar la matrícula del Programa Adultos 2000.</t>
    </r>
  </si>
  <si>
    <r>
      <t>Medio</t>
    </r>
    <r>
      <rPr>
        <vertAlign val="superscript"/>
        <sz val="9"/>
        <rFont val="Arial"/>
        <family val="2"/>
      </rPr>
      <t>1</t>
    </r>
  </si>
  <si>
    <t>Medio</t>
  </si>
  <si>
    <t>Modalidad y nivel de enseñanza</t>
  </si>
  <si>
    <t>Matrícula por sexo y por sector de gestión y sexo según modalidad y nivel de enseñanza. Ciudad de Buenos Aires. Año 2012</t>
  </si>
  <si>
    <t>Matrícula por sexo y por sector de gestión y sexo según tipo de educación y nivel de enseñanza. Ciudad de Buenos Aires. Año 2011</t>
  </si>
  <si>
    <t>Tipo de educación y nivel de enseñanza</t>
  </si>
  <si>
    <t>Artística</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</si>
  <si>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t>
    </r>
  </si>
  <si>
    <r>
      <t xml:space="preserve">Fuente: </t>
    </r>
    <r>
      <rPr>
        <sz val="8"/>
        <rFont val="Arial"/>
        <family val="2"/>
      </rPr>
      <t>Ministerio de Educación (GCBA). Dirección General de Planeamiento Educativo. Dirección de Investigación y Estadística sobre la base de Relevamiento Anual 2011, datos provisorios.</t>
    </r>
  </si>
  <si>
    <t>Matrícula por sexo y por sector de gestión y sexo según tipo de educación y nivel de enseñanza. Ciudad de Buenos Aires. Año 2010</t>
  </si>
  <si>
    <r>
      <t xml:space="preserve">Fuente: </t>
    </r>
    <r>
      <rPr>
        <sz val="8"/>
        <rFont val="Arial"/>
        <family val="2"/>
      </rPr>
      <t>Ministerio de Educación (GCBA). Dirección General de Planeamiento Educativo. Dirección de Investigación y Estadística sobre la base de Relevamiento Anual 2010, datos provisorios.</t>
    </r>
  </si>
  <si>
    <t>Matrícula por sexo y por sector de gestión y sexo según tipo de educación y nivel de enseñanza. Ciudad de Buenos Aires. Año 2009</t>
  </si>
  <si>
    <r>
      <t xml:space="preserve">Nota: </t>
    </r>
    <r>
      <rPr>
        <sz val="8"/>
        <rFont val="Arial"/>
        <family val="2"/>
      </rPr>
      <t>incluye datos correspondientes a unidades educativas de los Ministerios de Cultura y de Salud. También incluye información correspondiente a unidades educativas dependientes de Nación localizadas en la Ciudad de Buenos Aires.</t>
    </r>
  </si>
  <si>
    <r>
      <t xml:space="preserve">Fuente: </t>
    </r>
    <r>
      <rPr>
        <sz val="8"/>
        <rFont val="Arial"/>
        <family val="2"/>
      </rPr>
      <t>Ministerio de Educación (GCBA). Dirección General de Planeamiento Educativo. Dirección de Investigación y Estadística sobre la base de Relevamiento Anual 2009, datos provisorios.</t>
    </r>
  </si>
  <si>
    <t>Matrícula por sector de gestión y sexo según tipo de educación y nivel de enseñanza. Ciudad de Buenos Aires. Año 2008</t>
  </si>
  <si>
    <t>Tipo de educación</t>
  </si>
  <si>
    <t>Nivel de enseñanza</t>
  </si>
  <si>
    <t>Sector de gestión y sexo</t>
  </si>
  <si>
    <t>Total general</t>
  </si>
  <si>
    <r>
      <t xml:space="preserve">Fuente: </t>
    </r>
    <r>
      <rPr>
        <sz val="8"/>
        <rFont val="Arial"/>
        <family val="2"/>
      </rPr>
      <t>Ministerio de Educación (GCBA). Dirección General de Planeamiento Educativo. Dirección de Investigación y Estadística sobre la base de Relevamiento Anual 2008, datos provisorios.</t>
    </r>
  </si>
  <si>
    <t>Matrícula por sector de gestión y sexo según tipo de educación y nivel de enseñanza. Ciudad de Buenos Aires. Año 2007</t>
  </si>
  <si>
    <t>Sector de gestión</t>
  </si>
  <si>
    <r>
      <t xml:space="preserve">Nota: </t>
    </r>
    <r>
      <rPr>
        <sz val="8"/>
        <rFont val="Arial"/>
        <family val="2"/>
      </rPr>
      <t>se incluye información correspondiente a unidades educativas dependientes de Nación localizadas en la Ciudad de Buenos Aires. También incluye datos correspondientes a unidades educativas de los Ministerios de Cultura y de Salud.</t>
    </r>
  </si>
  <si>
    <r>
      <t xml:space="preserve">Fuente: </t>
    </r>
    <r>
      <rPr>
        <sz val="8"/>
        <rFont val="Arial"/>
        <family val="2"/>
      </rPr>
      <t>Ministerio de Educación. Dirección General de Planeamiento. Departamento de Estadística de la Dirección de Investigación, sobre la base de Relevamiento Anual 2007, datos provisorios.</t>
    </r>
  </si>
  <si>
    <t>Matrícula por sector de gestión y sexo, según tipo de educación y nivel de enseñanza. Ciudad de Buenos Aires. Año 2006</t>
  </si>
  <si>
    <t>Tipo de Educación</t>
  </si>
  <si>
    <t>Nivel de Enseñanza</t>
  </si>
  <si>
    <t>Total General</t>
  </si>
  <si>
    <r>
      <t xml:space="preserve">Fuente: </t>
    </r>
    <r>
      <rPr>
        <sz val="8"/>
        <rFont val="Arial"/>
        <family val="2"/>
      </rPr>
      <t>Ministerio de Educación. Dirección General de Planeamiento. Departamento de Estadística de la Dirección de Investigación, sobre la base de Relevamiento Anual 2006, datos provisorios.</t>
    </r>
  </si>
  <si>
    <t>Matrícula por sector de gestión y sexo según tipo de educación y nivel de enseñanza. Ciudad de Buenos Aires. Año 2005</t>
  </si>
  <si>
    <r>
      <t xml:space="preserve">Notas: </t>
    </r>
    <r>
      <rPr>
        <sz val="8"/>
        <rFont val="Arial"/>
        <family val="2"/>
      </rPr>
      <t>se incluye información correspondiente a unidades educativas dependientes de Nación localizadas en la Ciudad de Buenos Aires. También incluye -como años anteriores- datos correspondientes a unidades educativas de las Secretarías de Cultura y Salud.</t>
    </r>
  </si>
  <si>
    <r>
      <t xml:space="preserve">Fuente: </t>
    </r>
    <r>
      <rPr>
        <sz val="8"/>
        <rFont val="Arial"/>
        <family val="2"/>
      </rPr>
      <t>Secretaría de Educación. Dirección General de Planeamiento. Departamento de Estadística de la Dirección de Investigación, sobre la base de Relevamiento Anual 2005, datos provisorios.</t>
    </r>
  </si>
  <si>
    <t>Matrícula por sexo y sector de gestión según tipo de educación y nivel de enseñanza. Ciudad de Buenos Aires. Año 2004</t>
  </si>
  <si>
    <t xml:space="preserve">Especial </t>
  </si>
  <si>
    <t xml:space="preserve">Medio </t>
  </si>
  <si>
    <t xml:space="preserve">Artística </t>
  </si>
  <si>
    <r>
      <t>Nota</t>
    </r>
    <r>
      <rPr>
        <sz val="8"/>
        <rFont val="Arial"/>
        <family val="2"/>
      </rPr>
      <t>: incluye escuelas de reingreso y la matrícula del Programa Adultos 2000 que se capta a partir del año 2004. Desde 2003 se incluye información correspondiente a unidades educativas dependientes de Nación localizadas en la Ciudad de Buenos Aires, cuyas matrículas en 2004 son de 163 alumnos en inicial común, 315 en primario común, 6.467 en medio común, 1.561 en superior no universitario común y 46 en primario adultos. También incluye -como años anteriores- datos correspondientes a unidades educativas de las Secretarías de Cultura y Salud.</t>
    </r>
  </si>
  <si>
    <r>
      <t>Fuente</t>
    </r>
    <r>
      <rPr>
        <sz val="8"/>
        <rFont val="Arial"/>
        <family val="2"/>
      </rPr>
      <t>: Departamento de Estadística de la Dirección de Investigación, Dirección General de Planeamiento, Secretaría de Educación sobre la base de Relevamiento Anual 2004, datos provisorios.</t>
    </r>
  </si>
  <si>
    <t>Matrícula por sector de gestión y sexo según tipo de educación y nivel de enseñanza. Ciudad de Buenos Aires. Año 2003</t>
  </si>
  <si>
    <r>
      <t xml:space="preserve">Nota: </t>
    </r>
    <r>
      <rPr>
        <sz val="8"/>
        <rFont val="Arial"/>
        <family val="2"/>
      </rPr>
      <t>a diferencia de años anteriores se incluye información correspondiente a unidades educativas dependientes de Nación localizadas en la Ciudad de Buenos Aires, cuyas matrículas son de 180 alumnos en inicial común estatal, 332 en primario común estatal, 5313 en medio común estatal, 975 en privado común estatal, 683 en superior no universitario común estatal, 117 en el mismo nivel y tipo privado, y  321 en primario adultos estatal. También incluye -como años anteriores- datos correspondientes a unidades educativas de las Secretarías de Cultura y Salud.</t>
    </r>
  </si>
  <si>
    <r>
      <t xml:space="preserve">Fuente: </t>
    </r>
    <r>
      <rPr>
        <sz val="8"/>
        <rFont val="Arial"/>
        <family val="2"/>
      </rPr>
      <t>Departamento de Estadística de la Dirección de Investigación, Dirección General de Planeamiento, Secretaría de Educación sobre la base de Relevamiento Anual 2003, datos provisorios.</t>
    </r>
  </si>
  <si>
    <t>Educación</t>
  </si>
  <si>
    <t>Matrícula y egresados</t>
  </si>
  <si>
    <t xml:space="preserve">Educación adultos, artística y especial </t>
  </si>
  <si>
    <t>Matrícula del Nivel Inicial</t>
  </si>
  <si>
    <t>Matrícula del Nivel Secundario</t>
  </si>
  <si>
    <t>Matrícula del Nivel Primario</t>
  </si>
  <si>
    <t>Matrícula del Nivel Superior No Universitario</t>
  </si>
  <si>
    <t>Variable 2</t>
  </si>
  <si>
    <t>Variable 3</t>
  </si>
  <si>
    <t>Variable 4</t>
  </si>
  <si>
    <t xml:space="preserve">Anual </t>
  </si>
  <si>
    <r>
      <rPr>
        <b/>
        <sz val="9"/>
        <rFont val="Arial"/>
        <family val="2"/>
      </rPr>
      <t xml:space="preserve">Nivel de enseñanza: </t>
    </r>
    <r>
      <rPr>
        <sz val="9"/>
        <rFont val="Arial"/>
        <family val="2"/>
      </rPr>
      <t xml:space="preserve">tramo del sistema educativo que acredita y certifica el proceso educativo organizado en función de las características psicosociales del sujeto con relación a la infancia, a la adolescencia, a la juventud y a la adultez. La estructura del Sistema Educativo Nacional comprende cuatro niveles, Inicial,  Primario, Secundario y superior no Universitario. 
</t>
    </r>
    <r>
      <rPr>
        <b/>
        <sz val="9"/>
        <rFont val="Arial"/>
        <family val="2"/>
      </rPr>
      <t xml:space="preserve">
Inicial: </t>
    </r>
    <r>
      <rPr>
        <sz val="9"/>
        <rFont val="Arial"/>
        <family val="2"/>
      </rPr>
      <t xml:space="preserve">es el primer peldaño de la educación formal y apunta a formar a los niños en todos los campos del saber en estrecha relación con sus familias y propiciando su participación activa como miembros de una comunidad. La enseñanza inicial comprende los siguientes ciclos: a) Jardín maternal: desde los cuarenta y cinco (45) días hasta los dos (2) años de edad inclusive; b) Jardín de infantes: desde los tres (3) hasta los cinco (5) años de edad inclusive. En la Ciudad de Buenos Aires la educación inicial se organiza en cuatro salas por edad: para los niños de 0 a 2, de 3, de 4 y de 5 años de edad, siendo las dos últimas parte de la educación obligatoria. 
</t>
    </r>
    <r>
      <rPr>
        <b/>
        <sz val="9"/>
        <rFont val="Arial"/>
        <family val="2"/>
      </rPr>
      <t xml:space="preserve">Primario: </t>
    </r>
    <r>
      <rPr>
        <sz val="9"/>
        <rFont val="Arial"/>
        <family val="2"/>
      </rPr>
      <t xml:space="preserve">tiene por finalidad garantizar a todos los niños el acceso a un cúmulo de conocimientos básicos y comunes que les permita integrarse plenamente en la vida familiar, escolar y comunitaria. Además, ofrece las herramientas cognitivas necesarias para continuar los estudios en el nivel secundario. Para las modalidades común y especial el nivel primario es obligatorio a partir de los seis (6) años de edad cumplidos al 30 de junio. En la Ciudad de Buenos Aires el nivel primario de la modalidad común tiene una duración de siete años y está compuesto por siete grados, aunque en algunos establecimientos estatales también hay grados de nivelación y aceleración destinados a favorecer la plena inclusión educativa de los niños que nunca asistieron a la escuela o que tienen sobreedad. Para la modalidad adultos existen ofertas específicas que se organizan con una menor duración en los estudios.
</t>
    </r>
    <r>
      <rPr>
        <b/>
        <sz val="9"/>
        <rFont val="Arial"/>
        <family val="2"/>
      </rPr>
      <t>Secundario:</t>
    </r>
    <r>
      <rPr>
        <sz val="9"/>
        <rFont val="Arial"/>
        <family val="2"/>
      </rPr>
      <t xml:space="preserve"> tiene por objetivo formar a los adolescentes y jóvenes para el ejercicio pleno de la ciudadanía, posibilitar su inserción en el mundo del trabajo y prepararlos para la continuación de los estudios. Este nivel es obligatorio y está destinado a los adolescentes, jóvenes y adultos que finalizaron el nivel primario. En la Ciudad de Buenos Aires el nivel secundario de la modalidad común comprende la educación de los adolescentes desde los trece (13) hasta los diecisiete o dieciocho (17 ó 18) años de edad. La enseñanza secundaria se divide en dos ciclos: Ciclo Básico, de carácter común a todas las orientaciones y Ciclo Orientado, de carácter diversificado según distintas áreas del conocimiento, del mundo social y del trabajo. Para la modalidad adultos existen ofertas específicas que se organizan con una menor duración en los estudios.
</t>
    </r>
    <r>
      <rPr>
        <b/>
        <sz val="9"/>
        <rFont val="Arial"/>
        <family val="2"/>
      </rPr>
      <t>Superior:</t>
    </r>
    <r>
      <rPr>
        <sz val="9"/>
        <rFont val="Arial"/>
        <family val="2"/>
      </rPr>
      <t xml:space="preserve"> tiene por objetivo “proporcionar formación científica, profesional, humanística y técnica en el más alto nivel, contribuir a la preservación de la cultura nacional, promover la generación y desarrollo el conocimiento en todas sus formas y desarrollar las actitudes y valores que requiere la formación de personas responsables” (Ley de Educación Superior Nº 24.521). Es requisito de ingreso para el acceso al nivel superior acreditar mediante titulación el nivel secundario y sus excepciones contempladas en la Ley. </t>
    </r>
    <r>
      <rPr>
        <b/>
        <sz val="9"/>
        <rFont val="Arial"/>
        <family val="2"/>
      </rPr>
      <t>Comprende los siguientes servicios:
Institutos de educación superior no universitarios:</t>
    </r>
    <r>
      <rPr>
        <sz val="9"/>
        <rFont val="Arial"/>
        <family val="2"/>
      </rPr>
      <t xml:space="preserve"> tienen por finalidad, por un lado, formar y capacitar para el ejercicio de la docencia en los niveles de enseñanza no universitarios del sistema educativo y, por el otro, “proporcionar formación superior de carácter instrumental en las áreas humanísticas, sociales, técnico-profesionales y artísticas” (Ley de Educación Superior Nº 24.521). En la Ciudad de Buenos Aires, el nivel superior no universitario de la educación común adopta dos orientaciones: la Formación Docente y la Formación Técnico Profesional.
</t>
    </r>
    <r>
      <rPr>
        <b/>
        <sz val="9"/>
        <rFont val="Arial"/>
        <family val="2"/>
      </rPr>
      <t xml:space="preserve">Instituciones universitarias: </t>
    </r>
    <r>
      <rPr>
        <sz val="9"/>
        <rFont val="Arial"/>
        <family val="2"/>
      </rPr>
      <t xml:space="preserve">universidades e institutos universitarios a cargo de la enseñanza superior universitaria. Tienen por finalidad la formación y capacitación en distintas áreas del conocimiento y la promoción, desarrollo y difusión de la investigación científica y tecnológica. Brindan oferta académica de pregrado, grado y postgrado. 
</t>
    </r>
  </si>
  <si>
    <r>
      <rPr>
        <b/>
        <sz val="9"/>
        <rFont val="Arial"/>
        <family val="2"/>
      </rPr>
      <t xml:space="preserve">Sector de gestión: </t>
    </r>
    <r>
      <rPr>
        <sz val="9"/>
        <rFont val="Arial"/>
        <family val="2"/>
      </rPr>
      <t xml:space="preserve">responsabilidad de la gestión de los servicios educativos. Estatal: servicios administrados directamente por el Estado. Privado: servicios administrados por instituciones privadas o personas particulares. Los establecimientos privados pueden ser o no subvencionados por el Estado. </t>
    </r>
  </si>
  <si>
    <t>E_M_AX07</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</si>
  <si>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2017, datos provisorios.</t>
    </r>
  </si>
  <si>
    <t>Matrícula por sexo y por sector de gestión y sexo según modalidad educativa y nivel de enseñanza. Ciudad de Buenos Aires. Año 2017</t>
  </si>
  <si>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pasaron a formar parte de la modalidad común, así como también la matrícula y las unidades educativas de las escuelas domiciliarias y hospitalarias (antes incluidas en la modalidad especial). La diferencia con valores de cuadros publicados anteriormente se debe a ajustes de la información realizados por la fuente.</t>
    </r>
  </si>
  <si>
    <r>
      <t xml:space="preserve">Nota: </t>
    </r>
    <r>
      <rPr>
        <sz val="8"/>
        <rFont val="Arial"/>
        <family val="2"/>
      </rPr>
      <t>incluye datos correspondientes a unidades educativas de los Ministerios de Cultura y de Salud. Incluye información correspondiente a unidades educativas dependientes de Nación localizadas en la Ciudad de Buenos Aires. A partir de 2012, en virtud de los cambios estipulados en la Ley de Educación Nacional Nº 26.206, las unidades educativas de la modalidad artística pasan a formar parte de la modalidad común, así como también la matrícula y las unidades educativas de las escuelas domiciliarias y hospitalarias (antes incluidas en la modalidad especial). La diferencia con valores de cuadros publicados anteriormente se debe a ajustes de la información realizados por la fuente.</t>
    </r>
  </si>
  <si>
    <t>Mostrar la matrícula de los niveles inicial, primario, secundario y superior no universitario de cada modalidad del sistema de educación formal registrada en las unidades educativas localizadas en la Ciudad de Buenos Aires, por sexo y sector de gestión del establecimiento.</t>
  </si>
  <si>
    <t>Matrícula por sexo y por sector de gestión y sexo según modalidad educativa y nivel de enseñanza. Ciudad de Buenos Aires. Año 2018</t>
  </si>
  <si>
    <r>
      <t xml:space="preserve">Fuente: </t>
    </r>
    <r>
      <rPr>
        <sz val="8"/>
        <rFont val="Arial"/>
        <family val="2"/>
      </rPr>
      <t>Ministerio de Educación e Innovación (GCBA). Unidad de Evaluación Integral de la Calidad y Equidad Educativa (UEICEE). Coordinación de Información y Estadística sobre la base de Relevamiento Anual 2018, datos provisorios.</t>
    </r>
  </si>
  <si>
    <t>Matrícula por sexo y por sector de gestión y sexo según modalidad educativa y nivel de enseñanza. Ciudad de Buenos Aires. Año 2019</t>
  </si>
  <si>
    <r>
      <t xml:space="preserve">Fuente: </t>
    </r>
    <r>
      <rPr>
        <sz val="8"/>
        <rFont val="Arial"/>
        <family val="2"/>
      </rPr>
      <t>Ministerio de Educación (GCBA). Unidad de Evaluación Integral de la Calidad y Equidad Educativa (UEICEE). Coordinación General de Información y Estadística sobre la base de Relevamiento Anual 2019, datos provisorios.</t>
    </r>
  </si>
  <si>
    <t>Ministerio de Educación (GCBA). Unidad de Evaluación Integral de la Calidad y Equidad Educativa (UEICEE). Coordinación General de Información y Estadística sobre la base de Relevamiento Anual.</t>
  </si>
  <si>
    <t>Matrícula por sexo y por sector de gestión y sexo según modalidad educativa y nivel de enseñanza. Ciudad de Buenos Aires. Año 2020</t>
  </si>
  <si>
    <r>
      <t xml:space="preserve">Fuente: </t>
    </r>
    <r>
      <rPr>
        <sz val="8"/>
        <rFont val="Arial"/>
        <family val="2"/>
      </rPr>
      <t>Ministerio de Educación (GCBA). Unidad de Evaluación Integral de la Calidad y Equidad Educativa (UEICEE). Coordinación General de Información y Estadística sobre la base de Relevamiento Anual 2020, datos provisorios.</t>
    </r>
  </si>
  <si>
    <t>Matrícula por sexo y por sector de gestión y sexo según modalidad educativa y nivel de enseñanza. Ciudad de Buenos Aires. Año 2021</t>
  </si>
  <si>
    <r>
      <t xml:space="preserve">Fuente: </t>
    </r>
    <r>
      <rPr>
        <sz val="8"/>
        <rFont val="Arial"/>
        <family val="2"/>
      </rPr>
      <t>Ministerio de Educación (GCBA). Unidad de Evaluación Integral de la Calidad y Equidad Educativa (UEICEE). Coordinación General de Información y Estadística sobre la base de Relevamiento Anual 2021, datos provisorios.</t>
    </r>
  </si>
  <si>
    <t>Matrícula por sector de gestión y sexo según modalidad educativa y nivel de enseñanza. Ciudad de Buenos Aires. Año 2022</t>
  </si>
  <si>
    <t xml:space="preserve"> Sector de gestión y sexo </t>
  </si>
  <si>
    <t>///</t>
  </si>
  <si>
    <r>
      <t xml:space="preserve">Fuente: </t>
    </r>
    <r>
      <rPr>
        <sz val="8"/>
        <rFont val="Arial"/>
        <family val="2"/>
      </rPr>
      <t>Ministerio de Educación (GCBA). Unidad de Evaluación Integral de la Calidad y Equidad Educativa (UEICEE). Coordinación General de Información y Estadística sobre la base de Relevamiento Anual 2022.</t>
    </r>
  </si>
  <si>
    <t>Matrícula por sector de gestión y sexo según modalidad educativa y nivel de enseñanza. Ciudad de Buenos Aires. Año 2023</t>
  </si>
  <si>
    <r>
      <t xml:space="preserve">Fuente: </t>
    </r>
    <r>
      <rPr>
        <sz val="8"/>
        <rFont val="Arial"/>
        <family val="2"/>
      </rPr>
      <t>Ministerio de Educación (GCBA). Unidad de Evaluación Integral de la Calidad y Equidad Educativa (UEICEE). Coordinación General de Información y Estadística sobre la base de Relevamiento Anual 2023.</t>
    </r>
  </si>
  <si>
    <t>Matrícula por sector de gestión y sexo según modalidad educativa y nivel de enseñanza. Ciudad de Buenos Aires. Años 2003/2023</t>
  </si>
  <si>
    <t>Modalidad educativa</t>
  </si>
  <si>
    <t>Alumno/a</t>
  </si>
  <si>
    <t>Sumatoria de los/as alumnos/as registrados/as en las unidades educativas de los niveles inicial, primario y secundario, de cada modalidad.</t>
  </si>
  <si>
    <r>
      <t xml:space="preserve">Sumatoria de los alumnos/as registrados/as de acuerdo con las normas pedagógicas y administrativas vigentes en una unidad educativa, según la modalidad. </t>
    </r>
    <r>
      <rPr>
        <b/>
        <sz val="9"/>
        <rFont val="Arial"/>
        <family val="2"/>
      </rPr>
      <t xml:space="preserve">
La modalidad educativa refiere a la</t>
    </r>
    <r>
      <rPr>
        <sz val="9"/>
        <rFont val="Arial"/>
        <family val="2"/>
      </rPr>
      <t xml:space="preserve"> forma en que se organiza la educación en función de la población a la que se dirige, definida a partir de la edad de los alumnos, de sus necesidades educativas o de sus inquietudes y motivaciones. En cada tipo de educación pueden existir ofertas educativas formales o no formales.  Los tipos de educación se clasifican en Común, Especial, de Adultos y Artística. A partir de 2012, en virtud de los cambios estipulados en la Ley de Educación Nacional N°26.206, el tipo de educación se denomina modalidad educativa. Asimismo, las unidades educativas de la modalidad artística pasaron a formar parte de la modalidad común, al igual que las unidades educativas de las escuelas domiciliarias y hospitalarias (antes incluidas en la modalidad especial). </t>
    </r>
    <r>
      <rPr>
        <b/>
        <sz val="9"/>
        <rFont val="Arial"/>
        <family val="2"/>
      </rPr>
      <t xml:space="preserve">Las modalidades educativas se clasifican en Común, Especial y Adultos. </t>
    </r>
    <r>
      <rPr>
        <sz val="9"/>
        <rFont val="Arial"/>
        <family val="2"/>
      </rPr>
      <t xml:space="preserve">
</t>
    </r>
    <r>
      <rPr>
        <b/>
        <sz val="9"/>
        <rFont val="Arial"/>
        <family val="2"/>
      </rPr>
      <t xml:space="preserve">Modalidad común: </t>
    </r>
    <r>
      <rPr>
        <sz val="9"/>
        <rFont val="Arial"/>
        <family val="2"/>
      </rPr>
      <t xml:space="preserve">está destinada a la mayor parte de la población. Cumple con el objetivo de lograr, según las edades teóricas previstas y los plazos que se establecen, los objetivos que se definen en cada uno de los niveles de enseñanza. Contiene los niveles Inicial, Primario, Secundario y Superior no universitario. 
</t>
    </r>
    <r>
      <rPr>
        <b/>
        <sz val="9"/>
        <rFont val="Arial"/>
        <family val="2"/>
      </rPr>
      <t xml:space="preserve">Modalidad especial: </t>
    </r>
    <r>
      <rPr>
        <sz val="9"/>
        <rFont val="Arial"/>
        <family val="2"/>
      </rPr>
      <t xml:space="preserve">está dirigida a la población con discapacidad permanente o temporal que requiere de una atención educativa interdisciplinaria para posibilitar el logro de una trayectoria educativa integral y una formación con relación a campos artísticos, culturales y de vinculación con el mundo del trabajo. Contiene los niveles Inicial, Primario y Secundario. 
</t>
    </r>
    <r>
      <rPr>
        <b/>
        <sz val="9"/>
        <rFont val="Arial"/>
        <family val="2"/>
      </rPr>
      <t xml:space="preserve">Modalidad adultos: </t>
    </r>
    <r>
      <rPr>
        <sz val="9"/>
        <rFont val="Arial"/>
        <family val="2"/>
      </rPr>
      <t xml:space="preserve">está dirigida a la población que abandonó o nunca accedió a los niveles (primario o secundario) de la educación en la edad establecida reglamentariamente. Tiene por objeto garantizar el cumplimiento de la obligatoriedad como el de brindar educación a lo largo de toda la vida. Contiene los niveles Primario y Secundario.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</si>
</sst>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mmm"/>
    <numFmt numFmtId="165" formatCode="#,##0.00\ &quot;Pts&quot;;\-#,##0.00\ &quot;Pts&quot;"/>
    <numFmt numFmtId="166" formatCode="#,##0\ &quot;Pts&quot;;\-#,##0\ &quot;Pts&quot;"/>
    <numFmt numFmtId="167" formatCode="#,##0.0"/>
    <numFmt numFmtId="168" formatCode="_-* #,##0.00\ [$€]_-;\-* #,##0.00\ [$€]_-;_-* &quot;-&quot;??\ [$€]_-;_-@_-"/>
  </numFmts>
  <fonts count="33" x14ac:knownFonts="1">
    <font>
      <sz val="10"/>
      <name val="Arial"/>
      <family val="2"/>
    </font>
    <font>
      <sz val="11"/>
      <color theme="1"/>
      <name val="Calibri"/>
      <family val="2"/>
      <scheme val="minor"/>
    </font>
    <font>
      <sz val="11"/>
      <color indexed="8"/>
      <name val="Calibri"/>
      <family val="2"/>
    </font>
    <font>
      <sz val="10"/>
      <name val="Arial"/>
      <family val="2"/>
    </font>
    <font>
      <b/>
      <sz val="10"/>
      <name val="Arial"/>
      <family val="2"/>
    </font>
    <font>
      <sz val="9"/>
      <name val="Arial"/>
      <family val="2"/>
    </font>
    <font>
      <b/>
      <sz val="9"/>
      <name val="Arial"/>
      <family val="2"/>
    </font>
    <font>
      <b/>
      <sz val="8"/>
      <name val="Arial"/>
      <family val="2"/>
    </font>
    <font>
      <sz val="8"/>
      <name val="Arial"/>
      <family val="2"/>
    </font>
    <font>
      <vertAlign val="superscript"/>
      <sz val="8"/>
      <name val="Arial"/>
      <family val="2"/>
    </font>
    <font>
      <sz val="11"/>
      <color indexed="8"/>
      <name val="Calibri"/>
      <family val="2"/>
    </font>
    <font>
      <sz val="11"/>
      <color indexed="9"/>
      <name val="Calibri"/>
      <family val="2"/>
    </font>
    <font>
      <sz val="11"/>
      <color indexed="17"/>
      <name val="Calibri"/>
      <family val="2"/>
    </font>
    <font>
      <b/>
      <sz val="18"/>
      <name val="Arial"/>
      <family val="2"/>
    </font>
    <font>
      <b/>
      <sz val="12"/>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8"/>
      <color indexed="56"/>
      <name val="Cambria"/>
      <family val="2"/>
    </font>
    <font>
      <b/>
      <sz val="13"/>
      <color indexed="56"/>
      <name val="Calibri"/>
      <family val="2"/>
    </font>
    <font>
      <u/>
      <sz val="9"/>
      <name val="Arial"/>
      <family val="2"/>
    </font>
    <font>
      <vertAlign val="superscript"/>
      <sz val="9"/>
      <name val="Arial"/>
      <family val="2"/>
    </font>
    <font>
      <sz val="11"/>
      <color theme="1"/>
      <name val="Calibri"/>
      <family val="2"/>
      <scheme val="minor"/>
    </font>
    <font>
      <u/>
      <sz val="11"/>
      <color theme="10"/>
      <name val="Calibri"/>
      <family val="2"/>
      <scheme val="minor"/>
    </font>
    <font>
      <sz val="10"/>
      <color rgb="FFFF0000"/>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lightGray">
        <fgColor indexed="10"/>
        <bgColor indexed="9"/>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theme="0" tint="-0.14999847407452621"/>
        <bgColor indexed="64"/>
      </patternFill>
    </fill>
  </fills>
  <borders count="3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57"/>
      </left>
      <right style="thin">
        <color indexed="57"/>
      </right>
      <top style="thin">
        <color indexed="57"/>
      </top>
      <bottom style="thin">
        <color indexed="57"/>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double">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435">
    <xf numFmtId="0" fontId="0" fillId="0" borderId="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2" borderId="0" applyNumberFormat="0" applyBorder="0" applyAlignment="0" applyProtection="0"/>
    <xf numFmtId="0" fontId="2" fillId="2"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3" borderId="0" applyNumberFormat="0" applyBorder="0" applyAlignment="0" applyProtection="0"/>
    <xf numFmtId="0" fontId="2" fillId="3"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4" borderId="0" applyNumberFormat="0" applyBorder="0" applyAlignment="0" applyProtection="0"/>
    <xf numFmtId="0" fontId="2" fillId="4"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6" borderId="0" applyNumberFormat="0" applyBorder="0" applyAlignment="0" applyProtection="0"/>
    <xf numFmtId="0" fontId="2" fillId="6"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7" borderId="0" applyNumberFormat="0" applyBorder="0" applyAlignment="0" applyProtection="0"/>
    <xf numFmtId="0" fontId="2" fillId="7"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9" borderId="0" applyNumberFormat="0" applyBorder="0" applyAlignment="0" applyProtection="0"/>
    <xf numFmtId="0" fontId="2" fillId="9"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10" borderId="0" applyNumberFormat="0" applyBorder="0" applyAlignment="0" applyProtection="0"/>
    <xf numFmtId="0" fontId="2" fillId="10"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5" borderId="0" applyNumberFormat="0" applyBorder="0" applyAlignment="0" applyProtection="0"/>
    <xf numFmtId="0" fontId="2" fillId="5"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8" borderId="0" applyNumberFormat="0" applyBorder="0" applyAlignment="0" applyProtection="0"/>
    <xf numFmtId="0" fontId="2" fillId="8"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0" fillId="11" borderId="0" applyNumberFormat="0" applyBorder="0" applyAlignment="0" applyProtection="0"/>
    <xf numFmtId="0" fontId="2" fillId="11"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1" fillId="15"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2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14"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1" fillId="21" borderId="0" applyNumberFormat="0" applyBorder="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0" fontId="19" fillId="7" borderId="1" applyNumberFormat="0" applyAlignment="0" applyProtection="0"/>
    <xf numFmtId="168" fontId="3" fillId="0" borderId="0" applyFont="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164"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2" fontId="3" fillId="0" borderId="0" applyFill="0" applyBorder="0" applyAlignment="0" applyProtection="0"/>
    <xf numFmtId="0" fontId="31" fillId="0" borderId="0" applyNumberFormat="0" applyFill="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0" fontId="20" fillId="3" borderId="0" applyNumberFormat="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4" fillId="22" borderId="0" applyNumberFormat="0" applyBorder="0" applyProtection="0">
      <alignment horizontal="center"/>
    </xf>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5"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166" fontId="3" fillId="0" borderId="0" applyFill="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21" fillId="23" borderId="0" applyNumberFormat="0" applyBorder="0" applyAlignment="0" applyProtection="0"/>
    <xf numFmtId="0" fontId="3" fillId="0" borderId="0"/>
    <xf numFmtId="0" fontId="3" fillId="0" borderId="0"/>
    <xf numFmtId="0" fontId="3" fillId="0" borderId="0"/>
    <xf numFmtId="0" fontId="30"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0" fillId="0" borderId="0"/>
    <xf numFmtId="0" fontId="3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3" fillId="24" borderId="4" applyNumberFormat="0" applyFont="0" applyAlignment="0" applyProtection="0"/>
    <xf numFmtId="0" fontId="4" fillId="22" borderId="0" applyProtection="0">
      <alignment horizontal="center"/>
    </xf>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0"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167"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3" fontId="3" fillId="0" borderId="0" applyFill="0" applyBorder="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22" fillId="16" borderId="5" applyNumberFormat="0" applyAlignment="0" applyProtection="0"/>
    <xf numFmtId="0" fontId="3" fillId="25" borderId="6">
      <alignment horizontal="center" vertical="center" wrapText="1"/>
    </xf>
    <xf numFmtId="0" fontId="3" fillId="25" borderId="6">
      <alignment horizontal="center" vertical="center" wrapText="1"/>
    </xf>
    <xf numFmtId="0" fontId="3" fillId="25" borderId="6" applyNumberFormat="0" applyAlignment="0">
      <alignment horizontal="left" vertical="center" wrapText="1"/>
    </xf>
    <xf numFmtId="0" fontId="3" fillId="25" borderId="6" applyNumberFormat="0" applyAlignment="0">
      <alignment horizontal="left" vertical="center" wrapText="1"/>
    </xf>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5" fillId="0" borderId="7"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27" fillId="0" borderId="8"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3" fillId="0" borderId="10" applyNumberFormat="0" applyFill="0" applyAlignment="0" applyProtection="0"/>
    <xf numFmtId="0" fontId="1" fillId="0" borderId="0"/>
  </cellStyleXfs>
  <cellXfs count="127">
    <xf numFmtId="0" fontId="0" fillId="0" borderId="0" xfId="0"/>
    <xf numFmtId="0" fontId="5" fillId="0" borderId="11" xfId="0" applyFont="1" applyBorder="1" applyAlignment="1">
      <alignment horizontal="center"/>
    </xf>
    <xf numFmtId="0" fontId="6" fillId="0" borderId="11" xfId="0" applyFont="1" applyBorder="1" applyAlignment="1">
      <alignment horizontal="center"/>
    </xf>
    <xf numFmtId="0" fontId="3" fillId="0" borderId="0" xfId="0" applyFont="1" applyAlignment="1">
      <alignment horizontal="center"/>
    </xf>
    <xf numFmtId="0" fontId="6" fillId="0" borderId="0" xfId="0" applyFont="1" applyAlignment="1">
      <alignment horizontal="left"/>
    </xf>
    <xf numFmtId="3" fontId="0" fillId="0" borderId="0" xfId="0" applyNumberFormat="1"/>
    <xf numFmtId="3" fontId="3" fillId="0" borderId="0" xfId="0" applyNumberFormat="1" applyFont="1"/>
    <xf numFmtId="0" fontId="5" fillId="0" borderId="0" xfId="0" applyFont="1" applyAlignment="1">
      <alignment horizontal="left"/>
    </xf>
    <xf numFmtId="3" fontId="5" fillId="0" borderId="0" xfId="0" applyNumberFormat="1" applyFont="1" applyAlignment="1">
      <alignment horizontal="left"/>
    </xf>
    <xf numFmtId="0" fontId="4" fillId="0" borderId="0" xfId="0" applyFont="1"/>
    <xf numFmtId="3" fontId="5" fillId="0" borderId="12" xfId="0" applyNumberFormat="1" applyFont="1" applyBorder="1" applyAlignment="1">
      <alignment horizontal="left"/>
    </xf>
    <xf numFmtId="0" fontId="9" fillId="0" borderId="0" xfId="0" applyFont="1" applyAlignment="1">
      <alignment horizontal="left" wrapText="1"/>
    </xf>
    <xf numFmtId="0" fontId="0" fillId="0" borderId="13" xfId="0" applyBorder="1"/>
    <xf numFmtId="0" fontId="0" fillId="0" borderId="12" xfId="0" applyBorder="1"/>
    <xf numFmtId="3" fontId="6" fillId="0" borderId="0" xfId="0" applyNumberFormat="1" applyFont="1" applyAlignment="1">
      <alignment horizontal="right"/>
    </xf>
    <xf numFmtId="3" fontId="5" fillId="0" borderId="0" xfId="0" applyNumberFormat="1" applyFont="1" applyAlignment="1">
      <alignment horizontal="right"/>
    </xf>
    <xf numFmtId="0" fontId="5" fillId="0" borderId="0" xfId="0" applyFont="1" applyAlignment="1">
      <alignment horizontal="left" vertical="center" wrapText="1"/>
    </xf>
    <xf numFmtId="3" fontId="6" fillId="0" borderId="12" xfId="0" applyNumberFormat="1" applyFont="1" applyBorder="1" applyAlignment="1">
      <alignment horizontal="right"/>
    </xf>
    <xf numFmtId="3" fontId="5" fillId="0" borderId="12" xfId="0" applyNumberFormat="1" applyFont="1" applyBorder="1" applyAlignment="1">
      <alignment horizontal="right"/>
    </xf>
    <xf numFmtId="0" fontId="30" fillId="0" borderId="0" xfId="1133" applyAlignment="1">
      <alignment wrapText="1"/>
    </xf>
    <xf numFmtId="0" fontId="3" fillId="0" borderId="0" xfId="1124"/>
    <xf numFmtId="0" fontId="6" fillId="26" borderId="14" xfId="1124" applyFont="1" applyFill="1" applyBorder="1" applyAlignment="1">
      <alignment horizontal="left" vertical="center" wrapText="1"/>
    </xf>
    <xf numFmtId="0" fontId="28" fillId="26" borderId="14" xfId="1026" applyFont="1" applyFill="1" applyBorder="1" applyAlignment="1">
      <alignment horizontal="left" vertical="center" wrapText="1"/>
    </xf>
    <xf numFmtId="0" fontId="6" fillId="0" borderId="15" xfId="1124" applyFont="1" applyBorder="1" applyAlignment="1">
      <alignment vertical="center" wrapText="1"/>
    </xf>
    <xf numFmtId="0" fontId="5" fillId="0" borderId="16" xfId="1124" applyFont="1" applyBorder="1" applyAlignment="1">
      <alignment horizontal="left" vertical="center" wrapText="1"/>
    </xf>
    <xf numFmtId="0" fontId="6" fillId="0" borderId="17" xfId="1124" applyFont="1" applyBorder="1" applyAlignment="1">
      <alignment vertical="center" wrapText="1"/>
    </xf>
    <xf numFmtId="0" fontId="5" fillId="0" borderId="18" xfId="1124" applyFont="1" applyBorder="1" applyAlignment="1">
      <alignment horizontal="left" vertical="center" wrapText="1"/>
    </xf>
    <xf numFmtId="0" fontId="6" fillId="0" borderId="19" xfId="1124" applyFont="1" applyBorder="1" applyAlignment="1">
      <alignment vertical="center" wrapText="1"/>
    </xf>
    <xf numFmtId="0" fontId="5" fillId="0" borderId="20" xfId="1124" applyFont="1" applyBorder="1" applyAlignment="1">
      <alignment horizontal="left" vertical="center" wrapText="1"/>
    </xf>
    <xf numFmtId="0" fontId="6" fillId="0" borderId="21" xfId="1124" applyFont="1" applyBorder="1" applyAlignment="1">
      <alignment vertical="center" wrapText="1"/>
    </xf>
    <xf numFmtId="0" fontId="6" fillId="0" borderId="22" xfId="1124" applyFont="1" applyBorder="1" applyAlignment="1">
      <alignment vertical="center" wrapText="1"/>
    </xf>
    <xf numFmtId="3" fontId="6" fillId="0" borderId="0" xfId="0" applyNumberFormat="1" applyFont="1" applyAlignment="1">
      <alignment horizontal="right" vertical="top"/>
    </xf>
    <xf numFmtId="3" fontId="5" fillId="0" borderId="0" xfId="0" applyNumberFormat="1" applyFont="1" applyAlignment="1">
      <alignment horizontal="right" vertical="top"/>
    </xf>
    <xf numFmtId="3" fontId="6" fillId="0" borderId="12" xfId="0" applyNumberFormat="1" applyFont="1" applyBorder="1" applyAlignment="1">
      <alignment horizontal="right" vertical="top"/>
    </xf>
    <xf numFmtId="3" fontId="5" fillId="0" borderId="12" xfId="0" applyNumberFormat="1" applyFont="1" applyBorder="1" applyAlignment="1">
      <alignment horizontal="right" vertical="top"/>
    </xf>
    <xf numFmtId="3" fontId="4" fillId="0" borderId="0" xfId="0" applyNumberFormat="1" applyFont="1"/>
    <xf numFmtId="3" fontId="6" fillId="0" borderId="0" xfId="0" applyNumberFormat="1" applyFont="1"/>
    <xf numFmtId="3" fontId="5" fillId="0" borderId="0" xfId="0" applyNumberFormat="1" applyFont="1"/>
    <xf numFmtId="0" fontId="5" fillId="0" borderId="12" xfId="0" applyFont="1" applyBorder="1" applyAlignment="1">
      <alignment horizontal="left" vertical="center" wrapText="1"/>
    </xf>
    <xf numFmtId="3" fontId="5" fillId="0" borderId="12" xfId="0" applyNumberFormat="1" applyFont="1" applyBorder="1"/>
    <xf numFmtId="3" fontId="6" fillId="0" borderId="12" xfId="0" applyNumberFormat="1" applyFont="1" applyBorder="1"/>
    <xf numFmtId="0" fontId="5" fillId="0" borderId="12" xfId="0" applyFont="1" applyBorder="1" applyAlignment="1">
      <alignment horizontal="center"/>
    </xf>
    <xf numFmtId="0" fontId="6" fillId="0" borderId="12" xfId="0" applyFont="1" applyBorder="1" applyAlignment="1">
      <alignment horizontal="center"/>
    </xf>
    <xf numFmtId="0" fontId="6" fillId="0" borderId="12"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0" xfId="0" applyFont="1" applyAlignment="1">
      <alignment horizontal="left" vertical="center" wrapText="1"/>
    </xf>
    <xf numFmtId="3" fontId="6" fillId="0" borderId="0" xfId="0" applyNumberFormat="1" applyFont="1" applyAlignment="1">
      <alignment horizontal="right" vertical="center" wrapText="1"/>
    </xf>
    <xf numFmtId="3" fontId="5" fillId="0" borderId="0" xfId="0" applyNumberFormat="1" applyFont="1" applyAlignment="1">
      <alignment horizontal="right" vertical="center" wrapText="1"/>
    </xf>
    <xf numFmtId="3" fontId="6" fillId="0" borderId="12" xfId="0" applyNumberFormat="1" applyFont="1" applyBorder="1" applyAlignment="1">
      <alignment horizontal="right" vertical="center" wrapText="1"/>
    </xf>
    <xf numFmtId="3" fontId="5" fillId="0" borderId="12" xfId="0" applyNumberFormat="1" applyFont="1" applyBorder="1" applyAlignment="1">
      <alignment horizontal="right" vertical="center" wrapText="1"/>
    </xf>
    <xf numFmtId="0" fontId="8" fillId="0" borderId="0" xfId="0" applyFont="1"/>
    <xf numFmtId="0" fontId="3" fillId="0" borderId="0" xfId="0" applyFont="1"/>
    <xf numFmtId="3" fontId="6" fillId="0" borderId="0" xfId="0" quotePrefix="1" applyNumberFormat="1" applyFont="1" applyAlignment="1">
      <alignment horizontal="right" vertical="center" wrapText="1"/>
    </xf>
    <xf numFmtId="3" fontId="5" fillId="0" borderId="0" xfId="0" quotePrefix="1" applyNumberFormat="1" applyFont="1" applyAlignment="1">
      <alignment horizontal="right" vertical="center" wrapText="1"/>
    </xf>
    <xf numFmtId="0" fontId="31" fillId="0" borderId="0" xfId="1026"/>
    <xf numFmtId="0" fontId="5" fillId="0" borderId="23" xfId="1124" applyFont="1" applyBorder="1" applyAlignment="1">
      <alignment horizontal="left" vertical="center" wrapText="1"/>
    </xf>
    <xf numFmtId="0" fontId="6" fillId="0" borderId="16" xfId="1124" applyFont="1" applyBorder="1" applyAlignment="1">
      <alignment horizontal="left" vertical="center" wrapText="1"/>
    </xf>
    <xf numFmtId="0" fontId="0" fillId="0" borderId="0" xfId="0" applyAlignment="1">
      <alignment horizontal="left" vertical="top" wrapText="1"/>
    </xf>
    <xf numFmtId="3" fontId="6" fillId="0" borderId="0" xfId="1096" applyNumberFormat="1" applyFont="1" applyAlignment="1">
      <alignment horizontal="right"/>
    </xf>
    <xf numFmtId="3" fontId="5" fillId="0" borderId="0" xfId="0" applyNumberFormat="1" applyFont="1" applyAlignment="1">
      <alignment horizontal="right" vertical="center"/>
    </xf>
    <xf numFmtId="0" fontId="5" fillId="0" borderId="0" xfId="0" applyFont="1" applyAlignment="1">
      <alignment vertical="center" wrapText="1"/>
    </xf>
    <xf numFmtId="3" fontId="6" fillId="0" borderId="12" xfId="1096" applyNumberFormat="1" applyFont="1" applyBorder="1" applyAlignment="1">
      <alignment horizontal="right"/>
    </xf>
    <xf numFmtId="3" fontId="5" fillId="0" borderId="12" xfId="0" applyNumberFormat="1" applyFont="1" applyBorder="1" applyAlignment="1">
      <alignment horizontal="right" vertical="center"/>
    </xf>
    <xf numFmtId="0" fontId="32" fillId="0" borderId="0" xfId="1124" applyFont="1"/>
    <xf numFmtId="0" fontId="5" fillId="0" borderId="24" xfId="1124" applyFont="1" applyBorder="1" applyAlignment="1">
      <alignment horizontal="left" vertical="center" wrapText="1"/>
    </xf>
    <xf numFmtId="0" fontId="4" fillId="0" borderId="0" xfId="0" applyFont="1" applyAlignment="1">
      <alignment horizontal="left" vertical="top" wrapText="1"/>
    </xf>
    <xf numFmtId="3" fontId="6" fillId="0" borderId="0" xfId="1434" applyNumberFormat="1" applyFont="1" applyAlignment="1">
      <alignment horizontal="right"/>
    </xf>
    <xf numFmtId="3" fontId="6" fillId="0" borderId="12" xfId="1434" applyNumberFormat="1" applyFont="1" applyBorder="1" applyAlignment="1">
      <alignment horizontal="right"/>
    </xf>
    <xf numFmtId="0" fontId="31" fillId="0" borderId="0" xfId="1026" applyFill="1" applyAlignment="1">
      <alignment horizontal="right" vertical="top" wrapText="1"/>
    </xf>
    <xf numFmtId="0" fontId="31" fillId="0" borderId="0" xfId="1026" applyAlignment="1">
      <alignment horizontal="right" vertical="top" wrapText="1"/>
    </xf>
    <xf numFmtId="0" fontId="6" fillId="0" borderId="14" xfId="1124" applyFont="1" applyBorder="1" applyAlignment="1">
      <alignment vertical="top" wrapText="1"/>
    </xf>
    <xf numFmtId="0" fontId="6" fillId="0" borderId="23" xfId="1124" applyFont="1" applyBorder="1" applyAlignment="1">
      <alignment horizontal="left" vertical="top" wrapText="1"/>
    </xf>
    <xf numFmtId="0" fontId="6" fillId="0" borderId="28" xfId="1124" applyFont="1" applyBorder="1" applyAlignment="1">
      <alignment vertical="center" wrapText="1"/>
    </xf>
    <xf numFmtId="0" fontId="5" fillId="0" borderId="29" xfId="1124" applyFont="1" applyBorder="1" applyAlignment="1">
      <alignment horizontal="left" vertical="top" wrapText="1"/>
    </xf>
    <xf numFmtId="0" fontId="5" fillId="0" borderId="30" xfId="1124" applyFont="1" applyBorder="1" applyAlignment="1">
      <alignment horizontal="left" vertical="center" wrapText="1"/>
    </xf>
    <xf numFmtId="0" fontId="5" fillId="0" borderId="31" xfId="1124" applyFont="1" applyBorder="1" applyAlignment="1">
      <alignment horizontal="left" vertical="center" wrapText="1"/>
    </xf>
    <xf numFmtId="0" fontId="4" fillId="0" borderId="0" xfId="0" applyFont="1" applyAlignment="1">
      <alignment horizontal="left" vertical="top" wrapText="1"/>
    </xf>
    <xf numFmtId="0" fontId="7" fillId="0" borderId="0" xfId="0" applyFont="1" applyAlignment="1">
      <alignment horizontal="left" vertical="top" wrapText="1"/>
    </xf>
    <xf numFmtId="0" fontId="0" fillId="0" borderId="0" xfId="0" applyAlignment="1">
      <alignment horizontal="left" vertical="top" wrapText="1"/>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6" fillId="0" borderId="13" xfId="0" applyFont="1" applyBorder="1" applyAlignment="1">
      <alignment horizontal="center" vertical="center"/>
    </xf>
    <xf numFmtId="0" fontId="6" fillId="0" borderId="0" xfId="0" applyFont="1" applyAlignment="1">
      <alignment horizontal="center" vertical="center"/>
    </xf>
    <xf numFmtId="0" fontId="6" fillId="0" borderId="12" xfId="0" applyFont="1" applyBorder="1" applyAlignment="1">
      <alignment horizontal="center" vertical="center"/>
    </xf>
    <xf numFmtId="0" fontId="5" fillId="0" borderId="11" xfId="0" applyFont="1" applyBorder="1" applyAlignment="1">
      <alignment horizontal="center"/>
    </xf>
    <xf numFmtId="0" fontId="6" fillId="0" borderId="11" xfId="0" applyFont="1" applyBorder="1" applyAlignment="1">
      <alignment horizontal="center"/>
    </xf>
    <xf numFmtId="0" fontId="5" fillId="0" borderId="13"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wrapText="1"/>
    </xf>
    <xf numFmtId="0" fontId="5" fillId="0" borderId="0" xfId="0" applyFont="1" applyAlignment="1">
      <alignment horizontal="left" vertical="center" wrapText="1"/>
    </xf>
    <xf numFmtId="3" fontId="6" fillId="0" borderId="0" xfId="0" applyNumberFormat="1" applyFont="1" applyAlignment="1">
      <alignment horizontal="right"/>
    </xf>
    <xf numFmtId="3" fontId="5" fillId="0" borderId="0" xfId="0" applyNumberFormat="1" applyFont="1" applyAlignment="1">
      <alignment horizontal="right"/>
    </xf>
    <xf numFmtId="0" fontId="3" fillId="0" borderId="0" xfId="0" applyFont="1" applyAlignment="1">
      <alignment horizontal="left" vertical="top" wrapText="1"/>
    </xf>
    <xf numFmtId="0" fontId="9" fillId="0" borderId="13" xfId="0" applyFont="1" applyBorder="1" applyAlignment="1">
      <alignment horizontal="left" vertical="top" wrapText="1"/>
    </xf>
    <xf numFmtId="0" fontId="8" fillId="0" borderId="13" xfId="0" applyFont="1" applyBorder="1" applyAlignment="1">
      <alignment horizontal="left" vertical="top" wrapText="1"/>
    </xf>
    <xf numFmtId="0" fontId="8" fillId="0" borderId="0" xfId="0" applyFont="1" applyAlignment="1">
      <alignment horizontal="left" vertical="top" wrapText="1"/>
    </xf>
    <xf numFmtId="0" fontId="7" fillId="0" borderId="13" xfId="0" applyFont="1" applyBorder="1" applyAlignment="1">
      <alignment horizontal="left" vertical="top" wrapText="1"/>
    </xf>
    <xf numFmtId="0" fontId="3" fillId="0" borderId="0" xfId="0" applyFont="1" applyAlignment="1">
      <alignment horizontal="left"/>
    </xf>
    <xf numFmtId="0" fontId="4" fillId="0" borderId="0" xfId="0" applyFont="1" applyAlignment="1">
      <alignment horizontal="left"/>
    </xf>
    <xf numFmtId="0" fontId="5" fillId="0" borderId="0" xfId="0" applyFont="1" applyAlignment="1">
      <alignment horizontal="left" vertical="center"/>
    </xf>
    <xf numFmtId="0" fontId="5" fillId="0" borderId="13" xfId="0" applyFont="1" applyBorder="1" applyAlignment="1">
      <alignment horizontal="center"/>
    </xf>
    <xf numFmtId="0" fontId="6" fillId="0" borderId="0" xfId="0" applyFont="1" applyAlignment="1">
      <alignment horizontal="left"/>
    </xf>
    <xf numFmtId="0" fontId="5" fillId="0" borderId="0" xfId="0" applyFont="1" applyAlignment="1">
      <alignment horizontal="center" vertical="center"/>
    </xf>
    <xf numFmtId="0" fontId="7" fillId="0" borderId="13" xfId="0" applyFont="1" applyBorder="1" applyAlignment="1">
      <alignment vertical="top" wrapText="1"/>
    </xf>
    <xf numFmtId="0" fontId="0" fillId="0" borderId="13" xfId="0" applyBorder="1" applyAlignment="1">
      <alignment vertical="top" wrapText="1"/>
    </xf>
    <xf numFmtId="0" fontId="0" fillId="0" borderId="0" xfId="0" applyAlignment="1">
      <alignment vertical="top" wrapText="1"/>
    </xf>
    <xf numFmtId="0" fontId="3" fillId="0" borderId="12" xfId="0" applyFont="1" applyBorder="1"/>
    <xf numFmtId="0" fontId="0" fillId="0" borderId="12" xfId="0" applyBorder="1"/>
    <xf numFmtId="0" fontId="5" fillId="0" borderId="12" xfId="0" applyFont="1" applyBorder="1" applyAlignment="1">
      <alignment horizontal="center"/>
    </xf>
    <xf numFmtId="0" fontId="6" fillId="0" borderId="0" xfId="0" applyFont="1" applyAlignment="1">
      <alignment horizontal="left" vertical="center" wrapText="1"/>
    </xf>
    <xf numFmtId="0" fontId="5" fillId="0" borderId="12" xfId="0" applyFont="1" applyBorder="1" applyAlignment="1">
      <alignment horizontal="left" vertical="center" wrapText="1"/>
    </xf>
    <xf numFmtId="0" fontId="7" fillId="0" borderId="0" xfId="0" applyFont="1" applyAlignment="1">
      <alignment horizontal="left" wrapText="1"/>
    </xf>
    <xf numFmtId="0" fontId="6" fillId="0" borderId="1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0" xfId="0" applyFont="1" applyAlignment="1">
      <alignment horizontal="center" vertical="center" wrapText="1"/>
    </xf>
    <xf numFmtId="0" fontId="7" fillId="0" borderId="0" xfId="0" applyFont="1"/>
    <xf numFmtId="0" fontId="0" fillId="0" borderId="0" xfId="0"/>
    <xf numFmtId="0" fontId="3" fillId="0" borderId="0" xfId="0" applyFont="1" applyAlignment="1">
      <alignment horizontal="center" vertical="center" wrapText="1"/>
    </xf>
    <xf numFmtId="0" fontId="3" fillId="0" borderId="12"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1" xfId="0" applyBorder="1" applyAlignment="1">
      <alignment horizontal="center" vertical="center" wrapText="1"/>
    </xf>
    <xf numFmtId="0" fontId="4" fillId="0" borderId="25" xfId="1124" applyFont="1" applyBorder="1" applyAlignment="1">
      <alignment horizontal="center" vertical="center" wrapText="1"/>
    </xf>
    <xf numFmtId="0" fontId="4" fillId="0" borderId="26" xfId="1124" applyFont="1" applyBorder="1" applyAlignment="1">
      <alignment horizontal="center" vertical="center" wrapText="1"/>
    </xf>
    <xf numFmtId="0" fontId="6" fillId="0" borderId="19" xfId="1124" applyFont="1" applyBorder="1" applyAlignment="1">
      <alignment horizontal="left" vertical="center" wrapText="1"/>
    </xf>
    <xf numFmtId="0" fontId="6" fillId="0" borderId="27" xfId="1124" applyFont="1" applyBorder="1" applyAlignment="1">
      <alignment horizontal="left" vertical="center" wrapText="1"/>
    </xf>
    <xf numFmtId="0" fontId="6" fillId="0" borderId="15" xfId="1124" applyFont="1" applyBorder="1" applyAlignment="1">
      <alignment horizontal="left" vertical="center" wrapText="1"/>
    </xf>
  </cellXfs>
  <cellStyles count="1435">
    <cellStyle name="20% - Énfasis1 10" xfId="1"/>
    <cellStyle name="20% - Énfasis1 10 2" xfId="2"/>
    <cellStyle name="20% - Énfasis1 11" xfId="3"/>
    <cellStyle name="20% - Énfasis1 11 2" xfId="4"/>
    <cellStyle name="20% - Énfasis1 12" xfId="5"/>
    <cellStyle name="20% - Énfasis1 12 2" xfId="6"/>
    <cellStyle name="20% - Énfasis1 13" xfId="7"/>
    <cellStyle name="20% - Énfasis1 13 2" xfId="8"/>
    <cellStyle name="20% - Énfasis1 14" xfId="9"/>
    <cellStyle name="20% - Énfasis1 14 2" xfId="10"/>
    <cellStyle name="20% - Énfasis1 15" xfId="11"/>
    <cellStyle name="20% - Énfasis1 15 2" xfId="12"/>
    <cellStyle name="20% - Énfasis1 16" xfId="13"/>
    <cellStyle name="20% - Énfasis1 16 2" xfId="14"/>
    <cellStyle name="20% - Énfasis1 17" xfId="15"/>
    <cellStyle name="20% - Énfasis1 17 2" xfId="16"/>
    <cellStyle name="20% - Énfasis1 2" xfId="17"/>
    <cellStyle name="20% - Énfasis1 2 10" xfId="18"/>
    <cellStyle name="20% - Énfasis1 2 2" xfId="19"/>
    <cellStyle name="20% - Énfasis1 2 2 2" xfId="20"/>
    <cellStyle name="20% - Énfasis1 2 3" xfId="21"/>
    <cellStyle name="20% - Énfasis1 2 3 2" xfId="22"/>
    <cellStyle name="20% - Énfasis1 2 4" xfId="23"/>
    <cellStyle name="20% - Énfasis1 2 4 2" xfId="24"/>
    <cellStyle name="20% - Énfasis1 2 5" xfId="25"/>
    <cellStyle name="20% - Énfasis1 2 5 2" xfId="26"/>
    <cellStyle name="20% - Énfasis1 2 6" xfId="27"/>
    <cellStyle name="20% - Énfasis1 2 6 2" xfId="28"/>
    <cellStyle name="20% - Énfasis1 2 7" xfId="29"/>
    <cellStyle name="20% - Énfasis1 2 7 2" xfId="30"/>
    <cellStyle name="20% - Énfasis1 2 8" xfId="31"/>
    <cellStyle name="20% - Énfasis1 2 8 2" xfId="32"/>
    <cellStyle name="20% - Énfasis1 2 9" xfId="33"/>
    <cellStyle name="20% - Énfasis1 2 9 2" xfId="34"/>
    <cellStyle name="20% - Énfasis1 3" xfId="35"/>
    <cellStyle name="20% - Énfasis1 3 2" xfId="36"/>
    <cellStyle name="20% - Énfasis1 4" xfId="37"/>
    <cellStyle name="20% - Énfasis1 4 2" xfId="38"/>
    <cellStyle name="20% - Énfasis1 5" xfId="39"/>
    <cellStyle name="20% - Énfasis1 5 2" xfId="40"/>
    <cellStyle name="20% - Énfasis1 6" xfId="41"/>
    <cellStyle name="20% - Énfasis1 6 2" xfId="42"/>
    <cellStyle name="20% - Énfasis1 7" xfId="43"/>
    <cellStyle name="20% - Énfasis1 7 2" xfId="44"/>
    <cellStyle name="20% - Énfasis1 8" xfId="45"/>
    <cellStyle name="20% - Énfasis1 8 2" xfId="46"/>
    <cellStyle name="20% - Énfasis1 9" xfId="47"/>
    <cellStyle name="20% - Énfasis1 9 2" xfId="48"/>
    <cellStyle name="20% - Énfasis2 10" xfId="49"/>
    <cellStyle name="20% - Énfasis2 10 2" xfId="50"/>
    <cellStyle name="20% - Énfasis2 11" xfId="51"/>
    <cellStyle name="20% - Énfasis2 11 2" xfId="52"/>
    <cellStyle name="20% - Énfasis2 12" xfId="53"/>
    <cellStyle name="20% - Énfasis2 12 2" xfId="54"/>
    <cellStyle name="20% - Énfasis2 13" xfId="55"/>
    <cellStyle name="20% - Énfasis2 13 2" xfId="56"/>
    <cellStyle name="20% - Énfasis2 14" xfId="57"/>
    <cellStyle name="20% - Énfasis2 14 2" xfId="58"/>
    <cellStyle name="20% - Énfasis2 15" xfId="59"/>
    <cellStyle name="20% - Énfasis2 15 2" xfId="60"/>
    <cellStyle name="20% - Énfasis2 16" xfId="61"/>
    <cellStyle name="20% - Énfasis2 16 2" xfId="62"/>
    <cellStyle name="20% - Énfasis2 17" xfId="63"/>
    <cellStyle name="20% - Énfasis2 17 2" xfId="64"/>
    <cellStyle name="20% - Énfasis2 2" xfId="65"/>
    <cellStyle name="20% - Énfasis2 2 10" xfId="66"/>
    <cellStyle name="20% - Énfasis2 2 2" xfId="67"/>
    <cellStyle name="20% - Énfasis2 2 2 2" xfId="68"/>
    <cellStyle name="20% - Énfasis2 2 3" xfId="69"/>
    <cellStyle name="20% - Énfasis2 2 3 2" xfId="70"/>
    <cellStyle name="20% - Énfasis2 2 4" xfId="71"/>
    <cellStyle name="20% - Énfasis2 2 4 2" xfId="72"/>
    <cellStyle name="20% - Énfasis2 2 5" xfId="73"/>
    <cellStyle name="20% - Énfasis2 2 5 2" xfId="74"/>
    <cellStyle name="20% - Énfasis2 2 6" xfId="75"/>
    <cellStyle name="20% - Énfasis2 2 6 2" xfId="76"/>
    <cellStyle name="20% - Énfasis2 2 7" xfId="77"/>
    <cellStyle name="20% - Énfasis2 2 7 2" xfId="78"/>
    <cellStyle name="20% - Énfasis2 2 8" xfId="79"/>
    <cellStyle name="20% - Énfasis2 2 8 2" xfId="80"/>
    <cellStyle name="20% - Énfasis2 2 9" xfId="81"/>
    <cellStyle name="20% - Énfasis2 2 9 2" xfId="82"/>
    <cellStyle name="20% - Énfasis2 3" xfId="83"/>
    <cellStyle name="20% - Énfasis2 3 2" xfId="84"/>
    <cellStyle name="20% - Énfasis2 4" xfId="85"/>
    <cellStyle name="20% - Énfasis2 4 2" xfId="86"/>
    <cellStyle name="20% - Énfasis2 5" xfId="87"/>
    <cellStyle name="20% - Énfasis2 5 2" xfId="88"/>
    <cellStyle name="20% - Énfasis2 6" xfId="89"/>
    <cellStyle name="20% - Énfasis2 6 2" xfId="90"/>
    <cellStyle name="20% - Énfasis2 7" xfId="91"/>
    <cellStyle name="20% - Énfasis2 7 2" xfId="92"/>
    <cellStyle name="20% - Énfasis2 8" xfId="93"/>
    <cellStyle name="20% - Énfasis2 8 2" xfId="94"/>
    <cellStyle name="20% - Énfasis2 9" xfId="95"/>
    <cellStyle name="20% - Énfasis2 9 2" xfId="96"/>
    <cellStyle name="20% - Énfasis3 10" xfId="97"/>
    <cellStyle name="20% - Énfasis3 10 2" xfId="98"/>
    <cellStyle name="20% - Énfasis3 11" xfId="99"/>
    <cellStyle name="20% - Énfasis3 11 2" xfId="100"/>
    <cellStyle name="20% - Énfasis3 12" xfId="101"/>
    <cellStyle name="20% - Énfasis3 12 2" xfId="102"/>
    <cellStyle name="20% - Énfasis3 13" xfId="103"/>
    <cellStyle name="20% - Énfasis3 13 2" xfId="104"/>
    <cellStyle name="20% - Énfasis3 14" xfId="105"/>
    <cellStyle name="20% - Énfasis3 14 2" xfId="106"/>
    <cellStyle name="20% - Énfasis3 15" xfId="107"/>
    <cellStyle name="20% - Énfasis3 15 2" xfId="108"/>
    <cellStyle name="20% - Énfasis3 16" xfId="109"/>
    <cellStyle name="20% - Énfasis3 16 2" xfId="110"/>
    <cellStyle name="20% - Énfasis3 17" xfId="111"/>
    <cellStyle name="20% - Énfasis3 17 2" xfId="112"/>
    <cellStyle name="20% - Énfasis3 2" xfId="113"/>
    <cellStyle name="20% - Énfasis3 2 10" xfId="114"/>
    <cellStyle name="20% - Énfasis3 2 2" xfId="115"/>
    <cellStyle name="20% - Énfasis3 2 2 2" xfId="116"/>
    <cellStyle name="20% - Énfasis3 2 3" xfId="117"/>
    <cellStyle name="20% - Énfasis3 2 3 2" xfId="118"/>
    <cellStyle name="20% - Énfasis3 2 4" xfId="119"/>
    <cellStyle name="20% - Énfasis3 2 4 2" xfId="120"/>
    <cellStyle name="20% - Énfasis3 2 5" xfId="121"/>
    <cellStyle name="20% - Énfasis3 2 5 2" xfId="122"/>
    <cellStyle name="20% - Énfasis3 2 6" xfId="123"/>
    <cellStyle name="20% - Énfasis3 2 6 2" xfId="124"/>
    <cellStyle name="20% - Énfasis3 2 7" xfId="125"/>
    <cellStyle name="20% - Énfasis3 2 7 2" xfId="126"/>
    <cellStyle name="20% - Énfasis3 2 8" xfId="127"/>
    <cellStyle name="20% - Énfasis3 2 8 2" xfId="128"/>
    <cellStyle name="20% - Énfasis3 2 9" xfId="129"/>
    <cellStyle name="20% - Énfasis3 2 9 2" xfId="130"/>
    <cellStyle name="20% - Énfasis3 3" xfId="131"/>
    <cellStyle name="20% - Énfasis3 3 2" xfId="132"/>
    <cellStyle name="20% - Énfasis3 4" xfId="133"/>
    <cellStyle name="20% - Énfasis3 4 2" xfId="134"/>
    <cellStyle name="20% - Énfasis3 5" xfId="135"/>
    <cellStyle name="20% - Énfasis3 5 2" xfId="136"/>
    <cellStyle name="20% - Énfasis3 6" xfId="137"/>
    <cellStyle name="20% - Énfasis3 6 2" xfId="138"/>
    <cellStyle name="20% - Énfasis3 7" xfId="139"/>
    <cellStyle name="20% - Énfasis3 7 2" xfId="140"/>
    <cellStyle name="20% - Énfasis3 8" xfId="141"/>
    <cellStyle name="20% - Énfasis3 8 2" xfId="142"/>
    <cellStyle name="20% - Énfasis3 9" xfId="143"/>
    <cellStyle name="20% - Énfasis3 9 2" xfId="144"/>
    <cellStyle name="20% - Énfasis4 10" xfId="145"/>
    <cellStyle name="20% - Énfasis4 10 2" xfId="146"/>
    <cellStyle name="20% - Énfasis4 11" xfId="147"/>
    <cellStyle name="20% - Énfasis4 11 2" xfId="148"/>
    <cellStyle name="20% - Énfasis4 12" xfId="149"/>
    <cellStyle name="20% - Énfasis4 12 2" xfId="150"/>
    <cellStyle name="20% - Énfasis4 13" xfId="151"/>
    <cellStyle name="20% - Énfasis4 13 2" xfId="152"/>
    <cellStyle name="20% - Énfasis4 14" xfId="153"/>
    <cellStyle name="20% - Énfasis4 14 2" xfId="154"/>
    <cellStyle name="20% - Énfasis4 15" xfId="155"/>
    <cellStyle name="20% - Énfasis4 15 2" xfId="156"/>
    <cellStyle name="20% - Énfasis4 16" xfId="157"/>
    <cellStyle name="20% - Énfasis4 16 2" xfId="158"/>
    <cellStyle name="20% - Énfasis4 17" xfId="159"/>
    <cellStyle name="20% - Énfasis4 17 2" xfId="160"/>
    <cellStyle name="20% - Énfasis4 2" xfId="161"/>
    <cellStyle name="20% - Énfasis4 2 10" xfId="162"/>
    <cellStyle name="20% - Énfasis4 2 2" xfId="163"/>
    <cellStyle name="20% - Énfasis4 2 2 2" xfId="164"/>
    <cellStyle name="20% - Énfasis4 2 3" xfId="165"/>
    <cellStyle name="20% - Énfasis4 2 3 2" xfId="166"/>
    <cellStyle name="20% - Énfasis4 2 4" xfId="167"/>
    <cellStyle name="20% - Énfasis4 2 4 2" xfId="168"/>
    <cellStyle name="20% - Énfasis4 2 5" xfId="169"/>
    <cellStyle name="20% - Énfasis4 2 5 2" xfId="170"/>
    <cellStyle name="20% - Énfasis4 2 6" xfId="171"/>
    <cellStyle name="20% - Énfasis4 2 6 2" xfId="172"/>
    <cellStyle name="20% - Énfasis4 2 7" xfId="173"/>
    <cellStyle name="20% - Énfasis4 2 7 2" xfId="174"/>
    <cellStyle name="20% - Énfasis4 2 8" xfId="175"/>
    <cellStyle name="20% - Énfasis4 2 8 2" xfId="176"/>
    <cellStyle name="20% - Énfasis4 2 9" xfId="177"/>
    <cellStyle name="20% - Énfasis4 2 9 2" xfId="178"/>
    <cellStyle name="20% - Énfasis4 3" xfId="179"/>
    <cellStyle name="20% - Énfasis4 3 2" xfId="180"/>
    <cellStyle name="20% - Énfasis4 4" xfId="181"/>
    <cellStyle name="20% - Énfasis4 4 2" xfId="182"/>
    <cellStyle name="20% - Énfasis4 5" xfId="183"/>
    <cellStyle name="20% - Énfasis4 5 2" xfId="184"/>
    <cellStyle name="20% - Énfasis4 6" xfId="185"/>
    <cellStyle name="20% - Énfasis4 6 2" xfId="186"/>
    <cellStyle name="20% - Énfasis4 7" xfId="187"/>
    <cellStyle name="20% - Énfasis4 7 2" xfId="188"/>
    <cellStyle name="20% - Énfasis4 8" xfId="189"/>
    <cellStyle name="20% - Énfasis4 8 2" xfId="190"/>
    <cellStyle name="20% - Énfasis4 9" xfId="191"/>
    <cellStyle name="20% - Énfasis4 9 2" xfId="192"/>
    <cellStyle name="20% - Énfasis5 10" xfId="193"/>
    <cellStyle name="20% - Énfasis5 10 2" xfId="194"/>
    <cellStyle name="20% - Énfasis5 11" xfId="195"/>
    <cellStyle name="20% - Énfasis5 11 2" xfId="196"/>
    <cellStyle name="20% - Énfasis5 12" xfId="197"/>
    <cellStyle name="20% - Énfasis5 12 2" xfId="198"/>
    <cellStyle name="20% - Énfasis5 13" xfId="199"/>
    <cellStyle name="20% - Énfasis5 13 2" xfId="200"/>
    <cellStyle name="20% - Énfasis5 14" xfId="201"/>
    <cellStyle name="20% - Énfasis5 14 2" xfId="202"/>
    <cellStyle name="20% - Énfasis5 15" xfId="203"/>
    <cellStyle name="20% - Énfasis5 15 2" xfId="204"/>
    <cellStyle name="20% - Énfasis5 16" xfId="205"/>
    <cellStyle name="20% - Énfasis5 16 2" xfId="206"/>
    <cellStyle name="20% - Énfasis5 17" xfId="207"/>
    <cellStyle name="20% - Énfasis5 17 2" xfId="208"/>
    <cellStyle name="20% - Énfasis5 2" xfId="209"/>
    <cellStyle name="20% - Énfasis5 2 10" xfId="210"/>
    <cellStyle name="20% - Énfasis5 2 2" xfId="211"/>
    <cellStyle name="20% - Énfasis5 2 2 2" xfId="212"/>
    <cellStyle name="20% - Énfasis5 2 3" xfId="213"/>
    <cellStyle name="20% - Énfasis5 2 3 2" xfId="214"/>
    <cellStyle name="20% - Énfasis5 2 4" xfId="215"/>
    <cellStyle name="20% - Énfasis5 2 4 2" xfId="216"/>
    <cellStyle name="20% - Énfasis5 2 5" xfId="217"/>
    <cellStyle name="20% - Énfasis5 2 5 2" xfId="218"/>
    <cellStyle name="20% - Énfasis5 2 6" xfId="219"/>
    <cellStyle name="20% - Énfasis5 2 6 2" xfId="220"/>
    <cellStyle name="20% - Énfasis5 2 7" xfId="221"/>
    <cellStyle name="20% - Énfasis5 2 7 2" xfId="222"/>
    <cellStyle name="20% - Énfasis5 2 8" xfId="223"/>
    <cellStyle name="20% - Énfasis5 2 8 2" xfId="224"/>
    <cellStyle name="20% - Énfasis5 2 9" xfId="225"/>
    <cellStyle name="20% - Énfasis5 2 9 2" xfId="226"/>
    <cellStyle name="20% - Énfasis5 3" xfId="227"/>
    <cellStyle name="20% - Énfasis5 3 2" xfId="228"/>
    <cellStyle name="20% - Énfasis5 4" xfId="229"/>
    <cellStyle name="20% - Énfasis5 4 2" xfId="230"/>
    <cellStyle name="20% - Énfasis5 5" xfId="231"/>
    <cellStyle name="20% - Énfasis5 5 2" xfId="232"/>
    <cellStyle name="20% - Énfasis5 6" xfId="233"/>
    <cellStyle name="20% - Énfasis5 6 2" xfId="234"/>
    <cellStyle name="20% - Énfasis5 7" xfId="235"/>
    <cellStyle name="20% - Énfasis5 7 2" xfId="236"/>
    <cellStyle name="20% - Énfasis5 8" xfId="237"/>
    <cellStyle name="20% - Énfasis5 8 2" xfId="238"/>
    <cellStyle name="20% - Énfasis5 9" xfId="239"/>
    <cellStyle name="20% - Énfasis5 9 2" xfId="240"/>
    <cellStyle name="20% - Énfasis6 10" xfId="241"/>
    <cellStyle name="20% - Énfasis6 10 2" xfId="242"/>
    <cellStyle name="20% - Énfasis6 11" xfId="243"/>
    <cellStyle name="20% - Énfasis6 11 2" xfId="244"/>
    <cellStyle name="20% - Énfasis6 12" xfId="245"/>
    <cellStyle name="20% - Énfasis6 12 2" xfId="246"/>
    <cellStyle name="20% - Énfasis6 13" xfId="247"/>
    <cellStyle name="20% - Énfasis6 13 2" xfId="248"/>
    <cellStyle name="20% - Énfasis6 14" xfId="249"/>
    <cellStyle name="20% - Énfasis6 14 2" xfId="250"/>
    <cellStyle name="20% - Énfasis6 15" xfId="251"/>
    <cellStyle name="20% - Énfasis6 15 2" xfId="252"/>
    <cellStyle name="20% - Énfasis6 16" xfId="253"/>
    <cellStyle name="20% - Énfasis6 16 2" xfId="254"/>
    <cellStyle name="20% - Énfasis6 17" xfId="255"/>
    <cellStyle name="20% - Énfasis6 17 2" xfId="256"/>
    <cellStyle name="20% - Énfasis6 2" xfId="257"/>
    <cellStyle name="20% - Énfasis6 2 10" xfId="258"/>
    <cellStyle name="20% - Énfasis6 2 2" xfId="259"/>
    <cellStyle name="20% - Énfasis6 2 2 2" xfId="260"/>
    <cellStyle name="20% - Énfasis6 2 3" xfId="261"/>
    <cellStyle name="20% - Énfasis6 2 3 2" xfId="262"/>
    <cellStyle name="20% - Énfasis6 2 4" xfId="263"/>
    <cellStyle name="20% - Énfasis6 2 4 2" xfId="264"/>
    <cellStyle name="20% - Énfasis6 2 5" xfId="265"/>
    <cellStyle name="20% - Énfasis6 2 5 2" xfId="266"/>
    <cellStyle name="20% - Énfasis6 2 6" xfId="267"/>
    <cellStyle name="20% - Énfasis6 2 6 2" xfId="268"/>
    <cellStyle name="20% - Énfasis6 2 7" xfId="269"/>
    <cellStyle name="20% - Énfasis6 2 7 2" xfId="270"/>
    <cellStyle name="20% - Énfasis6 2 8" xfId="271"/>
    <cellStyle name="20% - Énfasis6 2 8 2" xfId="272"/>
    <cellStyle name="20% - Énfasis6 2 9" xfId="273"/>
    <cellStyle name="20% - Énfasis6 2 9 2" xfId="274"/>
    <cellStyle name="20% - Énfasis6 3" xfId="275"/>
    <cellStyle name="20% - Énfasis6 3 2" xfId="276"/>
    <cellStyle name="20% - Énfasis6 4" xfId="277"/>
    <cellStyle name="20% - Énfasis6 4 2" xfId="278"/>
    <cellStyle name="20% - Énfasis6 5" xfId="279"/>
    <cellStyle name="20% - Énfasis6 5 2" xfId="280"/>
    <cellStyle name="20% - Énfasis6 6" xfId="281"/>
    <cellStyle name="20% - Énfasis6 6 2" xfId="282"/>
    <cellStyle name="20% - Énfasis6 7" xfId="283"/>
    <cellStyle name="20% - Énfasis6 7 2" xfId="284"/>
    <cellStyle name="20% - Énfasis6 8" xfId="285"/>
    <cellStyle name="20% - Énfasis6 8 2" xfId="286"/>
    <cellStyle name="20% - Énfasis6 9" xfId="287"/>
    <cellStyle name="20% - Énfasis6 9 2" xfId="288"/>
    <cellStyle name="40% - Énfasis1 10" xfId="289"/>
    <cellStyle name="40% - Énfasis1 10 2" xfId="290"/>
    <cellStyle name="40% - Énfasis1 11" xfId="291"/>
    <cellStyle name="40% - Énfasis1 11 2" xfId="292"/>
    <cellStyle name="40% - Énfasis1 12" xfId="293"/>
    <cellStyle name="40% - Énfasis1 12 2" xfId="294"/>
    <cellStyle name="40% - Énfasis1 13" xfId="295"/>
    <cellStyle name="40% - Énfasis1 13 2" xfId="296"/>
    <cellStyle name="40% - Énfasis1 14" xfId="297"/>
    <cellStyle name="40% - Énfasis1 14 2" xfId="298"/>
    <cellStyle name="40% - Énfasis1 15" xfId="299"/>
    <cellStyle name="40% - Énfasis1 15 2" xfId="300"/>
    <cellStyle name="40% - Énfasis1 16" xfId="301"/>
    <cellStyle name="40% - Énfasis1 16 2" xfId="302"/>
    <cellStyle name="40% - Énfasis1 17" xfId="303"/>
    <cellStyle name="40% - Énfasis1 17 2" xfId="304"/>
    <cellStyle name="40% - Énfasis1 2" xfId="305"/>
    <cellStyle name="40% - Énfasis1 2 10" xfId="306"/>
    <cellStyle name="40% - Énfasis1 2 2" xfId="307"/>
    <cellStyle name="40% - Énfasis1 2 2 2" xfId="308"/>
    <cellStyle name="40% - Énfasis1 2 3" xfId="309"/>
    <cellStyle name="40% - Énfasis1 2 3 2" xfId="310"/>
    <cellStyle name="40% - Énfasis1 2 4" xfId="311"/>
    <cellStyle name="40% - Énfasis1 2 4 2" xfId="312"/>
    <cellStyle name="40% - Énfasis1 2 5" xfId="313"/>
    <cellStyle name="40% - Énfasis1 2 5 2" xfId="314"/>
    <cellStyle name="40% - Énfasis1 2 6" xfId="315"/>
    <cellStyle name="40% - Énfasis1 2 6 2" xfId="316"/>
    <cellStyle name="40% - Énfasis1 2 7" xfId="317"/>
    <cellStyle name="40% - Énfasis1 2 7 2" xfId="318"/>
    <cellStyle name="40% - Énfasis1 2 8" xfId="319"/>
    <cellStyle name="40% - Énfasis1 2 8 2" xfId="320"/>
    <cellStyle name="40% - Énfasis1 2 9" xfId="321"/>
    <cellStyle name="40% - Énfasis1 2 9 2" xfId="322"/>
    <cellStyle name="40% - Énfasis1 3" xfId="323"/>
    <cellStyle name="40% - Énfasis1 3 2" xfId="324"/>
    <cellStyle name="40% - Énfasis1 4" xfId="325"/>
    <cellStyle name="40% - Énfasis1 4 2" xfId="326"/>
    <cellStyle name="40% - Énfasis1 5" xfId="327"/>
    <cellStyle name="40% - Énfasis1 5 2" xfId="328"/>
    <cellStyle name="40% - Énfasis1 6" xfId="329"/>
    <cellStyle name="40% - Énfasis1 6 2" xfId="330"/>
    <cellStyle name="40% - Énfasis1 7" xfId="331"/>
    <cellStyle name="40% - Énfasis1 7 2" xfId="332"/>
    <cellStyle name="40% - Énfasis1 8" xfId="333"/>
    <cellStyle name="40% - Énfasis1 8 2" xfId="334"/>
    <cellStyle name="40% - Énfasis1 9" xfId="335"/>
    <cellStyle name="40% - Énfasis1 9 2" xfId="336"/>
    <cellStyle name="40% - Énfasis2 10" xfId="337"/>
    <cellStyle name="40% - Énfasis2 10 2" xfId="338"/>
    <cellStyle name="40% - Énfasis2 11" xfId="339"/>
    <cellStyle name="40% - Énfasis2 11 2" xfId="340"/>
    <cellStyle name="40% - Énfasis2 12" xfId="341"/>
    <cellStyle name="40% - Énfasis2 12 2" xfId="342"/>
    <cellStyle name="40% - Énfasis2 13" xfId="343"/>
    <cellStyle name="40% - Énfasis2 13 2" xfId="344"/>
    <cellStyle name="40% - Énfasis2 14" xfId="345"/>
    <cellStyle name="40% - Énfasis2 14 2" xfId="346"/>
    <cellStyle name="40% - Énfasis2 15" xfId="347"/>
    <cellStyle name="40% - Énfasis2 15 2" xfId="348"/>
    <cellStyle name="40% - Énfasis2 16" xfId="349"/>
    <cellStyle name="40% - Énfasis2 16 2" xfId="350"/>
    <cellStyle name="40% - Énfasis2 17" xfId="351"/>
    <cellStyle name="40% - Énfasis2 17 2" xfId="352"/>
    <cellStyle name="40% - Énfasis2 2" xfId="353"/>
    <cellStyle name="40% - Énfasis2 2 10" xfId="354"/>
    <cellStyle name="40% - Énfasis2 2 2" xfId="355"/>
    <cellStyle name="40% - Énfasis2 2 2 2" xfId="356"/>
    <cellStyle name="40% - Énfasis2 2 3" xfId="357"/>
    <cellStyle name="40% - Énfasis2 2 3 2" xfId="358"/>
    <cellStyle name="40% - Énfasis2 2 4" xfId="359"/>
    <cellStyle name="40% - Énfasis2 2 4 2" xfId="360"/>
    <cellStyle name="40% - Énfasis2 2 5" xfId="361"/>
    <cellStyle name="40% - Énfasis2 2 5 2" xfId="362"/>
    <cellStyle name="40% - Énfasis2 2 6" xfId="363"/>
    <cellStyle name="40% - Énfasis2 2 6 2" xfId="364"/>
    <cellStyle name="40% - Énfasis2 2 7" xfId="365"/>
    <cellStyle name="40% - Énfasis2 2 7 2" xfId="366"/>
    <cellStyle name="40% - Énfasis2 2 8" xfId="367"/>
    <cellStyle name="40% - Énfasis2 2 8 2" xfId="368"/>
    <cellStyle name="40% - Énfasis2 2 9" xfId="369"/>
    <cellStyle name="40% - Énfasis2 2 9 2" xfId="370"/>
    <cellStyle name="40% - Énfasis2 3" xfId="371"/>
    <cellStyle name="40% - Énfasis2 3 2" xfId="372"/>
    <cellStyle name="40% - Énfasis2 4" xfId="373"/>
    <cellStyle name="40% - Énfasis2 4 2" xfId="374"/>
    <cellStyle name="40% - Énfasis2 5" xfId="375"/>
    <cellStyle name="40% - Énfasis2 5 2" xfId="376"/>
    <cellStyle name="40% - Énfasis2 6" xfId="377"/>
    <cellStyle name="40% - Énfasis2 6 2" xfId="378"/>
    <cellStyle name="40% - Énfasis2 7" xfId="379"/>
    <cellStyle name="40% - Énfasis2 7 2" xfId="380"/>
    <cellStyle name="40% - Énfasis2 8" xfId="381"/>
    <cellStyle name="40% - Énfasis2 8 2" xfId="382"/>
    <cellStyle name="40% - Énfasis2 9" xfId="383"/>
    <cellStyle name="40% - Énfasis2 9 2" xfId="384"/>
    <cellStyle name="40% - Énfasis3 10" xfId="385"/>
    <cellStyle name="40% - Énfasis3 10 2" xfId="386"/>
    <cellStyle name="40% - Énfasis3 11" xfId="387"/>
    <cellStyle name="40% - Énfasis3 11 2" xfId="388"/>
    <cellStyle name="40% - Énfasis3 12" xfId="389"/>
    <cellStyle name="40% - Énfasis3 12 2" xfId="390"/>
    <cellStyle name="40% - Énfasis3 13" xfId="391"/>
    <cellStyle name="40% - Énfasis3 13 2" xfId="392"/>
    <cellStyle name="40% - Énfasis3 14" xfId="393"/>
    <cellStyle name="40% - Énfasis3 14 2" xfId="394"/>
    <cellStyle name="40% - Énfasis3 15" xfId="395"/>
    <cellStyle name="40% - Énfasis3 15 2" xfId="396"/>
    <cellStyle name="40% - Énfasis3 16" xfId="397"/>
    <cellStyle name="40% - Énfasis3 16 2" xfId="398"/>
    <cellStyle name="40% - Énfasis3 17" xfId="399"/>
    <cellStyle name="40% - Énfasis3 17 2" xfId="400"/>
    <cellStyle name="40% - Énfasis3 2" xfId="401"/>
    <cellStyle name="40% - Énfasis3 2 10" xfId="402"/>
    <cellStyle name="40% - Énfasis3 2 2" xfId="403"/>
    <cellStyle name="40% - Énfasis3 2 2 2" xfId="404"/>
    <cellStyle name="40% - Énfasis3 2 3" xfId="405"/>
    <cellStyle name="40% - Énfasis3 2 3 2" xfId="406"/>
    <cellStyle name="40% - Énfasis3 2 4" xfId="407"/>
    <cellStyle name="40% - Énfasis3 2 4 2" xfId="408"/>
    <cellStyle name="40% - Énfasis3 2 5" xfId="409"/>
    <cellStyle name="40% - Énfasis3 2 5 2" xfId="410"/>
    <cellStyle name="40% - Énfasis3 2 6" xfId="411"/>
    <cellStyle name="40% - Énfasis3 2 6 2" xfId="412"/>
    <cellStyle name="40% - Énfasis3 2 7" xfId="413"/>
    <cellStyle name="40% - Énfasis3 2 7 2" xfId="414"/>
    <cellStyle name="40% - Énfasis3 2 8" xfId="415"/>
    <cellStyle name="40% - Énfasis3 2 8 2" xfId="416"/>
    <cellStyle name="40% - Énfasis3 2 9" xfId="417"/>
    <cellStyle name="40% - Énfasis3 2 9 2" xfId="418"/>
    <cellStyle name="40% - Énfasis3 3" xfId="419"/>
    <cellStyle name="40% - Énfasis3 3 2" xfId="420"/>
    <cellStyle name="40% - Énfasis3 4" xfId="421"/>
    <cellStyle name="40% - Énfasis3 4 2" xfId="422"/>
    <cellStyle name="40% - Énfasis3 5" xfId="423"/>
    <cellStyle name="40% - Énfasis3 5 2" xfId="424"/>
    <cellStyle name="40% - Énfasis3 6" xfId="425"/>
    <cellStyle name="40% - Énfasis3 6 2" xfId="426"/>
    <cellStyle name="40% - Énfasis3 7" xfId="427"/>
    <cellStyle name="40% - Énfasis3 7 2" xfId="428"/>
    <cellStyle name="40% - Énfasis3 8" xfId="429"/>
    <cellStyle name="40% - Énfasis3 8 2" xfId="430"/>
    <cellStyle name="40% - Énfasis3 9" xfId="431"/>
    <cellStyle name="40% - Énfasis3 9 2" xfId="432"/>
    <cellStyle name="40% - Énfasis4 10" xfId="433"/>
    <cellStyle name="40% - Énfasis4 10 2" xfId="434"/>
    <cellStyle name="40% - Énfasis4 11" xfId="435"/>
    <cellStyle name="40% - Énfasis4 11 2" xfId="436"/>
    <cellStyle name="40% - Énfasis4 12" xfId="437"/>
    <cellStyle name="40% - Énfasis4 12 2" xfId="438"/>
    <cellStyle name="40% - Énfasis4 13" xfId="439"/>
    <cellStyle name="40% - Énfasis4 13 2" xfId="440"/>
    <cellStyle name="40% - Énfasis4 14" xfId="441"/>
    <cellStyle name="40% - Énfasis4 14 2" xfId="442"/>
    <cellStyle name="40% - Énfasis4 15" xfId="443"/>
    <cellStyle name="40% - Énfasis4 15 2" xfId="444"/>
    <cellStyle name="40% - Énfasis4 16" xfId="445"/>
    <cellStyle name="40% - Énfasis4 16 2" xfId="446"/>
    <cellStyle name="40% - Énfasis4 17" xfId="447"/>
    <cellStyle name="40% - Énfasis4 17 2" xfId="448"/>
    <cellStyle name="40% - Énfasis4 2" xfId="449"/>
    <cellStyle name="40% - Énfasis4 2 10" xfId="450"/>
    <cellStyle name="40% - Énfasis4 2 2" xfId="451"/>
    <cellStyle name="40% - Énfasis4 2 2 2" xfId="452"/>
    <cellStyle name="40% - Énfasis4 2 3" xfId="453"/>
    <cellStyle name="40% - Énfasis4 2 3 2" xfId="454"/>
    <cellStyle name="40% - Énfasis4 2 4" xfId="455"/>
    <cellStyle name="40% - Énfasis4 2 4 2" xfId="456"/>
    <cellStyle name="40% - Énfasis4 2 5" xfId="457"/>
    <cellStyle name="40% - Énfasis4 2 5 2" xfId="458"/>
    <cellStyle name="40% - Énfasis4 2 6" xfId="459"/>
    <cellStyle name="40% - Énfasis4 2 6 2" xfId="460"/>
    <cellStyle name="40% - Énfasis4 2 7" xfId="461"/>
    <cellStyle name="40% - Énfasis4 2 7 2" xfId="462"/>
    <cellStyle name="40% - Énfasis4 2 8" xfId="463"/>
    <cellStyle name="40% - Énfasis4 2 8 2" xfId="464"/>
    <cellStyle name="40% - Énfasis4 2 9" xfId="465"/>
    <cellStyle name="40% - Énfasis4 2 9 2" xfId="466"/>
    <cellStyle name="40% - Énfasis4 3" xfId="467"/>
    <cellStyle name="40% - Énfasis4 3 2" xfId="468"/>
    <cellStyle name="40% - Énfasis4 4" xfId="469"/>
    <cellStyle name="40% - Énfasis4 4 2" xfId="470"/>
    <cellStyle name="40% - Énfasis4 5" xfId="471"/>
    <cellStyle name="40% - Énfasis4 5 2" xfId="472"/>
    <cellStyle name="40% - Énfasis4 6" xfId="473"/>
    <cellStyle name="40% - Énfasis4 6 2" xfId="474"/>
    <cellStyle name="40% - Énfasis4 7" xfId="475"/>
    <cellStyle name="40% - Énfasis4 7 2" xfId="476"/>
    <cellStyle name="40% - Énfasis4 8" xfId="477"/>
    <cellStyle name="40% - Énfasis4 8 2" xfId="478"/>
    <cellStyle name="40% - Énfasis4 9" xfId="479"/>
    <cellStyle name="40% - Énfasis4 9 2" xfId="480"/>
    <cellStyle name="40% - Énfasis5 10" xfId="481"/>
    <cellStyle name="40% - Énfasis5 10 2" xfId="482"/>
    <cellStyle name="40% - Énfasis5 11" xfId="483"/>
    <cellStyle name="40% - Énfasis5 11 2" xfId="484"/>
    <cellStyle name="40% - Énfasis5 12" xfId="485"/>
    <cellStyle name="40% - Énfasis5 12 2" xfId="486"/>
    <cellStyle name="40% - Énfasis5 13" xfId="487"/>
    <cellStyle name="40% - Énfasis5 13 2" xfId="488"/>
    <cellStyle name="40% - Énfasis5 14" xfId="489"/>
    <cellStyle name="40% - Énfasis5 14 2" xfId="490"/>
    <cellStyle name="40% - Énfasis5 15" xfId="491"/>
    <cellStyle name="40% - Énfasis5 15 2" xfId="492"/>
    <cellStyle name="40% - Énfasis5 16" xfId="493"/>
    <cellStyle name="40% - Énfasis5 16 2" xfId="494"/>
    <cellStyle name="40% - Énfasis5 17" xfId="495"/>
    <cellStyle name="40% - Énfasis5 17 2" xfId="496"/>
    <cellStyle name="40% - Énfasis5 2" xfId="497"/>
    <cellStyle name="40% - Énfasis5 2 10" xfId="498"/>
    <cellStyle name="40% - Énfasis5 2 2" xfId="499"/>
    <cellStyle name="40% - Énfasis5 2 2 2" xfId="500"/>
    <cellStyle name="40% - Énfasis5 2 3" xfId="501"/>
    <cellStyle name="40% - Énfasis5 2 3 2" xfId="502"/>
    <cellStyle name="40% - Énfasis5 2 4" xfId="503"/>
    <cellStyle name="40% - Énfasis5 2 4 2" xfId="504"/>
    <cellStyle name="40% - Énfasis5 2 5" xfId="505"/>
    <cellStyle name="40% - Énfasis5 2 5 2" xfId="506"/>
    <cellStyle name="40% - Énfasis5 2 6" xfId="507"/>
    <cellStyle name="40% - Énfasis5 2 6 2" xfId="508"/>
    <cellStyle name="40% - Énfasis5 2 7" xfId="509"/>
    <cellStyle name="40% - Énfasis5 2 7 2" xfId="510"/>
    <cellStyle name="40% - Énfasis5 2 8" xfId="511"/>
    <cellStyle name="40% - Énfasis5 2 8 2" xfId="512"/>
    <cellStyle name="40% - Énfasis5 2 9" xfId="513"/>
    <cellStyle name="40% - Énfasis5 2 9 2" xfId="514"/>
    <cellStyle name="40% - Énfasis5 3" xfId="515"/>
    <cellStyle name="40% - Énfasis5 3 2" xfId="516"/>
    <cellStyle name="40% - Énfasis5 4" xfId="517"/>
    <cellStyle name="40% - Énfasis5 4 2" xfId="518"/>
    <cellStyle name="40% - Énfasis5 5" xfId="519"/>
    <cellStyle name="40% - Énfasis5 5 2" xfId="520"/>
    <cellStyle name="40% - Énfasis5 6" xfId="521"/>
    <cellStyle name="40% - Énfasis5 6 2" xfId="522"/>
    <cellStyle name="40% - Énfasis5 7" xfId="523"/>
    <cellStyle name="40% - Énfasis5 7 2" xfId="524"/>
    <cellStyle name="40% - Énfasis5 8" xfId="525"/>
    <cellStyle name="40% - Énfasis5 8 2" xfId="526"/>
    <cellStyle name="40% - Énfasis5 9" xfId="527"/>
    <cellStyle name="40% - Énfasis5 9 2" xfId="528"/>
    <cellStyle name="40% - Énfasis6 10" xfId="529"/>
    <cellStyle name="40% - Énfasis6 10 2" xfId="530"/>
    <cellStyle name="40% - Énfasis6 11" xfId="531"/>
    <cellStyle name="40% - Énfasis6 11 2" xfId="532"/>
    <cellStyle name="40% - Énfasis6 12" xfId="533"/>
    <cellStyle name="40% - Énfasis6 12 2" xfId="534"/>
    <cellStyle name="40% - Énfasis6 13" xfId="535"/>
    <cellStyle name="40% - Énfasis6 13 2" xfId="536"/>
    <cellStyle name="40% - Énfasis6 14" xfId="537"/>
    <cellStyle name="40% - Énfasis6 14 2" xfId="538"/>
    <cellStyle name="40% - Énfasis6 15" xfId="539"/>
    <cellStyle name="40% - Énfasis6 15 2" xfId="540"/>
    <cellStyle name="40% - Énfasis6 16" xfId="541"/>
    <cellStyle name="40% - Énfasis6 16 2" xfId="542"/>
    <cellStyle name="40% - Énfasis6 17" xfId="543"/>
    <cellStyle name="40% - Énfasis6 17 2" xfId="544"/>
    <cellStyle name="40% - Énfasis6 2" xfId="545"/>
    <cellStyle name="40% - Énfasis6 2 10" xfId="546"/>
    <cellStyle name="40% - Énfasis6 2 2" xfId="547"/>
    <cellStyle name="40% - Énfasis6 2 2 2" xfId="548"/>
    <cellStyle name="40% - Énfasis6 2 3" xfId="549"/>
    <cellStyle name="40% - Énfasis6 2 3 2" xfId="550"/>
    <cellStyle name="40% - Énfasis6 2 4" xfId="551"/>
    <cellStyle name="40% - Énfasis6 2 4 2" xfId="552"/>
    <cellStyle name="40% - Énfasis6 2 5" xfId="553"/>
    <cellStyle name="40% - Énfasis6 2 5 2" xfId="554"/>
    <cellStyle name="40% - Énfasis6 2 6" xfId="555"/>
    <cellStyle name="40% - Énfasis6 2 6 2" xfId="556"/>
    <cellStyle name="40% - Énfasis6 2 7" xfId="557"/>
    <cellStyle name="40% - Énfasis6 2 7 2" xfId="558"/>
    <cellStyle name="40% - Énfasis6 2 8" xfId="559"/>
    <cellStyle name="40% - Énfasis6 2 8 2" xfId="560"/>
    <cellStyle name="40% - Énfasis6 2 9" xfId="561"/>
    <cellStyle name="40% - Énfasis6 2 9 2" xfId="562"/>
    <cellStyle name="40% - Énfasis6 3" xfId="563"/>
    <cellStyle name="40% - Énfasis6 3 2" xfId="564"/>
    <cellStyle name="40% - Énfasis6 4" xfId="565"/>
    <cellStyle name="40% - Énfasis6 4 2" xfId="566"/>
    <cellStyle name="40% - Énfasis6 5" xfId="567"/>
    <cellStyle name="40% - Énfasis6 5 2" xfId="568"/>
    <cellStyle name="40% - Énfasis6 6" xfId="569"/>
    <cellStyle name="40% - Énfasis6 6 2" xfId="570"/>
    <cellStyle name="40% - Énfasis6 7" xfId="571"/>
    <cellStyle name="40% - Énfasis6 7 2" xfId="572"/>
    <cellStyle name="40% - Énfasis6 8" xfId="573"/>
    <cellStyle name="40% - Énfasis6 8 2" xfId="574"/>
    <cellStyle name="40% - Énfasis6 9" xfId="575"/>
    <cellStyle name="40% - Énfasis6 9 2" xfId="576"/>
    <cellStyle name="60% - Énfasis1 10" xfId="577"/>
    <cellStyle name="60% - Énfasis1 11" xfId="578"/>
    <cellStyle name="60% - Énfasis1 12" xfId="579"/>
    <cellStyle name="60% - Énfasis1 13" xfId="580"/>
    <cellStyle name="60% - Énfasis1 14" xfId="581"/>
    <cellStyle name="60% - Énfasis1 15" xfId="582"/>
    <cellStyle name="60% - Énfasis1 16" xfId="583"/>
    <cellStyle name="60% - Énfasis1 17" xfId="584"/>
    <cellStyle name="60% - Énfasis1 2" xfId="585"/>
    <cellStyle name="60% - Énfasis1 2 2" xfId="586"/>
    <cellStyle name="60% - Énfasis1 2 3" xfId="587"/>
    <cellStyle name="60% - Énfasis1 2 4" xfId="588"/>
    <cellStyle name="60% - Énfasis1 2 5" xfId="589"/>
    <cellStyle name="60% - Énfasis1 2 6" xfId="590"/>
    <cellStyle name="60% - Énfasis1 2 7" xfId="591"/>
    <cellStyle name="60% - Énfasis1 2 8" xfId="592"/>
    <cellStyle name="60% - Énfasis1 2 9" xfId="593"/>
    <cellStyle name="60% - Énfasis1 3" xfId="594"/>
    <cellStyle name="60% - Énfasis1 4" xfId="595"/>
    <cellStyle name="60% - Énfasis1 5" xfId="596"/>
    <cellStyle name="60% - Énfasis1 6" xfId="597"/>
    <cellStyle name="60% - Énfasis1 7" xfId="598"/>
    <cellStyle name="60% - Énfasis1 8" xfId="599"/>
    <cellStyle name="60% - Énfasis1 9" xfId="600"/>
    <cellStyle name="60% - Énfasis2 10" xfId="601"/>
    <cellStyle name="60% - Énfasis2 11" xfId="602"/>
    <cellStyle name="60% - Énfasis2 12" xfId="603"/>
    <cellStyle name="60% - Énfasis2 13" xfId="604"/>
    <cellStyle name="60% - Énfasis2 14" xfId="605"/>
    <cellStyle name="60% - Énfasis2 15" xfId="606"/>
    <cellStyle name="60% - Énfasis2 16" xfId="607"/>
    <cellStyle name="60% - Énfasis2 17" xfId="608"/>
    <cellStyle name="60% - Énfasis2 2" xfId="609"/>
    <cellStyle name="60% - Énfasis2 2 2" xfId="610"/>
    <cellStyle name="60% - Énfasis2 2 3" xfId="611"/>
    <cellStyle name="60% - Énfasis2 2 4" xfId="612"/>
    <cellStyle name="60% - Énfasis2 2 5" xfId="613"/>
    <cellStyle name="60% - Énfasis2 2 6" xfId="614"/>
    <cellStyle name="60% - Énfasis2 2 7" xfId="615"/>
    <cellStyle name="60% - Énfasis2 2 8" xfId="616"/>
    <cellStyle name="60% - Énfasis2 2 9" xfId="617"/>
    <cellStyle name="60% - Énfasis2 3" xfId="618"/>
    <cellStyle name="60% - Énfasis2 4" xfId="619"/>
    <cellStyle name="60% - Énfasis2 5" xfId="620"/>
    <cellStyle name="60% - Énfasis2 6" xfId="621"/>
    <cellStyle name="60% - Énfasis2 7" xfId="622"/>
    <cellStyle name="60% - Énfasis2 8" xfId="623"/>
    <cellStyle name="60% - Énfasis2 9" xfId="624"/>
    <cellStyle name="60% - Énfasis3 10" xfId="625"/>
    <cellStyle name="60% - Énfasis3 11" xfId="626"/>
    <cellStyle name="60% - Énfasis3 12" xfId="627"/>
    <cellStyle name="60% - Énfasis3 13" xfId="628"/>
    <cellStyle name="60% - Énfasis3 14" xfId="629"/>
    <cellStyle name="60% - Énfasis3 15" xfId="630"/>
    <cellStyle name="60% - Énfasis3 16" xfId="631"/>
    <cellStyle name="60% - Énfasis3 17" xfId="632"/>
    <cellStyle name="60% - Énfasis3 2" xfId="633"/>
    <cellStyle name="60% - Énfasis3 2 2" xfId="634"/>
    <cellStyle name="60% - Énfasis3 2 3" xfId="635"/>
    <cellStyle name="60% - Énfasis3 2 4" xfId="636"/>
    <cellStyle name="60% - Énfasis3 2 5" xfId="637"/>
    <cellStyle name="60% - Énfasis3 2 6" xfId="638"/>
    <cellStyle name="60% - Énfasis3 2 7" xfId="639"/>
    <cellStyle name="60% - Énfasis3 2 8" xfId="640"/>
    <cellStyle name="60% - Énfasis3 2 9" xfId="641"/>
    <cellStyle name="60% - Énfasis3 3" xfId="642"/>
    <cellStyle name="60% - Énfasis3 4" xfId="643"/>
    <cellStyle name="60% - Énfasis3 5" xfId="644"/>
    <cellStyle name="60% - Énfasis3 6" xfId="645"/>
    <cellStyle name="60% - Énfasis3 7" xfId="646"/>
    <cellStyle name="60% - Énfasis3 8" xfId="647"/>
    <cellStyle name="60% - Énfasis3 9" xfId="648"/>
    <cellStyle name="60% - Énfasis4 10" xfId="649"/>
    <cellStyle name="60% - Énfasis4 11" xfId="650"/>
    <cellStyle name="60% - Énfasis4 12" xfId="651"/>
    <cellStyle name="60% - Énfasis4 13" xfId="652"/>
    <cellStyle name="60% - Énfasis4 14" xfId="653"/>
    <cellStyle name="60% - Énfasis4 15" xfId="654"/>
    <cellStyle name="60% - Énfasis4 16" xfId="655"/>
    <cellStyle name="60% - Énfasis4 17" xfId="656"/>
    <cellStyle name="60% - Énfasis4 2" xfId="657"/>
    <cellStyle name="60% - Énfasis4 2 2" xfId="658"/>
    <cellStyle name="60% - Énfasis4 2 3" xfId="659"/>
    <cellStyle name="60% - Énfasis4 2 4" xfId="660"/>
    <cellStyle name="60% - Énfasis4 2 5" xfId="661"/>
    <cellStyle name="60% - Énfasis4 2 6" xfId="662"/>
    <cellStyle name="60% - Énfasis4 2 7" xfId="663"/>
    <cellStyle name="60% - Énfasis4 2 8" xfId="664"/>
    <cellStyle name="60% - Énfasis4 2 9" xfId="665"/>
    <cellStyle name="60% - Énfasis4 3" xfId="666"/>
    <cellStyle name="60% - Énfasis4 4" xfId="667"/>
    <cellStyle name="60% - Énfasis4 5" xfId="668"/>
    <cellStyle name="60% - Énfasis4 6" xfId="669"/>
    <cellStyle name="60% - Énfasis4 7" xfId="670"/>
    <cellStyle name="60% - Énfasis4 8" xfId="671"/>
    <cellStyle name="60% - Énfasis4 9" xfId="672"/>
    <cellStyle name="60% - Énfasis5 10" xfId="673"/>
    <cellStyle name="60% - Énfasis5 11" xfId="674"/>
    <cellStyle name="60% - Énfasis5 12" xfId="675"/>
    <cellStyle name="60% - Énfasis5 13" xfId="676"/>
    <cellStyle name="60% - Énfasis5 14" xfId="677"/>
    <cellStyle name="60% - Énfasis5 15" xfId="678"/>
    <cellStyle name="60% - Énfasis5 16" xfId="679"/>
    <cellStyle name="60% - Énfasis5 17" xfId="680"/>
    <cellStyle name="60% - Énfasis5 2" xfId="681"/>
    <cellStyle name="60% - Énfasis5 2 2" xfId="682"/>
    <cellStyle name="60% - Énfasis5 2 3" xfId="683"/>
    <cellStyle name="60% - Énfasis5 2 4" xfId="684"/>
    <cellStyle name="60% - Énfasis5 2 5" xfId="685"/>
    <cellStyle name="60% - Énfasis5 2 6" xfId="686"/>
    <cellStyle name="60% - Énfasis5 2 7" xfId="687"/>
    <cellStyle name="60% - Énfasis5 2 8" xfId="688"/>
    <cellStyle name="60% - Énfasis5 2 9" xfId="689"/>
    <cellStyle name="60% - Énfasis5 3" xfId="690"/>
    <cellStyle name="60% - Énfasis5 4" xfId="691"/>
    <cellStyle name="60% - Énfasis5 5" xfId="692"/>
    <cellStyle name="60% - Énfasis5 6" xfId="693"/>
    <cellStyle name="60% - Énfasis5 7" xfId="694"/>
    <cellStyle name="60% - Énfasis5 8" xfId="695"/>
    <cellStyle name="60% - Énfasis5 9" xfId="696"/>
    <cellStyle name="60% - Énfasis6 10" xfId="697"/>
    <cellStyle name="60% - Énfasis6 11" xfId="698"/>
    <cellStyle name="60% - Énfasis6 12" xfId="699"/>
    <cellStyle name="60% - Énfasis6 13" xfId="700"/>
    <cellStyle name="60% - Énfasis6 14" xfId="701"/>
    <cellStyle name="60% - Énfasis6 15" xfId="702"/>
    <cellStyle name="60% - Énfasis6 16" xfId="703"/>
    <cellStyle name="60% - Énfasis6 17" xfId="704"/>
    <cellStyle name="60% - Énfasis6 2" xfId="705"/>
    <cellStyle name="60% - Énfasis6 2 2" xfId="706"/>
    <cellStyle name="60% - Énfasis6 2 3" xfId="707"/>
    <cellStyle name="60% - Énfasis6 2 4" xfId="708"/>
    <cellStyle name="60% - Énfasis6 2 5" xfId="709"/>
    <cellStyle name="60% - Énfasis6 2 6" xfId="710"/>
    <cellStyle name="60% - Énfasis6 2 7" xfId="711"/>
    <cellStyle name="60% - Énfasis6 2 8" xfId="712"/>
    <cellStyle name="60% - Énfasis6 2 9" xfId="713"/>
    <cellStyle name="60% - Énfasis6 3" xfId="714"/>
    <cellStyle name="60% - Énfasis6 4" xfId="715"/>
    <cellStyle name="60% - Énfasis6 5" xfId="716"/>
    <cellStyle name="60% - Énfasis6 6" xfId="717"/>
    <cellStyle name="60% - Énfasis6 7" xfId="718"/>
    <cellStyle name="60% - Énfasis6 8" xfId="719"/>
    <cellStyle name="60% - Énfasis6 9" xfId="720"/>
    <cellStyle name="Buena 10" xfId="721"/>
    <cellStyle name="Buena 11" xfId="722"/>
    <cellStyle name="Buena 12" xfId="723"/>
    <cellStyle name="Buena 13" xfId="724"/>
    <cellStyle name="Buena 14" xfId="725"/>
    <cellStyle name="Buena 15" xfId="726"/>
    <cellStyle name="Buena 16" xfId="727"/>
    <cellStyle name="Buena 17" xfId="728"/>
    <cellStyle name="Buena 2" xfId="729"/>
    <cellStyle name="Buena 2 2" xfId="730"/>
    <cellStyle name="Buena 2 3" xfId="731"/>
    <cellStyle name="Buena 2 4" xfId="732"/>
    <cellStyle name="Buena 2 5" xfId="733"/>
    <cellStyle name="Buena 2 6" xfId="734"/>
    <cellStyle name="Buena 2 7" xfId="735"/>
    <cellStyle name="Buena 2 8" xfId="736"/>
    <cellStyle name="Buena 2 9" xfId="737"/>
    <cellStyle name="Buena 3" xfId="738"/>
    <cellStyle name="Buena 4" xfId="739"/>
    <cellStyle name="Buena 5" xfId="740"/>
    <cellStyle name="Buena 6" xfId="741"/>
    <cellStyle name="Buena 7" xfId="742"/>
    <cellStyle name="Buena 8" xfId="743"/>
    <cellStyle name="Buena 9" xfId="744"/>
    <cellStyle name="Cabecera 1" xfId="745"/>
    <cellStyle name="Cabecera 2" xfId="746"/>
    <cellStyle name="Cálculo 10" xfId="747"/>
    <cellStyle name="Cálculo 11" xfId="748"/>
    <cellStyle name="Cálculo 12" xfId="749"/>
    <cellStyle name="Cálculo 13" xfId="750"/>
    <cellStyle name="Cálculo 14" xfId="751"/>
    <cellStyle name="Cálculo 15" xfId="752"/>
    <cellStyle name="Cálculo 16" xfId="753"/>
    <cellStyle name="Cálculo 17" xfId="754"/>
    <cellStyle name="Cálculo 2" xfId="755"/>
    <cellStyle name="Cálculo 2 2" xfId="756"/>
    <cellStyle name="Cálculo 2 3" xfId="757"/>
    <cellStyle name="Cálculo 2 4" xfId="758"/>
    <cellStyle name="Cálculo 2 5" xfId="759"/>
    <cellStyle name="Cálculo 2 6" xfId="760"/>
    <cellStyle name="Cálculo 2 7" xfId="761"/>
    <cellStyle name="Cálculo 2 8" xfId="762"/>
    <cellStyle name="Cálculo 2 9" xfId="763"/>
    <cellStyle name="Cálculo 3" xfId="764"/>
    <cellStyle name="Cálculo 4" xfId="765"/>
    <cellStyle name="Cálculo 5" xfId="766"/>
    <cellStyle name="Cálculo 6" xfId="767"/>
    <cellStyle name="Cálculo 7" xfId="768"/>
    <cellStyle name="Cálculo 8" xfId="769"/>
    <cellStyle name="Cálculo 9" xfId="770"/>
    <cellStyle name="Celda de comprobación 10" xfId="771"/>
    <cellStyle name="Celda de comprobación 11" xfId="772"/>
    <cellStyle name="Celda de comprobación 12" xfId="773"/>
    <cellStyle name="Celda de comprobación 13" xfId="774"/>
    <cellStyle name="Celda de comprobación 14" xfId="775"/>
    <cellStyle name="Celda de comprobación 15" xfId="776"/>
    <cellStyle name="Celda de comprobación 16" xfId="777"/>
    <cellStyle name="Celda de comprobación 17" xfId="778"/>
    <cellStyle name="Celda de comprobación 2" xfId="779"/>
    <cellStyle name="Celda de comprobación 2 2" xfId="780"/>
    <cellStyle name="Celda de comprobación 2 3" xfId="781"/>
    <cellStyle name="Celda de comprobación 2 4" xfId="782"/>
    <cellStyle name="Celda de comprobación 2 5" xfId="783"/>
    <cellStyle name="Celda de comprobación 2 6" xfId="784"/>
    <cellStyle name="Celda de comprobación 2 7" xfId="785"/>
    <cellStyle name="Celda de comprobación 2 8" xfId="786"/>
    <cellStyle name="Celda de comprobación 2 9" xfId="787"/>
    <cellStyle name="Celda de comprobación 3" xfId="788"/>
    <cellStyle name="Celda de comprobación 4" xfId="789"/>
    <cellStyle name="Celda de comprobación 5" xfId="790"/>
    <cellStyle name="Celda de comprobación 6" xfId="791"/>
    <cellStyle name="Celda de comprobación 7" xfId="792"/>
    <cellStyle name="Celda de comprobación 8" xfId="793"/>
    <cellStyle name="Celda de comprobación 9" xfId="794"/>
    <cellStyle name="Celda vinculada 10" xfId="795"/>
    <cellStyle name="Celda vinculada 11" xfId="796"/>
    <cellStyle name="Celda vinculada 12" xfId="797"/>
    <cellStyle name="Celda vinculada 13" xfId="798"/>
    <cellStyle name="Celda vinculada 14" xfId="799"/>
    <cellStyle name="Celda vinculada 15" xfId="800"/>
    <cellStyle name="Celda vinculada 16" xfId="801"/>
    <cellStyle name="Celda vinculada 17" xfId="802"/>
    <cellStyle name="Celda vinculada 2" xfId="803"/>
    <cellStyle name="Celda vinculada 2 2" xfId="804"/>
    <cellStyle name="Celda vinculada 2 3" xfId="805"/>
    <cellStyle name="Celda vinculada 2 4" xfId="806"/>
    <cellStyle name="Celda vinculada 2 5" xfId="807"/>
    <cellStyle name="Celda vinculada 2 6" xfId="808"/>
    <cellStyle name="Celda vinculada 2 7" xfId="809"/>
    <cellStyle name="Celda vinculada 2 8" xfId="810"/>
    <cellStyle name="Celda vinculada 2 9" xfId="811"/>
    <cellStyle name="Celda vinculada 3" xfId="812"/>
    <cellStyle name="Celda vinculada 4" xfId="813"/>
    <cellStyle name="Celda vinculada 5" xfId="814"/>
    <cellStyle name="Celda vinculada 6" xfId="815"/>
    <cellStyle name="Celda vinculada 7" xfId="816"/>
    <cellStyle name="Celda vinculada 8" xfId="817"/>
    <cellStyle name="Celda vinculada 9" xfId="818"/>
    <cellStyle name="Encabezado 4 10" xfId="819"/>
    <cellStyle name="Encabezado 4 11" xfId="820"/>
    <cellStyle name="Encabezado 4 12" xfId="821"/>
    <cellStyle name="Encabezado 4 13" xfId="822"/>
    <cellStyle name="Encabezado 4 14" xfId="823"/>
    <cellStyle name="Encabezado 4 15" xfId="824"/>
    <cellStyle name="Encabezado 4 16" xfId="825"/>
    <cellStyle name="Encabezado 4 17" xfId="826"/>
    <cellStyle name="Encabezado 4 2" xfId="827"/>
    <cellStyle name="Encabezado 4 2 2" xfId="828"/>
    <cellStyle name="Encabezado 4 2 3" xfId="829"/>
    <cellStyle name="Encabezado 4 2 4" xfId="830"/>
    <cellStyle name="Encabezado 4 2 5" xfId="831"/>
    <cellStyle name="Encabezado 4 2 6" xfId="832"/>
    <cellStyle name="Encabezado 4 2 7" xfId="833"/>
    <cellStyle name="Encabezado 4 2 8" xfId="834"/>
    <cellStyle name="Encabezado 4 2 9" xfId="835"/>
    <cellStyle name="Encabezado 4 3" xfId="836"/>
    <cellStyle name="Encabezado 4 4" xfId="837"/>
    <cellStyle name="Encabezado 4 5" xfId="838"/>
    <cellStyle name="Encabezado 4 6" xfId="839"/>
    <cellStyle name="Encabezado 4 7" xfId="840"/>
    <cellStyle name="Encabezado 4 8" xfId="841"/>
    <cellStyle name="Encabezado 4 9" xfId="842"/>
    <cellStyle name="Énfasis1 10" xfId="843"/>
    <cellStyle name="Énfasis1 11" xfId="844"/>
    <cellStyle name="Énfasis1 12" xfId="845"/>
    <cellStyle name="Énfasis1 13" xfId="846"/>
    <cellStyle name="Énfasis1 14" xfId="847"/>
    <cellStyle name="Énfasis1 15" xfId="848"/>
    <cellStyle name="Énfasis1 16" xfId="849"/>
    <cellStyle name="Énfasis1 17" xfId="850"/>
    <cellStyle name="Énfasis1 2" xfId="851"/>
    <cellStyle name="Énfasis1 2 2" xfId="852"/>
    <cellStyle name="Énfasis1 2 3" xfId="853"/>
    <cellStyle name="Énfasis1 2 4" xfId="854"/>
    <cellStyle name="Énfasis1 2 5" xfId="855"/>
    <cellStyle name="Énfasis1 2 6" xfId="856"/>
    <cellStyle name="Énfasis1 2 7" xfId="857"/>
    <cellStyle name="Énfasis1 2 8" xfId="858"/>
    <cellStyle name="Énfasis1 2 9" xfId="859"/>
    <cellStyle name="Énfasis1 3" xfId="860"/>
    <cellStyle name="Énfasis1 4" xfId="861"/>
    <cellStyle name="Énfasis1 5" xfId="862"/>
    <cellStyle name="Énfasis1 6" xfId="863"/>
    <cellStyle name="Énfasis1 7" xfId="864"/>
    <cellStyle name="Énfasis1 8" xfId="865"/>
    <cellStyle name="Énfasis1 9" xfId="866"/>
    <cellStyle name="Énfasis2 10" xfId="867"/>
    <cellStyle name="Énfasis2 11" xfId="868"/>
    <cellStyle name="Énfasis2 12" xfId="869"/>
    <cellStyle name="Énfasis2 13" xfId="870"/>
    <cellStyle name="Énfasis2 14" xfId="871"/>
    <cellStyle name="Énfasis2 15" xfId="872"/>
    <cellStyle name="Énfasis2 16" xfId="873"/>
    <cellStyle name="Énfasis2 17" xfId="874"/>
    <cellStyle name="Énfasis2 2" xfId="875"/>
    <cellStyle name="Énfasis2 2 2" xfId="876"/>
    <cellStyle name="Énfasis2 2 3" xfId="877"/>
    <cellStyle name="Énfasis2 2 4" xfId="878"/>
    <cellStyle name="Énfasis2 2 5" xfId="879"/>
    <cellStyle name="Énfasis2 2 6" xfId="880"/>
    <cellStyle name="Énfasis2 2 7" xfId="881"/>
    <cellStyle name="Énfasis2 2 8" xfId="882"/>
    <cellStyle name="Énfasis2 2 9" xfId="883"/>
    <cellStyle name="Énfasis2 3" xfId="884"/>
    <cellStyle name="Énfasis2 4" xfId="885"/>
    <cellStyle name="Énfasis2 5" xfId="886"/>
    <cellStyle name="Énfasis2 6" xfId="887"/>
    <cellStyle name="Énfasis2 7" xfId="888"/>
    <cellStyle name="Énfasis2 8" xfId="889"/>
    <cellStyle name="Énfasis2 9" xfId="890"/>
    <cellStyle name="Énfasis3 10" xfId="891"/>
    <cellStyle name="Énfasis3 11" xfId="892"/>
    <cellStyle name="Énfasis3 12" xfId="893"/>
    <cellStyle name="Énfasis3 13" xfId="894"/>
    <cellStyle name="Énfasis3 14" xfId="895"/>
    <cellStyle name="Énfasis3 15" xfId="896"/>
    <cellStyle name="Énfasis3 16" xfId="897"/>
    <cellStyle name="Énfasis3 17" xfId="898"/>
    <cellStyle name="Énfasis3 2" xfId="899"/>
    <cellStyle name="Énfasis3 2 2" xfId="900"/>
    <cellStyle name="Énfasis3 2 3" xfId="901"/>
    <cellStyle name="Énfasis3 2 4" xfId="902"/>
    <cellStyle name="Énfasis3 2 5" xfId="903"/>
    <cellStyle name="Énfasis3 2 6" xfId="904"/>
    <cellStyle name="Énfasis3 2 7" xfId="905"/>
    <cellStyle name="Énfasis3 2 8" xfId="906"/>
    <cellStyle name="Énfasis3 2 9" xfId="907"/>
    <cellStyle name="Énfasis3 3" xfId="908"/>
    <cellStyle name="Énfasis3 4" xfId="909"/>
    <cellStyle name="Énfasis3 5" xfId="910"/>
    <cellStyle name="Énfasis3 6" xfId="911"/>
    <cellStyle name="Énfasis3 7" xfId="912"/>
    <cellStyle name="Énfasis3 8" xfId="913"/>
    <cellStyle name="Énfasis3 9" xfId="914"/>
    <cellStyle name="Énfasis4 10" xfId="915"/>
    <cellStyle name="Énfasis4 11" xfId="916"/>
    <cellStyle name="Énfasis4 12" xfId="917"/>
    <cellStyle name="Énfasis4 13" xfId="918"/>
    <cellStyle name="Énfasis4 14" xfId="919"/>
    <cellStyle name="Énfasis4 15" xfId="920"/>
    <cellStyle name="Énfasis4 16" xfId="921"/>
    <cellStyle name="Énfasis4 17" xfId="922"/>
    <cellStyle name="Énfasis4 2" xfId="923"/>
    <cellStyle name="Énfasis4 2 2" xfId="924"/>
    <cellStyle name="Énfasis4 2 3" xfId="925"/>
    <cellStyle name="Énfasis4 2 4" xfId="926"/>
    <cellStyle name="Énfasis4 2 5" xfId="927"/>
    <cellStyle name="Énfasis4 2 6" xfId="928"/>
    <cellStyle name="Énfasis4 2 7" xfId="929"/>
    <cellStyle name="Énfasis4 2 8" xfId="930"/>
    <cellStyle name="Énfasis4 2 9" xfId="931"/>
    <cellStyle name="Énfasis4 3" xfId="932"/>
    <cellStyle name="Énfasis4 4" xfId="933"/>
    <cellStyle name="Énfasis4 5" xfId="934"/>
    <cellStyle name="Énfasis4 6" xfId="935"/>
    <cellStyle name="Énfasis4 7" xfId="936"/>
    <cellStyle name="Énfasis4 8" xfId="937"/>
    <cellStyle name="Énfasis4 9" xfId="938"/>
    <cellStyle name="Énfasis5 10" xfId="939"/>
    <cellStyle name="Énfasis5 11" xfId="940"/>
    <cellStyle name="Énfasis5 12" xfId="941"/>
    <cellStyle name="Énfasis5 13" xfId="942"/>
    <cellStyle name="Énfasis5 14" xfId="943"/>
    <cellStyle name="Énfasis5 15" xfId="944"/>
    <cellStyle name="Énfasis5 16" xfId="945"/>
    <cellStyle name="Énfasis5 17" xfId="946"/>
    <cellStyle name="Énfasis5 2" xfId="947"/>
    <cellStyle name="Énfasis5 2 2" xfId="948"/>
    <cellStyle name="Énfasis5 2 3" xfId="949"/>
    <cellStyle name="Énfasis5 2 4" xfId="950"/>
    <cellStyle name="Énfasis5 2 5" xfId="951"/>
    <cellStyle name="Énfasis5 2 6" xfId="952"/>
    <cellStyle name="Énfasis5 2 7" xfId="953"/>
    <cellStyle name="Énfasis5 2 8" xfId="954"/>
    <cellStyle name="Énfasis5 2 9" xfId="955"/>
    <cellStyle name="Énfasis5 3" xfId="956"/>
    <cellStyle name="Énfasis5 4" xfId="957"/>
    <cellStyle name="Énfasis5 5" xfId="958"/>
    <cellStyle name="Énfasis5 6" xfId="959"/>
    <cellStyle name="Énfasis5 7" xfId="960"/>
    <cellStyle name="Énfasis5 8" xfId="961"/>
    <cellStyle name="Énfasis5 9" xfId="962"/>
    <cellStyle name="Énfasis6 10" xfId="963"/>
    <cellStyle name="Énfasis6 11" xfId="964"/>
    <cellStyle name="Énfasis6 12" xfId="965"/>
    <cellStyle name="Énfasis6 13" xfId="966"/>
    <cellStyle name="Énfasis6 14" xfId="967"/>
    <cellStyle name="Énfasis6 15" xfId="968"/>
    <cellStyle name="Énfasis6 16" xfId="969"/>
    <cellStyle name="Énfasis6 17" xfId="970"/>
    <cellStyle name="Énfasis6 2" xfId="971"/>
    <cellStyle name="Énfasis6 2 2" xfId="972"/>
    <cellStyle name="Énfasis6 2 3" xfId="973"/>
    <cellStyle name="Énfasis6 2 4" xfId="974"/>
    <cellStyle name="Énfasis6 2 5" xfId="975"/>
    <cellStyle name="Énfasis6 2 6" xfId="976"/>
    <cellStyle name="Énfasis6 2 7" xfId="977"/>
    <cellStyle name="Énfasis6 2 8" xfId="978"/>
    <cellStyle name="Énfasis6 2 9" xfId="979"/>
    <cellStyle name="Énfasis6 3" xfId="980"/>
    <cellStyle name="Énfasis6 4" xfId="981"/>
    <cellStyle name="Énfasis6 5" xfId="982"/>
    <cellStyle name="Énfasis6 6" xfId="983"/>
    <cellStyle name="Énfasis6 7" xfId="984"/>
    <cellStyle name="Énfasis6 8" xfId="985"/>
    <cellStyle name="Énfasis6 9" xfId="986"/>
    <cellStyle name="Entrada 10" xfId="987"/>
    <cellStyle name="Entrada 11" xfId="988"/>
    <cellStyle name="Entrada 12" xfId="989"/>
    <cellStyle name="Entrada 13" xfId="990"/>
    <cellStyle name="Entrada 14" xfId="991"/>
    <cellStyle name="Entrada 15" xfId="992"/>
    <cellStyle name="Entrada 16" xfId="993"/>
    <cellStyle name="Entrada 17" xfId="994"/>
    <cellStyle name="Entrada 2" xfId="995"/>
    <cellStyle name="Entrada 2 2" xfId="996"/>
    <cellStyle name="Entrada 2 3" xfId="997"/>
    <cellStyle name="Entrada 2 4" xfId="998"/>
    <cellStyle name="Entrada 2 5" xfId="999"/>
    <cellStyle name="Entrada 2 6" xfId="1000"/>
    <cellStyle name="Entrada 2 7" xfId="1001"/>
    <cellStyle name="Entrada 2 8" xfId="1002"/>
    <cellStyle name="Entrada 2 9" xfId="1003"/>
    <cellStyle name="Entrada 3" xfId="1004"/>
    <cellStyle name="Entrada 4" xfId="1005"/>
    <cellStyle name="Entrada 5" xfId="1006"/>
    <cellStyle name="Entrada 6" xfId="1007"/>
    <cellStyle name="Entrada 7" xfId="1008"/>
    <cellStyle name="Entrada 8" xfId="1009"/>
    <cellStyle name="Entrada 9" xfId="1010"/>
    <cellStyle name="Euro" xfId="1011"/>
    <cellStyle name="Fecha" xfId="1012"/>
    <cellStyle name="Fecha 2" xfId="1013"/>
    <cellStyle name="Fecha 2 2" xfId="1014"/>
    <cellStyle name="Fecha 3" xfId="1015"/>
    <cellStyle name="Fecha 3 2" xfId="1016"/>
    <cellStyle name="Fecha 4" xfId="1017"/>
    <cellStyle name="Fecha 4 2" xfId="1018"/>
    <cellStyle name="Fijo" xfId="1019"/>
    <cellStyle name="Fijo 2" xfId="1020"/>
    <cellStyle name="Fijo 2 2" xfId="1021"/>
    <cellStyle name="Fijo 3" xfId="1022"/>
    <cellStyle name="Fijo 3 2" xfId="1023"/>
    <cellStyle name="Fijo 4" xfId="1024"/>
    <cellStyle name="Fijo 4 2" xfId="1025"/>
    <cellStyle name="Hipervínculo" xfId="1026" builtinId="8"/>
    <cellStyle name="Incorrecto 10" xfId="1027"/>
    <cellStyle name="Incorrecto 11" xfId="1028"/>
    <cellStyle name="Incorrecto 12" xfId="1029"/>
    <cellStyle name="Incorrecto 13" xfId="1030"/>
    <cellStyle name="Incorrecto 14" xfId="1031"/>
    <cellStyle name="Incorrecto 15" xfId="1032"/>
    <cellStyle name="Incorrecto 16" xfId="1033"/>
    <cellStyle name="Incorrecto 17" xfId="1034"/>
    <cellStyle name="Incorrecto 2" xfId="1035"/>
    <cellStyle name="Incorrecto 2 2" xfId="1036"/>
    <cellStyle name="Incorrecto 2 3" xfId="1037"/>
    <cellStyle name="Incorrecto 2 4" xfId="1038"/>
    <cellStyle name="Incorrecto 2 5" xfId="1039"/>
    <cellStyle name="Incorrecto 2 6" xfId="1040"/>
    <cellStyle name="Incorrecto 2 7" xfId="1041"/>
    <cellStyle name="Incorrecto 2 8" xfId="1042"/>
    <cellStyle name="Incorrecto 2 9" xfId="1043"/>
    <cellStyle name="Incorrecto 3" xfId="1044"/>
    <cellStyle name="Incorrecto 4" xfId="1045"/>
    <cellStyle name="Incorrecto 5" xfId="1046"/>
    <cellStyle name="Incorrecto 6" xfId="1047"/>
    <cellStyle name="Incorrecto 7" xfId="1048"/>
    <cellStyle name="Incorrecto 8" xfId="1049"/>
    <cellStyle name="Incorrecto 9" xfId="1050"/>
    <cellStyle name="Millares 2" xfId="1051"/>
    <cellStyle name="Millares 2 2" xfId="1052"/>
    <cellStyle name="mio" xfId="1053"/>
    <cellStyle name="Monetario" xfId="1054"/>
    <cellStyle name="Monetario 2" xfId="1055"/>
    <cellStyle name="Monetario 2 2" xfId="1056"/>
    <cellStyle name="Monetario 3" xfId="1057"/>
    <cellStyle name="Monetario 3 2" xfId="1058"/>
    <cellStyle name="Monetario 4" xfId="1059"/>
    <cellStyle name="Monetario 4 2" xfId="1060"/>
    <cellStyle name="Monetario0" xfId="1061"/>
    <cellStyle name="Monetario0 2" xfId="1062"/>
    <cellStyle name="Monetario0 2 2" xfId="1063"/>
    <cellStyle name="Monetario0 3" xfId="1064"/>
    <cellStyle name="Monetario0 3 2" xfId="1065"/>
    <cellStyle name="Monetario0 4" xfId="1066"/>
    <cellStyle name="Monetario0 4 2" xfId="1067"/>
    <cellStyle name="Neutral 10" xfId="1068"/>
    <cellStyle name="Neutral 11" xfId="1069"/>
    <cellStyle name="Neutral 12" xfId="1070"/>
    <cellStyle name="Neutral 13" xfId="1071"/>
    <cellStyle name="Neutral 14" xfId="1072"/>
    <cellStyle name="Neutral 15" xfId="1073"/>
    <cellStyle name="Neutral 16" xfId="1074"/>
    <cellStyle name="Neutral 17" xfId="1075"/>
    <cellStyle name="Neutral 2" xfId="1076"/>
    <cellStyle name="Neutral 2 2" xfId="1077"/>
    <cellStyle name="Neutral 2 3" xfId="1078"/>
    <cellStyle name="Neutral 2 4" xfId="1079"/>
    <cellStyle name="Neutral 2 5" xfId="1080"/>
    <cellStyle name="Neutral 2 6" xfId="1081"/>
    <cellStyle name="Neutral 2 7" xfId="1082"/>
    <cellStyle name="Neutral 2 8" xfId="1083"/>
    <cellStyle name="Neutral 2 9" xfId="1084"/>
    <cellStyle name="Neutral 3" xfId="1085"/>
    <cellStyle name="Neutral 4" xfId="1086"/>
    <cellStyle name="Neutral 5" xfId="1087"/>
    <cellStyle name="Neutral 6" xfId="1088"/>
    <cellStyle name="Neutral 7" xfId="1089"/>
    <cellStyle name="Neutral 8" xfId="1090"/>
    <cellStyle name="Neutral 9" xfId="1091"/>
    <cellStyle name="Normal" xfId="0" builtinId="0"/>
    <cellStyle name="Normal 10" xfId="1092"/>
    <cellStyle name="Normal 10 2" xfId="1093"/>
    <cellStyle name="Normal 11" xfId="1094"/>
    <cellStyle name="Normal 11 2" xfId="1095"/>
    <cellStyle name="Normal 11 2 2" xfId="1096"/>
    <cellStyle name="Normal 11 2 2 4" xfId="1434"/>
    <cellStyle name="Normal 12 2" xfId="1097"/>
    <cellStyle name="Normal 12 2 2" xfId="1098"/>
    <cellStyle name="Normal 13" xfId="1099"/>
    <cellStyle name="Normal 13 2" xfId="1100"/>
    <cellStyle name="Normal 14" xfId="1101"/>
    <cellStyle name="Normal 14 2" xfId="1102"/>
    <cellStyle name="Normal 15" xfId="1103"/>
    <cellStyle name="Normal 15 2" xfId="1104"/>
    <cellStyle name="Normal 2" xfId="1105"/>
    <cellStyle name="Normal 2 10" xfId="1106"/>
    <cellStyle name="Normal 2 2" xfId="1107"/>
    <cellStyle name="Normal 2 2 2" xfId="1108"/>
    <cellStyle name="Normal 2 3" xfId="1109"/>
    <cellStyle name="Normal 2 3 2" xfId="1110"/>
    <cellStyle name="Normal 2 4" xfId="1111"/>
    <cellStyle name="Normal 2 4 2" xfId="1112"/>
    <cellStyle name="Normal 2 5" xfId="1113"/>
    <cellStyle name="Normal 2 5 2" xfId="1114"/>
    <cellStyle name="Normal 2 6" xfId="1115"/>
    <cellStyle name="Normal 2 6 2" xfId="1116"/>
    <cellStyle name="Normal 2 7" xfId="1117"/>
    <cellStyle name="Normal 2 7 2" xfId="1118"/>
    <cellStyle name="Normal 2 8" xfId="1119"/>
    <cellStyle name="Normal 2 8 2" xfId="1120"/>
    <cellStyle name="Normal 2 9" xfId="1121"/>
    <cellStyle name="Normal 2 9 2" xfId="1122"/>
    <cellStyle name="Normal 2_Universidades BD2011 con anotaciones" xfId="1123"/>
    <cellStyle name="Normal 3" xfId="1124"/>
    <cellStyle name="Normal 3 2" xfId="1125"/>
    <cellStyle name="Normal 3 2 2" xfId="1126"/>
    <cellStyle name="Normal 3 3" xfId="1127"/>
    <cellStyle name="Normal 3 3 2" xfId="1128"/>
    <cellStyle name="Normal 3 4" xfId="1129"/>
    <cellStyle name="Normal 3 4 2" xfId="1130"/>
    <cellStyle name="Normal 3 5" xfId="1131"/>
    <cellStyle name="Normal 4" xfId="1132"/>
    <cellStyle name="Normal 4 2" xfId="1133"/>
    <cellStyle name="Normal 4 2 2" xfId="1134"/>
    <cellStyle name="Normal 5" xfId="1135"/>
    <cellStyle name="Normal 5 2" xfId="1136"/>
    <cellStyle name="Normal 6" xfId="1137"/>
    <cellStyle name="Normal 6 2" xfId="1138"/>
    <cellStyle name="Normal 7" xfId="1139"/>
    <cellStyle name="Normal 7 2" xfId="1140"/>
    <cellStyle name="Normal 8" xfId="1141"/>
    <cellStyle name="Normal 8 2" xfId="1142"/>
    <cellStyle name="Normal 9" xfId="1143"/>
    <cellStyle name="Normal 9 2" xfId="1144"/>
    <cellStyle name="Notas 10" xfId="1145"/>
    <cellStyle name="Notas 10 2" xfId="1146"/>
    <cellStyle name="Notas 11" xfId="1147"/>
    <cellStyle name="Notas 11 2" xfId="1148"/>
    <cellStyle name="Notas 12" xfId="1149"/>
    <cellStyle name="Notas 12 2" xfId="1150"/>
    <cellStyle name="Notas 13" xfId="1151"/>
    <cellStyle name="Notas 13 2" xfId="1152"/>
    <cellStyle name="Notas 14" xfId="1153"/>
    <cellStyle name="Notas 14 2" xfId="1154"/>
    <cellStyle name="Notas 15" xfId="1155"/>
    <cellStyle name="Notas 15 2" xfId="1156"/>
    <cellStyle name="Notas 16" xfId="1157"/>
    <cellStyle name="Notas 16 2" xfId="1158"/>
    <cellStyle name="Notas 17" xfId="1159"/>
    <cellStyle name="Notas 17 2" xfId="1160"/>
    <cellStyle name="Notas 2" xfId="1161"/>
    <cellStyle name="Notas 2 10" xfId="1162"/>
    <cellStyle name="Notas 2 2" xfId="1163"/>
    <cellStyle name="Notas 2 2 2" xfId="1164"/>
    <cellStyle name="Notas 2 3" xfId="1165"/>
    <cellStyle name="Notas 2 3 2" xfId="1166"/>
    <cellStyle name="Notas 2 4" xfId="1167"/>
    <cellStyle name="Notas 2 4 2" xfId="1168"/>
    <cellStyle name="Notas 2 5" xfId="1169"/>
    <cellStyle name="Notas 2 5 2" xfId="1170"/>
    <cellStyle name="Notas 2 6" xfId="1171"/>
    <cellStyle name="Notas 2 6 2" xfId="1172"/>
    <cellStyle name="Notas 2 7" xfId="1173"/>
    <cellStyle name="Notas 2 7 2" xfId="1174"/>
    <cellStyle name="Notas 2 8" xfId="1175"/>
    <cellStyle name="Notas 2 8 2" xfId="1176"/>
    <cellStyle name="Notas 2 9" xfId="1177"/>
    <cellStyle name="Notas 2 9 2" xfId="1178"/>
    <cellStyle name="Notas 3" xfId="1179"/>
    <cellStyle name="Notas 3 2" xfId="1180"/>
    <cellStyle name="Notas 4" xfId="1181"/>
    <cellStyle name="Notas 4 2" xfId="1182"/>
    <cellStyle name="Notas 5" xfId="1183"/>
    <cellStyle name="Notas 5 2" xfId="1184"/>
    <cellStyle name="Notas 6" xfId="1185"/>
    <cellStyle name="Notas 6 2" xfId="1186"/>
    <cellStyle name="Notas 7" xfId="1187"/>
    <cellStyle name="Notas 7 2" xfId="1188"/>
    <cellStyle name="Notas 8" xfId="1189"/>
    <cellStyle name="Notas 8 2" xfId="1190"/>
    <cellStyle name="Notas 9" xfId="1191"/>
    <cellStyle name="Notas 9 2" xfId="1192"/>
    <cellStyle name="Pato" xfId="1193"/>
    <cellStyle name="Porcentaje 2" xfId="1194"/>
    <cellStyle name="Porcentaje 2 2" xfId="1195"/>
    <cellStyle name="Porcentaje 3" xfId="1196"/>
    <cellStyle name="Porcentaje 3 2" xfId="1197"/>
    <cellStyle name="Porcentaje 4" xfId="1198"/>
    <cellStyle name="Porcentaje 4 2" xfId="1199"/>
    <cellStyle name="Punto" xfId="1200"/>
    <cellStyle name="Punto 2" xfId="1201"/>
    <cellStyle name="Punto 2 2" xfId="1202"/>
    <cellStyle name="Punto 3" xfId="1203"/>
    <cellStyle name="Punto 3 2" xfId="1204"/>
    <cellStyle name="Punto 4" xfId="1205"/>
    <cellStyle name="Punto 4 2" xfId="1206"/>
    <cellStyle name="Punto0" xfId="1207"/>
    <cellStyle name="Punto0 2" xfId="1208"/>
    <cellStyle name="Punto0 2 2" xfId="1209"/>
    <cellStyle name="Punto0 3" xfId="1210"/>
    <cellStyle name="Punto0 3 2" xfId="1211"/>
    <cellStyle name="Punto0 4" xfId="1212"/>
    <cellStyle name="Punto0 4 2" xfId="1213"/>
    <cellStyle name="Salida 10" xfId="1214"/>
    <cellStyle name="Salida 11" xfId="1215"/>
    <cellStyle name="Salida 12" xfId="1216"/>
    <cellStyle name="Salida 13" xfId="1217"/>
    <cellStyle name="Salida 14" xfId="1218"/>
    <cellStyle name="Salida 15" xfId="1219"/>
    <cellStyle name="Salida 16" xfId="1220"/>
    <cellStyle name="Salida 17" xfId="1221"/>
    <cellStyle name="Salida 2" xfId="1222"/>
    <cellStyle name="Salida 2 2" xfId="1223"/>
    <cellStyle name="Salida 2 3" xfId="1224"/>
    <cellStyle name="Salida 2 4" xfId="1225"/>
    <cellStyle name="Salida 2 5" xfId="1226"/>
    <cellStyle name="Salida 2 6" xfId="1227"/>
    <cellStyle name="Salida 2 7" xfId="1228"/>
    <cellStyle name="Salida 2 8" xfId="1229"/>
    <cellStyle name="Salida 2 9" xfId="1230"/>
    <cellStyle name="Salida 3" xfId="1231"/>
    <cellStyle name="Salida 4" xfId="1232"/>
    <cellStyle name="Salida 5" xfId="1233"/>
    <cellStyle name="Salida 6" xfId="1234"/>
    <cellStyle name="Salida 7" xfId="1235"/>
    <cellStyle name="Salida 8" xfId="1236"/>
    <cellStyle name="Salida 9" xfId="1237"/>
    <cellStyle name="tabla1" xfId="1238"/>
    <cellStyle name="tabla1 2" xfId="1239"/>
    <cellStyle name="tabla2" xfId="1240"/>
    <cellStyle name="tabla2 2" xfId="1241"/>
    <cellStyle name="Texto de advertencia 10" xfId="1242"/>
    <cellStyle name="Texto de advertencia 11" xfId="1243"/>
    <cellStyle name="Texto de advertencia 12" xfId="1244"/>
    <cellStyle name="Texto de advertencia 13" xfId="1245"/>
    <cellStyle name="Texto de advertencia 14" xfId="1246"/>
    <cellStyle name="Texto de advertencia 15" xfId="1247"/>
    <cellStyle name="Texto de advertencia 16" xfId="1248"/>
    <cellStyle name="Texto de advertencia 17" xfId="1249"/>
    <cellStyle name="Texto de advertencia 2" xfId="1250"/>
    <cellStyle name="Texto de advertencia 2 2" xfId="1251"/>
    <cellStyle name="Texto de advertencia 2 3" xfId="1252"/>
    <cellStyle name="Texto de advertencia 2 4" xfId="1253"/>
    <cellStyle name="Texto de advertencia 2 5" xfId="1254"/>
    <cellStyle name="Texto de advertencia 2 6" xfId="1255"/>
    <cellStyle name="Texto de advertencia 2 7" xfId="1256"/>
    <cellStyle name="Texto de advertencia 2 8" xfId="1257"/>
    <cellStyle name="Texto de advertencia 2 9" xfId="1258"/>
    <cellStyle name="Texto de advertencia 3" xfId="1259"/>
    <cellStyle name="Texto de advertencia 4" xfId="1260"/>
    <cellStyle name="Texto de advertencia 5" xfId="1261"/>
    <cellStyle name="Texto de advertencia 6" xfId="1262"/>
    <cellStyle name="Texto de advertencia 7" xfId="1263"/>
    <cellStyle name="Texto de advertencia 8" xfId="1264"/>
    <cellStyle name="Texto de advertencia 9" xfId="1265"/>
    <cellStyle name="Texto explicativo 10" xfId="1266"/>
    <cellStyle name="Texto explicativo 11" xfId="1267"/>
    <cellStyle name="Texto explicativo 12" xfId="1268"/>
    <cellStyle name="Texto explicativo 13" xfId="1269"/>
    <cellStyle name="Texto explicativo 14" xfId="1270"/>
    <cellStyle name="Texto explicativo 15" xfId="1271"/>
    <cellStyle name="Texto explicativo 16" xfId="1272"/>
    <cellStyle name="Texto explicativo 17" xfId="1273"/>
    <cellStyle name="Texto explicativo 2" xfId="1274"/>
    <cellStyle name="Texto explicativo 2 2" xfId="1275"/>
    <cellStyle name="Texto explicativo 2 3" xfId="1276"/>
    <cellStyle name="Texto explicativo 2 4" xfId="1277"/>
    <cellStyle name="Texto explicativo 2 5" xfId="1278"/>
    <cellStyle name="Texto explicativo 2 6" xfId="1279"/>
    <cellStyle name="Texto explicativo 2 7" xfId="1280"/>
    <cellStyle name="Texto explicativo 2 8" xfId="1281"/>
    <cellStyle name="Texto explicativo 2 9" xfId="1282"/>
    <cellStyle name="Texto explicativo 3" xfId="1283"/>
    <cellStyle name="Texto explicativo 4" xfId="1284"/>
    <cellStyle name="Texto explicativo 5" xfId="1285"/>
    <cellStyle name="Texto explicativo 6" xfId="1286"/>
    <cellStyle name="Texto explicativo 7" xfId="1287"/>
    <cellStyle name="Texto explicativo 8" xfId="1288"/>
    <cellStyle name="Texto explicativo 9" xfId="1289"/>
    <cellStyle name="Título 1 10" xfId="1290"/>
    <cellStyle name="Título 1 11" xfId="1291"/>
    <cellStyle name="Título 1 12" xfId="1292"/>
    <cellStyle name="Título 1 13" xfId="1293"/>
    <cellStyle name="Título 1 14" xfId="1294"/>
    <cellStyle name="Título 1 15" xfId="1295"/>
    <cellStyle name="Título 1 16" xfId="1296"/>
    <cellStyle name="Título 1 17" xfId="1297"/>
    <cellStyle name="Título 1 2" xfId="1298"/>
    <cellStyle name="Título 1 2 2" xfId="1299"/>
    <cellStyle name="Título 1 2 3" xfId="1300"/>
    <cellStyle name="Título 1 2 4" xfId="1301"/>
    <cellStyle name="Título 1 2 5" xfId="1302"/>
    <cellStyle name="Título 1 2 6" xfId="1303"/>
    <cellStyle name="Título 1 2 7" xfId="1304"/>
    <cellStyle name="Título 1 2 8" xfId="1305"/>
    <cellStyle name="Título 1 2 9" xfId="1306"/>
    <cellStyle name="Título 1 3" xfId="1307"/>
    <cellStyle name="Título 1 4" xfId="1308"/>
    <cellStyle name="Título 1 5" xfId="1309"/>
    <cellStyle name="Título 1 6" xfId="1310"/>
    <cellStyle name="Título 1 7" xfId="1311"/>
    <cellStyle name="Título 1 8" xfId="1312"/>
    <cellStyle name="Título 1 9" xfId="1313"/>
    <cellStyle name="Título 10" xfId="1314"/>
    <cellStyle name="Título 11" xfId="1315"/>
    <cellStyle name="Título 12" xfId="1316"/>
    <cellStyle name="Título 13" xfId="1317"/>
    <cellStyle name="Título 14" xfId="1318"/>
    <cellStyle name="Título 15" xfId="1319"/>
    <cellStyle name="Título 16" xfId="1320"/>
    <cellStyle name="Título 17" xfId="1321"/>
    <cellStyle name="Título 18" xfId="1322"/>
    <cellStyle name="Título 19" xfId="1323"/>
    <cellStyle name="Título 2 10" xfId="1324"/>
    <cellStyle name="Título 2 11" xfId="1325"/>
    <cellStyle name="Título 2 12" xfId="1326"/>
    <cellStyle name="Título 2 13" xfId="1327"/>
    <cellStyle name="Título 2 14" xfId="1328"/>
    <cellStyle name="Título 2 15" xfId="1329"/>
    <cellStyle name="Título 2 16" xfId="1330"/>
    <cellStyle name="Título 2 17" xfId="1331"/>
    <cellStyle name="Título 2 2" xfId="1332"/>
    <cellStyle name="Título 2 2 2" xfId="1333"/>
    <cellStyle name="Título 2 2 3" xfId="1334"/>
    <cellStyle name="Título 2 2 4" xfId="1335"/>
    <cellStyle name="Título 2 2 5" xfId="1336"/>
    <cellStyle name="Título 2 2 6" xfId="1337"/>
    <cellStyle name="Título 2 2 7" xfId="1338"/>
    <cellStyle name="Título 2 2 8" xfId="1339"/>
    <cellStyle name="Título 2 2 9" xfId="1340"/>
    <cellStyle name="Título 2 3" xfId="1341"/>
    <cellStyle name="Título 2 4" xfId="1342"/>
    <cellStyle name="Título 2 5" xfId="1343"/>
    <cellStyle name="Título 2 6" xfId="1344"/>
    <cellStyle name="Título 2 7" xfId="1345"/>
    <cellStyle name="Título 2 8" xfId="1346"/>
    <cellStyle name="Título 2 9" xfId="1347"/>
    <cellStyle name="Título 3 10" xfId="1348"/>
    <cellStyle name="Título 3 11" xfId="1349"/>
    <cellStyle name="Título 3 12" xfId="1350"/>
    <cellStyle name="Título 3 13" xfId="1351"/>
    <cellStyle name="Título 3 14" xfId="1352"/>
    <cellStyle name="Título 3 15" xfId="1353"/>
    <cellStyle name="Título 3 16" xfId="1354"/>
    <cellStyle name="Título 3 17" xfId="1355"/>
    <cellStyle name="Título 3 2" xfId="1356"/>
    <cellStyle name="Título 3 2 2" xfId="1357"/>
    <cellStyle name="Título 3 2 3" xfId="1358"/>
    <cellStyle name="Título 3 2 4" xfId="1359"/>
    <cellStyle name="Título 3 2 5" xfId="1360"/>
    <cellStyle name="Título 3 2 6" xfId="1361"/>
    <cellStyle name="Título 3 2 7" xfId="1362"/>
    <cellStyle name="Título 3 2 8" xfId="1363"/>
    <cellStyle name="Título 3 2 9" xfId="1364"/>
    <cellStyle name="Título 3 3" xfId="1365"/>
    <cellStyle name="Título 3 4" xfId="1366"/>
    <cellStyle name="Título 3 5" xfId="1367"/>
    <cellStyle name="Título 3 6" xfId="1368"/>
    <cellStyle name="Título 3 7" xfId="1369"/>
    <cellStyle name="Título 3 8" xfId="1370"/>
    <cellStyle name="Título 3 9" xfId="1371"/>
    <cellStyle name="Título 4" xfId="1372"/>
    <cellStyle name="Título 4 2" xfId="1373"/>
    <cellStyle name="Título 4 3" xfId="1374"/>
    <cellStyle name="Título 4 4" xfId="1375"/>
    <cellStyle name="Título 4 5" xfId="1376"/>
    <cellStyle name="Título 4 6" xfId="1377"/>
    <cellStyle name="Título 4 7" xfId="1378"/>
    <cellStyle name="Título 4 8" xfId="1379"/>
    <cellStyle name="Título 4 9" xfId="1380"/>
    <cellStyle name="Título 5" xfId="1381"/>
    <cellStyle name="Título 6" xfId="1382"/>
    <cellStyle name="Título 7" xfId="1383"/>
    <cellStyle name="Título 8" xfId="1384"/>
    <cellStyle name="Título 9" xfId="1385"/>
    <cellStyle name="Total 10" xfId="1386"/>
    <cellStyle name="Total 10 2" xfId="1387"/>
    <cellStyle name="Total 11" xfId="1388"/>
    <cellStyle name="Total 11 2" xfId="1389"/>
    <cellStyle name="Total 12" xfId="1390"/>
    <cellStyle name="Total 12 2" xfId="1391"/>
    <cellStyle name="Total 13" xfId="1392"/>
    <cellStyle name="Total 13 2" xfId="1393"/>
    <cellStyle name="Total 14" xfId="1394"/>
    <cellStyle name="Total 14 2" xfId="1395"/>
    <cellStyle name="Total 15" xfId="1396"/>
    <cellStyle name="Total 15 2" xfId="1397"/>
    <cellStyle name="Total 16" xfId="1398"/>
    <cellStyle name="Total 16 2" xfId="1399"/>
    <cellStyle name="Total 17" xfId="1400"/>
    <cellStyle name="Total 17 2" xfId="1401"/>
    <cellStyle name="Total 2" xfId="1402"/>
    <cellStyle name="Total 2 10" xfId="1403"/>
    <cellStyle name="Total 2 2" xfId="1404"/>
    <cellStyle name="Total 2 2 2" xfId="1405"/>
    <cellStyle name="Total 2 3" xfId="1406"/>
    <cellStyle name="Total 2 3 2" xfId="1407"/>
    <cellStyle name="Total 2 4" xfId="1408"/>
    <cellStyle name="Total 2 4 2" xfId="1409"/>
    <cellStyle name="Total 2 5" xfId="1410"/>
    <cellStyle name="Total 2 5 2" xfId="1411"/>
    <cellStyle name="Total 2 6" xfId="1412"/>
    <cellStyle name="Total 2 6 2" xfId="1413"/>
    <cellStyle name="Total 2 7" xfId="1414"/>
    <cellStyle name="Total 2 7 2" xfId="1415"/>
    <cellStyle name="Total 2 8" xfId="1416"/>
    <cellStyle name="Total 2 8 2" xfId="1417"/>
    <cellStyle name="Total 2 9" xfId="1418"/>
    <cellStyle name="Total 2 9 2" xfId="1419"/>
    <cellStyle name="Total 3" xfId="1420"/>
    <cellStyle name="Total 3 2" xfId="1421"/>
    <cellStyle name="Total 4" xfId="1422"/>
    <cellStyle name="Total 4 2" xfId="1423"/>
    <cellStyle name="Total 5" xfId="1424"/>
    <cellStyle name="Total 5 2" xfId="1425"/>
    <cellStyle name="Total 6" xfId="1426"/>
    <cellStyle name="Total 6 2" xfId="1427"/>
    <cellStyle name="Total 7" xfId="1428"/>
    <cellStyle name="Total 7 2" xfId="1429"/>
    <cellStyle name="Total 8" xfId="1430"/>
    <cellStyle name="Total 8 2" xfId="1431"/>
    <cellStyle name="Total 9" xfId="1432"/>
    <cellStyle name="Total 9 2" xfId="14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tabSelected="1" workbookViewId="0">
      <selection activeCell="A2" sqref="A2"/>
    </sheetView>
  </sheetViews>
  <sheetFormatPr baseColWidth="10" defaultRowHeight="12.75" x14ac:dyDescent="0.2"/>
  <sheetData>
    <row r="1" spans="1:13" ht="12.75" customHeight="1" x14ac:dyDescent="0.2">
      <c r="A1" s="76" t="s">
        <v>118</v>
      </c>
      <c r="B1" s="76"/>
      <c r="C1" s="76"/>
      <c r="D1" s="76"/>
      <c r="E1" s="76"/>
      <c r="F1" s="76"/>
      <c r="G1" s="76"/>
      <c r="H1" s="76"/>
      <c r="I1" s="76"/>
      <c r="J1" s="76"/>
      <c r="K1" s="76"/>
      <c r="L1" s="76"/>
      <c r="M1" s="76"/>
    </row>
    <row r="2" spans="1:13" ht="12.75" customHeight="1" x14ac:dyDescent="0.2">
      <c r="A2" s="69">
        <v>2023</v>
      </c>
      <c r="B2" s="65"/>
      <c r="C2" s="65"/>
      <c r="D2" s="65"/>
      <c r="E2" s="65"/>
      <c r="F2" s="65"/>
      <c r="G2" s="65"/>
      <c r="H2" s="65"/>
      <c r="I2" s="65"/>
      <c r="J2" s="65"/>
      <c r="K2" s="65"/>
      <c r="L2" s="65"/>
      <c r="M2" s="65"/>
    </row>
    <row r="3" spans="1:13" ht="12.75" customHeight="1" x14ac:dyDescent="0.2">
      <c r="A3" s="68">
        <v>2022</v>
      </c>
      <c r="B3" s="65"/>
      <c r="C3" s="65"/>
      <c r="D3" s="65"/>
      <c r="E3" s="65"/>
      <c r="F3" s="65"/>
      <c r="G3" s="65"/>
      <c r="H3" s="65"/>
      <c r="I3" s="65"/>
      <c r="J3" s="65"/>
      <c r="K3" s="65"/>
      <c r="L3" s="65"/>
      <c r="M3" s="65"/>
    </row>
    <row r="4" spans="1:13" ht="12.75" customHeight="1" x14ac:dyDescent="0.25">
      <c r="A4" s="54">
        <v>2021</v>
      </c>
      <c r="B4" s="65"/>
      <c r="C4" s="65"/>
      <c r="D4" s="65"/>
      <c r="E4" s="65"/>
      <c r="F4" s="65"/>
      <c r="G4" s="65"/>
      <c r="H4" s="65"/>
      <c r="I4" s="65"/>
      <c r="J4" s="65"/>
      <c r="K4" s="65"/>
      <c r="L4" s="65"/>
      <c r="M4" s="65"/>
    </row>
    <row r="5" spans="1:13" ht="12.75" customHeight="1" x14ac:dyDescent="0.25">
      <c r="A5" s="54">
        <v>2020</v>
      </c>
      <c r="B5" s="57"/>
      <c r="C5" s="57"/>
      <c r="D5" s="57"/>
      <c r="E5" s="57"/>
      <c r="F5" s="57"/>
      <c r="G5" s="57"/>
      <c r="H5" s="57"/>
      <c r="I5" s="57"/>
      <c r="J5" s="57"/>
      <c r="K5" s="57"/>
    </row>
    <row r="6" spans="1:13" ht="12.75" customHeight="1" x14ac:dyDescent="0.25">
      <c r="A6" s="54">
        <v>2019</v>
      </c>
      <c r="B6" s="57"/>
      <c r="C6" s="57"/>
      <c r="D6" s="57"/>
      <c r="E6" s="57"/>
      <c r="F6" s="57"/>
      <c r="G6" s="57"/>
      <c r="H6" s="57"/>
      <c r="I6" s="57"/>
      <c r="J6" s="57"/>
      <c r="K6" s="57"/>
    </row>
    <row r="7" spans="1:13" ht="12.75" customHeight="1" x14ac:dyDescent="0.25">
      <c r="A7" s="54">
        <v>2018</v>
      </c>
      <c r="B7" s="57"/>
      <c r="C7" s="57"/>
      <c r="D7" s="57"/>
      <c r="E7" s="57"/>
      <c r="F7" s="57"/>
      <c r="G7" s="57"/>
      <c r="H7" s="57"/>
      <c r="I7" s="57"/>
      <c r="J7" s="57"/>
      <c r="K7" s="57"/>
    </row>
    <row r="8" spans="1:13" ht="12.75" customHeight="1" x14ac:dyDescent="0.25">
      <c r="A8" s="54">
        <v>2017</v>
      </c>
      <c r="B8" s="57"/>
      <c r="C8" s="57"/>
      <c r="D8" s="57"/>
      <c r="E8" s="57"/>
      <c r="F8" s="57"/>
      <c r="G8" s="57"/>
      <c r="H8" s="57"/>
      <c r="I8" s="57"/>
      <c r="J8" s="57"/>
      <c r="K8" s="57"/>
    </row>
    <row r="9" spans="1:13" ht="15" x14ac:dyDescent="0.25">
      <c r="A9" s="54">
        <v>2016</v>
      </c>
    </row>
    <row r="10" spans="1:13" ht="15" x14ac:dyDescent="0.25">
      <c r="A10" s="54">
        <v>2015</v>
      </c>
    </row>
    <row r="11" spans="1:13" ht="15" x14ac:dyDescent="0.25">
      <c r="A11" s="54">
        <v>2014</v>
      </c>
    </row>
    <row r="12" spans="1:13" ht="15" x14ac:dyDescent="0.25">
      <c r="A12" s="54">
        <v>2013</v>
      </c>
    </row>
    <row r="13" spans="1:13" ht="15" x14ac:dyDescent="0.25">
      <c r="A13" s="54">
        <v>2012</v>
      </c>
    </row>
    <row r="14" spans="1:13" ht="15" x14ac:dyDescent="0.25">
      <c r="A14" s="54">
        <v>2011</v>
      </c>
    </row>
    <row r="15" spans="1:13" ht="15" x14ac:dyDescent="0.25">
      <c r="A15" s="54">
        <v>2010</v>
      </c>
    </row>
    <row r="16" spans="1:13" ht="15" x14ac:dyDescent="0.25">
      <c r="A16" s="54">
        <v>2009</v>
      </c>
    </row>
    <row r="17" spans="1:1" ht="15" x14ac:dyDescent="0.25">
      <c r="A17" s="54">
        <v>2008</v>
      </c>
    </row>
    <row r="18" spans="1:1" ht="15" x14ac:dyDescent="0.25">
      <c r="A18" s="54">
        <v>2007</v>
      </c>
    </row>
    <row r="19" spans="1:1" ht="15" x14ac:dyDescent="0.25">
      <c r="A19" s="54">
        <v>2006</v>
      </c>
    </row>
    <row r="20" spans="1:1" ht="15" x14ac:dyDescent="0.25">
      <c r="A20" s="54">
        <v>2005</v>
      </c>
    </row>
    <row r="21" spans="1:1" ht="15" x14ac:dyDescent="0.25">
      <c r="A21" s="54">
        <v>2004</v>
      </c>
    </row>
    <row r="22" spans="1:1" ht="15" x14ac:dyDescent="0.25">
      <c r="A22" s="54">
        <v>2003</v>
      </c>
    </row>
  </sheetData>
  <mergeCells count="1">
    <mergeCell ref="A1:M1"/>
  </mergeCells>
  <hyperlinks>
    <hyperlink ref="A9" location="'2016'!A1" display="'2016'!A1"/>
    <hyperlink ref="A10" location="'2015'!A1" display="'2015'!A1"/>
    <hyperlink ref="A11" location="'2014'!A1" display="'2014'!A1"/>
    <hyperlink ref="A12" location="'2013'!A1" display="'2013'!A1"/>
    <hyperlink ref="A13" location="'2012'!A1" display="'2012'!A1"/>
    <hyperlink ref="A14" location="'2011'!A1" display="'2011'!A1"/>
    <hyperlink ref="A15" location="'2010'!A1" display="'2010'!A1"/>
    <hyperlink ref="A16" location="'2009'!A1" display="'2009'!A1"/>
    <hyperlink ref="A17" location="'2008'!A1" display="'2008'!A1"/>
    <hyperlink ref="A18" location="'2007'!A1" display="'2007'!A1"/>
    <hyperlink ref="A19" location="'2006'!A1" display="'2006'!A1"/>
    <hyperlink ref="A20" location="'2005'!A1" display="'2005'!A1"/>
    <hyperlink ref="A21" location="'2004'!A1" display="'2004'!A1"/>
    <hyperlink ref="A22" location="'2003'!A1" display="'2003'!A1"/>
    <hyperlink ref="A8" location="'2017'!A1" display="'2017'!A1"/>
    <hyperlink ref="A7" location="'2018'!A1" display="'2018'!A1"/>
    <hyperlink ref="A6" location="'2019'!A1" display="'2019'!A1"/>
    <hyperlink ref="A5" location="'2020'!A1" display="'2020'!A1"/>
    <hyperlink ref="A4" location="'2021'!A1" display="'2021'!A1"/>
    <hyperlink ref="A3" location="'2022'!A1" display="'2022'!A1"/>
    <hyperlink ref="A2" location="'2023'!A1" display="'2023'!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zoomScaleSheetLayoutView="120" workbookViewId="0">
      <selection activeCell="A23" sqref="A23"/>
    </sheetView>
  </sheetViews>
  <sheetFormatPr baseColWidth="10" defaultColWidth="11.42578125" defaultRowHeight="12.75" x14ac:dyDescent="0.2"/>
  <cols>
    <col min="1" max="1" width="17.140625" customWidth="1"/>
    <col min="2" max="10" width="12.140625" customWidth="1"/>
  </cols>
  <sheetData>
    <row r="1" spans="1:16" x14ac:dyDescent="0.2">
      <c r="A1" s="78" t="s">
        <v>34</v>
      </c>
      <c r="B1" s="76"/>
      <c r="C1" s="76"/>
      <c r="D1" s="76"/>
      <c r="E1" s="76"/>
      <c r="F1" s="76"/>
      <c r="G1" s="76"/>
      <c r="H1" s="76"/>
      <c r="I1" s="76"/>
      <c r="J1" s="76"/>
    </row>
    <row r="2" spans="1:16" ht="12.75" customHeight="1" x14ac:dyDescent="0.2">
      <c r="A2" s="79" t="s">
        <v>0</v>
      </c>
      <c r="B2" s="82" t="s">
        <v>1</v>
      </c>
      <c r="C2" s="85" t="s">
        <v>2</v>
      </c>
      <c r="D2" s="85"/>
      <c r="E2" s="85" t="s">
        <v>3</v>
      </c>
      <c r="F2" s="85"/>
      <c r="G2" s="85"/>
      <c r="H2" s="85"/>
      <c r="I2" s="85"/>
      <c r="J2" s="85"/>
    </row>
    <row r="3" spans="1:16" x14ac:dyDescent="0.2">
      <c r="A3" s="80"/>
      <c r="B3" s="83"/>
      <c r="C3" s="87" t="s">
        <v>4</v>
      </c>
      <c r="D3" s="87" t="s">
        <v>5</v>
      </c>
      <c r="E3" s="85" t="s">
        <v>6</v>
      </c>
      <c r="F3" s="85"/>
      <c r="G3" s="85"/>
      <c r="H3" s="89" t="s">
        <v>7</v>
      </c>
      <c r="I3" s="89"/>
      <c r="J3" s="89"/>
    </row>
    <row r="4" spans="1:16" x14ac:dyDescent="0.2">
      <c r="A4" s="81"/>
      <c r="B4" s="84"/>
      <c r="C4" s="88"/>
      <c r="D4" s="88"/>
      <c r="E4" s="2" t="s">
        <v>1</v>
      </c>
      <c r="F4" s="1" t="s">
        <v>4</v>
      </c>
      <c r="G4" s="1" t="s">
        <v>5</v>
      </c>
      <c r="H4" s="2" t="s">
        <v>1</v>
      </c>
      <c r="I4" s="1" t="s">
        <v>4</v>
      </c>
      <c r="J4" s="1" t="s">
        <v>5</v>
      </c>
      <c r="K4" s="3"/>
      <c r="L4" s="3"/>
    </row>
    <row r="5" spans="1:16" ht="12.75" customHeight="1" x14ac:dyDescent="0.2">
      <c r="A5" s="4" t="s">
        <v>1</v>
      </c>
      <c r="B5" s="31">
        <v>760117</v>
      </c>
      <c r="C5" s="31">
        <v>371770.99999999959</v>
      </c>
      <c r="D5" s="31">
        <v>388346</v>
      </c>
      <c r="E5" s="31">
        <v>389229.00000000017</v>
      </c>
      <c r="F5" s="31">
        <v>192891.99999999983</v>
      </c>
      <c r="G5" s="31">
        <v>196337.00000000017</v>
      </c>
      <c r="H5" s="31">
        <v>370888.00000000006</v>
      </c>
      <c r="I5" s="31">
        <v>178879.00000000012</v>
      </c>
      <c r="J5" s="31">
        <v>192009.00000000009</v>
      </c>
      <c r="K5" s="5"/>
      <c r="L5" s="6"/>
      <c r="M5" s="6"/>
      <c r="N5" s="6"/>
      <c r="O5" s="6"/>
      <c r="P5" s="6"/>
    </row>
    <row r="6" spans="1:16" ht="12.75" customHeight="1" x14ac:dyDescent="0.2">
      <c r="A6" s="4" t="s">
        <v>8</v>
      </c>
      <c r="B6" s="31">
        <v>707598</v>
      </c>
      <c r="C6" s="31">
        <v>344625.99999999959</v>
      </c>
      <c r="D6" s="31">
        <v>362972</v>
      </c>
      <c r="E6" s="31">
        <v>345625.00000000017</v>
      </c>
      <c r="F6" s="31">
        <v>170907.99999999983</v>
      </c>
      <c r="G6" s="31">
        <v>174717.00000000017</v>
      </c>
      <c r="H6" s="31">
        <v>361973.00000000006</v>
      </c>
      <c r="I6" s="31">
        <v>173718.00000000012</v>
      </c>
      <c r="J6" s="31">
        <v>188255.00000000009</v>
      </c>
      <c r="K6" s="5"/>
      <c r="L6" s="6"/>
      <c r="M6" s="6"/>
      <c r="N6" s="6"/>
      <c r="O6" s="6"/>
      <c r="P6" s="6"/>
    </row>
    <row r="7" spans="1:16" ht="12.75" customHeight="1" x14ac:dyDescent="0.2">
      <c r="A7" s="7" t="s">
        <v>9</v>
      </c>
      <c r="B7" s="31">
        <v>123115</v>
      </c>
      <c r="C7" s="32">
        <v>62629</v>
      </c>
      <c r="D7" s="32">
        <v>60486</v>
      </c>
      <c r="E7" s="31">
        <v>53978</v>
      </c>
      <c r="F7" s="32">
        <v>27891</v>
      </c>
      <c r="G7" s="32">
        <v>26086.999999999993</v>
      </c>
      <c r="H7" s="31">
        <v>69137.000000000029</v>
      </c>
      <c r="I7" s="32">
        <v>34738.000000000044</v>
      </c>
      <c r="J7" s="32">
        <v>34399</v>
      </c>
      <c r="K7" s="5"/>
      <c r="L7" s="6"/>
      <c r="M7" s="6"/>
      <c r="N7" s="6"/>
      <c r="O7" s="6"/>
      <c r="P7" s="6"/>
    </row>
    <row r="8" spans="1:16" ht="12.75" customHeight="1" x14ac:dyDescent="0.2">
      <c r="A8" s="7" t="s">
        <v>10</v>
      </c>
      <c r="B8" s="31">
        <v>283003</v>
      </c>
      <c r="C8" s="32">
        <v>143096.00000000009</v>
      </c>
      <c r="D8" s="32">
        <v>139907.00000000038</v>
      </c>
      <c r="E8" s="31">
        <v>146566.00000000026</v>
      </c>
      <c r="F8" s="32">
        <v>75457.999999999971</v>
      </c>
      <c r="G8" s="32">
        <v>71108</v>
      </c>
      <c r="H8" s="31">
        <v>136436.99999999994</v>
      </c>
      <c r="I8" s="32">
        <v>67638</v>
      </c>
      <c r="J8" s="32">
        <v>68799.000000000015</v>
      </c>
      <c r="K8" s="5"/>
      <c r="L8" s="6"/>
      <c r="M8" s="6"/>
    </row>
    <row r="9" spans="1:16" ht="12.75" customHeight="1" x14ac:dyDescent="0.2">
      <c r="A9" s="8" t="s">
        <v>11</v>
      </c>
      <c r="B9" s="31">
        <v>190408.99999999977</v>
      </c>
      <c r="C9" s="32">
        <v>97315</v>
      </c>
      <c r="D9" s="32">
        <v>93094</v>
      </c>
      <c r="E9" s="31">
        <v>96931.999999999985</v>
      </c>
      <c r="F9" s="32">
        <v>52671</v>
      </c>
      <c r="G9" s="32">
        <v>44261</v>
      </c>
      <c r="H9" s="31">
        <v>93477</v>
      </c>
      <c r="I9" s="32">
        <v>44643.999999999978</v>
      </c>
      <c r="J9" s="32">
        <v>48832.999999999971</v>
      </c>
      <c r="K9" s="5"/>
      <c r="L9" s="6"/>
      <c r="M9" s="6"/>
    </row>
    <row r="10" spans="1:16" ht="12.75" customHeight="1" x14ac:dyDescent="0.2">
      <c r="A10" s="90" t="s">
        <v>12</v>
      </c>
      <c r="B10" s="91">
        <v>111071.00000000009</v>
      </c>
      <c r="C10" s="92">
        <v>41585.999999999964</v>
      </c>
      <c r="D10" s="92">
        <v>69484.999999999956</v>
      </c>
      <c r="E10" s="91">
        <v>48149.000000000015</v>
      </c>
      <c r="F10" s="92">
        <v>14888.000000000018</v>
      </c>
      <c r="G10" s="92">
        <v>33261.000000000022</v>
      </c>
      <c r="H10" s="91">
        <v>62922</v>
      </c>
      <c r="I10" s="92">
        <v>26698.000000000015</v>
      </c>
      <c r="J10" s="92">
        <v>36224</v>
      </c>
      <c r="K10" s="5"/>
      <c r="L10" s="6"/>
      <c r="M10" s="6"/>
    </row>
    <row r="11" spans="1:16" ht="12.75" customHeight="1" x14ac:dyDescent="0.2">
      <c r="A11" s="90"/>
      <c r="B11" s="91"/>
      <c r="C11" s="92"/>
      <c r="D11" s="92"/>
      <c r="E11" s="91"/>
      <c r="F11" s="92"/>
      <c r="G11" s="92"/>
      <c r="H11" s="91"/>
      <c r="I11" s="92"/>
      <c r="J11" s="92"/>
      <c r="K11" s="5"/>
      <c r="L11" s="6"/>
      <c r="M11" s="6"/>
    </row>
    <row r="12" spans="1:16" s="9" customFormat="1" ht="12.75" customHeight="1" x14ac:dyDescent="0.2">
      <c r="A12" s="4" t="s">
        <v>13</v>
      </c>
      <c r="B12" s="31">
        <v>5106</v>
      </c>
      <c r="C12" s="31">
        <v>3240.9999999999991</v>
      </c>
      <c r="D12" s="31">
        <v>1864.9999999999993</v>
      </c>
      <c r="E12" s="31">
        <v>3017.9999999999991</v>
      </c>
      <c r="F12" s="31">
        <v>1902.9999999999993</v>
      </c>
      <c r="G12" s="31">
        <v>1114.9999999999998</v>
      </c>
      <c r="H12" s="31">
        <v>2087.9999999999995</v>
      </c>
      <c r="I12" s="31">
        <v>1338.0000000000002</v>
      </c>
      <c r="J12" s="31">
        <v>750</v>
      </c>
      <c r="K12" s="5"/>
      <c r="L12" s="6"/>
      <c r="M12" s="6"/>
    </row>
    <row r="13" spans="1:16" ht="12.75" customHeight="1" x14ac:dyDescent="0.2">
      <c r="A13" s="7" t="s">
        <v>9</v>
      </c>
      <c r="B13" s="31">
        <v>692.99999999999989</v>
      </c>
      <c r="C13" s="32">
        <v>402</v>
      </c>
      <c r="D13" s="32">
        <v>290.99999999999994</v>
      </c>
      <c r="E13" s="31">
        <v>502</v>
      </c>
      <c r="F13" s="32">
        <v>276</v>
      </c>
      <c r="G13" s="32">
        <v>226.00000000000006</v>
      </c>
      <c r="H13" s="31">
        <v>191</v>
      </c>
      <c r="I13" s="32">
        <v>126</v>
      </c>
      <c r="J13" s="32">
        <v>65</v>
      </c>
      <c r="K13" s="5"/>
      <c r="L13" s="6"/>
      <c r="M13" s="6"/>
    </row>
    <row r="14" spans="1:16" ht="12.75" customHeight="1" x14ac:dyDescent="0.2">
      <c r="A14" s="7" t="s">
        <v>10</v>
      </c>
      <c r="B14" s="31">
        <v>4228</v>
      </c>
      <c r="C14" s="32">
        <v>2722.9999999999991</v>
      </c>
      <c r="D14" s="32">
        <v>1504.9999999999993</v>
      </c>
      <c r="E14" s="31">
        <v>2515.9999999999991</v>
      </c>
      <c r="F14" s="32">
        <v>1626.9999999999993</v>
      </c>
      <c r="G14" s="32">
        <v>888.99999999999977</v>
      </c>
      <c r="H14" s="31">
        <v>1711.9999999999995</v>
      </c>
      <c r="I14" s="32">
        <v>1096.0000000000002</v>
      </c>
      <c r="J14" s="32">
        <v>616</v>
      </c>
      <c r="K14" s="5"/>
      <c r="L14" s="6"/>
      <c r="M14" s="6"/>
    </row>
    <row r="15" spans="1:16" ht="12.75" customHeight="1" x14ac:dyDescent="0.2">
      <c r="A15" s="8" t="s">
        <v>11</v>
      </c>
      <c r="B15" s="31">
        <v>184.99999999999997</v>
      </c>
      <c r="C15" s="32">
        <v>116</v>
      </c>
      <c r="D15" s="32">
        <v>69</v>
      </c>
      <c r="E15" s="14" t="s">
        <v>114</v>
      </c>
      <c r="F15" s="15" t="s">
        <v>114</v>
      </c>
      <c r="G15" s="15" t="s">
        <v>114</v>
      </c>
      <c r="H15" s="31">
        <v>184.99999999999997</v>
      </c>
      <c r="I15" s="32">
        <v>116</v>
      </c>
      <c r="J15" s="32">
        <v>69</v>
      </c>
      <c r="K15" s="5"/>
      <c r="L15" s="6"/>
      <c r="M15" s="6"/>
    </row>
    <row r="16" spans="1:16" s="9" customFormat="1" ht="12.75" customHeight="1" x14ac:dyDescent="0.2">
      <c r="A16" s="4" t="s">
        <v>15</v>
      </c>
      <c r="B16" s="31">
        <v>47413</v>
      </c>
      <c r="C16" s="31">
        <v>23903.999999999996</v>
      </c>
      <c r="D16" s="31">
        <v>23509.000000000025</v>
      </c>
      <c r="E16" s="31">
        <v>40586.000000000015</v>
      </c>
      <c r="F16" s="31">
        <v>20080.999999999989</v>
      </c>
      <c r="G16" s="31">
        <v>20505.000000000004</v>
      </c>
      <c r="H16" s="31">
        <v>6826.9999999999955</v>
      </c>
      <c r="I16" s="31">
        <v>3823.0000000000027</v>
      </c>
      <c r="J16" s="31">
        <v>3004</v>
      </c>
      <c r="K16" s="5"/>
      <c r="L16" s="6"/>
      <c r="M16" s="6"/>
    </row>
    <row r="17" spans="1:13" ht="12.75" customHeight="1" x14ac:dyDescent="0.2">
      <c r="A17" s="7" t="s">
        <v>10</v>
      </c>
      <c r="B17" s="31">
        <v>5788</v>
      </c>
      <c r="C17" s="32">
        <v>2144.0000000000014</v>
      </c>
      <c r="D17" s="32">
        <v>3644.0000000000023</v>
      </c>
      <c r="E17" s="31">
        <v>5560.9999999999982</v>
      </c>
      <c r="F17" s="32">
        <v>2075.9999999999977</v>
      </c>
      <c r="G17" s="32">
        <v>3484.9999999999986</v>
      </c>
      <c r="H17" s="31">
        <v>227.00000000000003</v>
      </c>
      <c r="I17" s="32">
        <v>68.000000000000014</v>
      </c>
      <c r="J17" s="32">
        <v>159</v>
      </c>
      <c r="K17" s="5"/>
      <c r="L17" s="6"/>
      <c r="M17" s="6"/>
    </row>
    <row r="18" spans="1:13" ht="12.75" customHeight="1" x14ac:dyDescent="0.2">
      <c r="A18" s="10" t="s">
        <v>11</v>
      </c>
      <c r="B18" s="33">
        <v>41625</v>
      </c>
      <c r="C18" s="34">
        <v>21759.999999999996</v>
      </c>
      <c r="D18" s="34">
        <v>19865.000000000022</v>
      </c>
      <c r="E18" s="33">
        <v>35025.000000000015</v>
      </c>
      <c r="F18" s="34">
        <v>18004.999999999993</v>
      </c>
      <c r="G18" s="34">
        <v>17020.000000000004</v>
      </c>
      <c r="H18" s="33">
        <v>6599.9999999999955</v>
      </c>
      <c r="I18" s="34">
        <v>3755.0000000000027</v>
      </c>
      <c r="J18" s="34">
        <v>2845</v>
      </c>
      <c r="K18" s="5"/>
      <c r="L18" s="6"/>
      <c r="M18" s="6"/>
    </row>
    <row r="19" spans="1:13" ht="12.75" customHeight="1" x14ac:dyDescent="0.2">
      <c r="A19" s="77" t="s">
        <v>16</v>
      </c>
      <c r="B19" s="77"/>
      <c r="C19" s="77"/>
      <c r="D19" s="77"/>
      <c r="E19" s="77"/>
      <c r="F19" s="77"/>
      <c r="G19" s="77"/>
      <c r="H19" s="77"/>
      <c r="I19" s="77"/>
      <c r="J19" s="77"/>
      <c r="K19" s="11"/>
      <c r="L19" s="6"/>
    </row>
    <row r="20" spans="1:13" ht="9.75" customHeight="1" x14ac:dyDescent="0.2">
      <c r="A20" s="77"/>
      <c r="B20" s="77"/>
      <c r="C20" s="77"/>
      <c r="D20" s="77"/>
      <c r="E20" s="77"/>
      <c r="F20" s="77"/>
      <c r="G20" s="77"/>
      <c r="H20" s="77"/>
      <c r="I20" s="77"/>
      <c r="J20" s="77"/>
    </row>
    <row r="21" spans="1:13" ht="12.75" customHeight="1" x14ac:dyDescent="0.2">
      <c r="A21" s="77" t="s">
        <v>35</v>
      </c>
      <c r="B21" s="77"/>
      <c r="C21" s="77"/>
      <c r="D21" s="77"/>
      <c r="E21" s="77"/>
      <c r="F21" s="77"/>
      <c r="G21" s="77"/>
      <c r="H21" s="77"/>
      <c r="I21" s="77"/>
      <c r="J21" s="77"/>
    </row>
    <row r="22" spans="1:13" ht="12.75" customHeight="1" x14ac:dyDescent="0.2">
      <c r="A22" s="77"/>
      <c r="B22" s="77"/>
      <c r="C22" s="77"/>
      <c r="D22" s="77"/>
      <c r="E22" s="77"/>
      <c r="F22" s="77"/>
      <c r="G22" s="77"/>
      <c r="H22" s="77"/>
      <c r="I22" s="77"/>
      <c r="J22" s="77"/>
    </row>
    <row r="46" spans="1:16" x14ac:dyDescent="0.2">
      <c r="A46" s="12"/>
      <c r="B46" s="12"/>
      <c r="C46" s="12"/>
      <c r="D46" s="12"/>
      <c r="E46" s="12"/>
      <c r="F46" s="12"/>
      <c r="G46" s="12"/>
      <c r="H46" s="12"/>
      <c r="I46" s="12"/>
      <c r="J46" s="12"/>
      <c r="K46" s="12"/>
      <c r="L46" s="12"/>
      <c r="M46" s="12"/>
      <c r="N46" s="12"/>
      <c r="O46" s="12"/>
      <c r="P46" s="12"/>
    </row>
    <row r="47" spans="1:16" x14ac:dyDescent="0.2">
      <c r="A47" s="13"/>
      <c r="B47" s="13"/>
      <c r="C47" s="13"/>
      <c r="D47" s="13"/>
      <c r="E47" s="13"/>
      <c r="F47" s="13"/>
      <c r="G47" s="13"/>
      <c r="H47" s="13"/>
      <c r="I47" s="13"/>
      <c r="J47" s="13"/>
      <c r="K47" s="13"/>
      <c r="L47" s="13"/>
      <c r="M47" s="13"/>
      <c r="N47" s="13"/>
      <c r="O47" s="13"/>
      <c r="P47" s="13"/>
    </row>
  </sheetData>
  <mergeCells count="21">
    <mergeCell ref="A19:J20"/>
    <mergeCell ref="I10:I11"/>
    <mergeCell ref="D3:D4"/>
    <mergeCell ref="C3:C4"/>
    <mergeCell ref="A21:J22"/>
    <mergeCell ref="A10:A11"/>
    <mergeCell ref="B10:B11"/>
    <mergeCell ref="C10:C11"/>
    <mergeCell ref="D10:D11"/>
    <mergeCell ref="H10:H11"/>
    <mergeCell ref="F10:F11"/>
    <mergeCell ref="E3:G3"/>
    <mergeCell ref="G10:G11"/>
    <mergeCell ref="J10:J11"/>
    <mergeCell ref="E10:E11"/>
    <mergeCell ref="A1:J1"/>
    <mergeCell ref="A2:A4"/>
    <mergeCell ref="B2:B4"/>
    <mergeCell ref="C2:D2"/>
    <mergeCell ref="E2:J2"/>
    <mergeCell ref="H3:J3"/>
  </mergeCells>
  <pageMargins left="0.74803149606299213" right="0.74803149606299213" top="0.98425196850393704" bottom="0.98425196850393704"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A24" sqref="A24"/>
    </sheetView>
  </sheetViews>
  <sheetFormatPr baseColWidth="10" defaultRowHeight="12.75" x14ac:dyDescent="0.2"/>
  <cols>
    <col min="1" max="1" width="17.140625" customWidth="1"/>
    <col min="3" max="3" width="12.42578125" customWidth="1"/>
  </cols>
  <sheetData>
    <row r="1" spans="1:10" x14ac:dyDescent="0.2">
      <c r="A1" s="78" t="s">
        <v>36</v>
      </c>
      <c r="B1" s="76"/>
      <c r="C1" s="76"/>
      <c r="D1" s="76"/>
      <c r="E1" s="76"/>
      <c r="F1" s="76"/>
      <c r="G1" s="76"/>
      <c r="H1" s="76"/>
      <c r="I1" s="76"/>
      <c r="J1" s="76"/>
    </row>
    <row r="2" spans="1:10" x14ac:dyDescent="0.2">
      <c r="A2" s="79" t="s">
        <v>0</v>
      </c>
      <c r="B2" s="82" t="s">
        <v>1</v>
      </c>
      <c r="C2" s="85" t="s">
        <v>2</v>
      </c>
      <c r="D2" s="85"/>
      <c r="E2" s="85" t="s">
        <v>3</v>
      </c>
      <c r="F2" s="85"/>
      <c r="G2" s="85"/>
      <c r="H2" s="85"/>
      <c r="I2" s="85"/>
      <c r="J2" s="85"/>
    </row>
    <row r="3" spans="1:10" x14ac:dyDescent="0.2">
      <c r="A3" s="80"/>
      <c r="B3" s="83"/>
      <c r="C3" s="87" t="s">
        <v>4</v>
      </c>
      <c r="D3" s="87" t="s">
        <v>5</v>
      </c>
      <c r="E3" s="85" t="s">
        <v>6</v>
      </c>
      <c r="F3" s="85"/>
      <c r="G3" s="85"/>
      <c r="H3" s="89" t="s">
        <v>7</v>
      </c>
      <c r="I3" s="89"/>
      <c r="J3" s="89"/>
    </row>
    <row r="4" spans="1:10" x14ac:dyDescent="0.2">
      <c r="A4" s="81"/>
      <c r="B4" s="84"/>
      <c r="C4" s="88"/>
      <c r="D4" s="88"/>
      <c r="E4" s="2" t="s">
        <v>1</v>
      </c>
      <c r="F4" s="1" t="s">
        <v>4</v>
      </c>
      <c r="G4" s="1" t="s">
        <v>5</v>
      </c>
      <c r="H4" s="2" t="s">
        <v>1</v>
      </c>
      <c r="I4" s="1" t="s">
        <v>4</v>
      </c>
      <c r="J4" s="1" t="s">
        <v>5</v>
      </c>
    </row>
    <row r="5" spans="1:10" x14ac:dyDescent="0.2">
      <c r="A5" s="4" t="s">
        <v>1</v>
      </c>
      <c r="B5" s="14">
        <v>749801.99999999919</v>
      </c>
      <c r="C5" s="14">
        <v>365802.00000000006</v>
      </c>
      <c r="D5" s="14">
        <v>384000.00000000326</v>
      </c>
      <c r="E5" s="14">
        <v>382640.99999999936</v>
      </c>
      <c r="F5" s="14">
        <v>190251.00000000012</v>
      </c>
      <c r="G5" s="14">
        <v>192389.99999999968</v>
      </c>
      <c r="H5" s="14">
        <v>367160.99999999942</v>
      </c>
      <c r="I5" s="14">
        <v>175550.99999999939</v>
      </c>
      <c r="J5" s="14">
        <v>191610.00000000067</v>
      </c>
    </row>
    <row r="6" spans="1:10" x14ac:dyDescent="0.2">
      <c r="A6" s="4" t="s">
        <v>8</v>
      </c>
      <c r="B6" s="14">
        <v>700832.99999999977</v>
      </c>
      <c r="C6" s="14">
        <v>340451.99999999953</v>
      </c>
      <c r="D6" s="14">
        <v>360381.00000000012</v>
      </c>
      <c r="E6" s="14">
        <v>342732.99999999953</v>
      </c>
      <c r="F6" s="14">
        <v>169883.0000000002</v>
      </c>
      <c r="G6" s="14">
        <v>172849.99999999988</v>
      </c>
      <c r="H6" s="14">
        <v>358100.00000000035</v>
      </c>
      <c r="I6" s="14">
        <v>170568.99999999991</v>
      </c>
      <c r="J6" s="14">
        <v>187531.00000000012</v>
      </c>
    </row>
    <row r="7" spans="1:10" x14ac:dyDescent="0.2">
      <c r="A7" s="7" t="s">
        <v>9</v>
      </c>
      <c r="B7" s="14">
        <v>120784.00000000013</v>
      </c>
      <c r="C7" s="15">
        <v>61080.999999999818</v>
      </c>
      <c r="D7" s="15">
        <v>59703.000000000073</v>
      </c>
      <c r="E7" s="14">
        <v>52353.999999999847</v>
      </c>
      <c r="F7" s="15">
        <v>26854.000000000047</v>
      </c>
      <c r="G7" s="15">
        <v>25500.000000000018</v>
      </c>
      <c r="H7" s="14">
        <v>68430</v>
      </c>
      <c r="I7" s="15">
        <v>34227.000000000015</v>
      </c>
      <c r="J7" s="15">
        <v>34203.000000000022</v>
      </c>
    </row>
    <row r="8" spans="1:10" x14ac:dyDescent="0.2">
      <c r="A8" s="7" t="s">
        <v>10</v>
      </c>
      <c r="B8" s="14">
        <v>280892.99999999983</v>
      </c>
      <c r="C8" s="15">
        <v>142036</v>
      </c>
      <c r="D8" s="15">
        <v>138857.00000000041</v>
      </c>
      <c r="E8" s="14">
        <v>146141.99999999988</v>
      </c>
      <c r="F8" s="15">
        <v>75347.000000000029</v>
      </c>
      <c r="G8" s="15">
        <v>70794.999999999898</v>
      </c>
      <c r="H8" s="14">
        <v>134751.00000000026</v>
      </c>
      <c r="I8" s="15">
        <v>66688.999999999869</v>
      </c>
      <c r="J8" s="15">
        <v>68062.000000000131</v>
      </c>
    </row>
    <row r="9" spans="1:10" x14ac:dyDescent="0.2">
      <c r="A9" s="8" t="s">
        <v>11</v>
      </c>
      <c r="B9" s="14">
        <v>186817.99999999983</v>
      </c>
      <c r="C9" s="15">
        <v>94970.999999999767</v>
      </c>
      <c r="D9" s="15">
        <v>91846.999999999563</v>
      </c>
      <c r="E9" s="14">
        <v>95771.999999999825</v>
      </c>
      <c r="F9" s="15">
        <v>51863.000000000131</v>
      </c>
      <c r="G9" s="15">
        <v>43908.999999999985</v>
      </c>
      <c r="H9" s="14">
        <v>91046.000000000058</v>
      </c>
      <c r="I9" s="15">
        <v>43108.000000000015</v>
      </c>
      <c r="J9" s="15">
        <v>47937.999999999993</v>
      </c>
    </row>
    <row r="10" spans="1:10" ht="24" x14ac:dyDescent="0.2">
      <c r="A10" s="16" t="s">
        <v>12</v>
      </c>
      <c r="B10" s="14">
        <v>112338.00000000003</v>
      </c>
      <c r="C10" s="15">
        <v>42363.999999999956</v>
      </c>
      <c r="D10" s="15">
        <v>69974.000000000087</v>
      </c>
      <c r="E10" s="14">
        <v>48465.000000000022</v>
      </c>
      <c r="F10" s="15">
        <v>15819.000000000011</v>
      </c>
      <c r="G10" s="15">
        <v>32645.999999999996</v>
      </c>
      <c r="H10" s="14">
        <v>63872.999999999985</v>
      </c>
      <c r="I10" s="15">
        <v>26545.000000000018</v>
      </c>
      <c r="J10" s="15">
        <v>37327.999999999956</v>
      </c>
    </row>
    <row r="11" spans="1:10" x14ac:dyDescent="0.2">
      <c r="A11" s="4" t="s">
        <v>13</v>
      </c>
      <c r="B11" s="14">
        <v>4829.9999999999991</v>
      </c>
      <c r="C11" s="14">
        <v>3138.0000000000009</v>
      </c>
      <c r="D11" s="14">
        <v>1692.0000000000002</v>
      </c>
      <c r="E11" s="14">
        <v>2812</v>
      </c>
      <c r="F11" s="14">
        <v>1866.9999999999995</v>
      </c>
      <c r="G11" s="14">
        <v>944.99999999999989</v>
      </c>
      <c r="H11" s="14">
        <v>2018</v>
      </c>
      <c r="I11" s="14">
        <v>1270.9999999999998</v>
      </c>
      <c r="J11" s="14">
        <v>746.99999999999966</v>
      </c>
    </row>
    <row r="12" spans="1:10" x14ac:dyDescent="0.2">
      <c r="A12" s="7" t="s">
        <v>9</v>
      </c>
      <c r="B12" s="14">
        <v>691</v>
      </c>
      <c r="C12" s="15">
        <v>438.00000000000011</v>
      </c>
      <c r="D12" s="15">
        <v>253</v>
      </c>
      <c r="E12" s="14">
        <v>469</v>
      </c>
      <c r="F12" s="15">
        <v>298</v>
      </c>
      <c r="G12" s="15">
        <v>171</v>
      </c>
      <c r="H12" s="14">
        <v>221.99999999999997</v>
      </c>
      <c r="I12" s="15">
        <v>140</v>
      </c>
      <c r="J12" s="15">
        <v>81.999999999999986</v>
      </c>
    </row>
    <row r="13" spans="1:10" x14ac:dyDescent="0.2">
      <c r="A13" s="7" t="s">
        <v>10</v>
      </c>
      <c r="B13" s="14">
        <v>3950.9999999999991</v>
      </c>
      <c r="C13" s="15">
        <v>2581.0000000000009</v>
      </c>
      <c r="D13" s="15">
        <v>1370.0000000000002</v>
      </c>
      <c r="E13" s="14">
        <v>2343</v>
      </c>
      <c r="F13" s="15">
        <v>1568.9999999999995</v>
      </c>
      <c r="G13" s="15">
        <v>773.99999999999989</v>
      </c>
      <c r="H13" s="14">
        <v>1608</v>
      </c>
      <c r="I13" s="15">
        <v>1011.9999999999998</v>
      </c>
      <c r="J13" s="15">
        <v>595.99999999999966</v>
      </c>
    </row>
    <row r="14" spans="1:10" x14ac:dyDescent="0.2">
      <c r="A14" s="8" t="s">
        <v>11</v>
      </c>
      <c r="B14" s="14">
        <v>188</v>
      </c>
      <c r="C14" s="15">
        <v>119.00000000000001</v>
      </c>
      <c r="D14" s="15">
        <v>69</v>
      </c>
      <c r="E14" s="14" t="s">
        <v>114</v>
      </c>
      <c r="F14" s="15" t="s">
        <v>114</v>
      </c>
      <c r="G14" s="15" t="s">
        <v>114</v>
      </c>
      <c r="H14" s="14">
        <v>188</v>
      </c>
      <c r="I14" s="15">
        <v>119.00000000000001</v>
      </c>
      <c r="J14" s="15">
        <v>69</v>
      </c>
    </row>
    <row r="15" spans="1:10" x14ac:dyDescent="0.2">
      <c r="A15" s="4" t="s">
        <v>15</v>
      </c>
      <c r="B15" s="14">
        <v>44138.999999999985</v>
      </c>
      <c r="C15" s="14">
        <v>22212.000000000033</v>
      </c>
      <c r="D15" s="14">
        <v>21927.000000000004</v>
      </c>
      <c r="E15" s="14">
        <v>37095.999999999985</v>
      </c>
      <c r="F15" s="14">
        <v>18501.000000000004</v>
      </c>
      <c r="G15" s="14">
        <v>18595.000000000004</v>
      </c>
      <c r="H15" s="14">
        <v>7043.0000000000045</v>
      </c>
      <c r="I15" s="14">
        <v>3711.0000000000036</v>
      </c>
      <c r="J15" s="14">
        <v>3332.0000000000005</v>
      </c>
    </row>
    <row r="16" spans="1:10" x14ac:dyDescent="0.2">
      <c r="A16" s="7" t="s">
        <v>10</v>
      </c>
      <c r="B16" s="14">
        <v>5651</v>
      </c>
      <c r="C16" s="15">
        <v>2245.9999999999995</v>
      </c>
      <c r="D16" s="15">
        <v>3405.0000000000005</v>
      </c>
      <c r="E16" s="14">
        <v>5420.9999999999964</v>
      </c>
      <c r="F16" s="15">
        <v>2172.9999999999991</v>
      </c>
      <c r="G16" s="15">
        <v>3248.000000000005</v>
      </c>
      <c r="H16" s="14">
        <v>230</v>
      </c>
      <c r="I16" s="15">
        <v>73.000000000000014</v>
      </c>
      <c r="J16" s="15">
        <v>157</v>
      </c>
    </row>
    <row r="17" spans="1:10" x14ac:dyDescent="0.2">
      <c r="A17" s="10" t="s">
        <v>11</v>
      </c>
      <c r="B17" s="17">
        <v>38487.999999999985</v>
      </c>
      <c r="C17" s="18">
        <v>19966.000000000033</v>
      </c>
      <c r="D17" s="18">
        <v>18522.000000000004</v>
      </c>
      <c r="E17" s="17">
        <v>31674.999999999989</v>
      </c>
      <c r="F17" s="18">
        <v>16328.000000000004</v>
      </c>
      <c r="G17" s="18">
        <v>15346.999999999998</v>
      </c>
      <c r="H17" s="17">
        <v>6813.0000000000045</v>
      </c>
      <c r="I17" s="18">
        <v>3638.0000000000036</v>
      </c>
      <c r="J17" s="18">
        <v>3175.0000000000005</v>
      </c>
    </row>
    <row r="18" spans="1:10" x14ac:dyDescent="0.2">
      <c r="A18" s="77" t="s">
        <v>37</v>
      </c>
      <c r="B18" s="77"/>
      <c r="C18" s="77"/>
      <c r="D18" s="77"/>
      <c r="E18" s="77"/>
      <c r="F18" s="77"/>
      <c r="G18" s="77"/>
      <c r="H18" s="77"/>
      <c r="I18" s="77"/>
      <c r="J18" s="77"/>
    </row>
    <row r="19" spans="1:10" x14ac:dyDescent="0.2">
      <c r="A19" s="77"/>
      <c r="B19" s="77"/>
      <c r="C19" s="77"/>
      <c r="D19" s="77"/>
      <c r="E19" s="77"/>
      <c r="F19" s="77"/>
      <c r="G19" s="77"/>
      <c r="H19" s="77"/>
      <c r="I19" s="77"/>
      <c r="J19" s="77"/>
    </row>
    <row r="20" spans="1:10" x14ac:dyDescent="0.2">
      <c r="A20" s="77"/>
      <c r="B20" s="77"/>
      <c r="C20" s="77"/>
      <c r="D20" s="77"/>
      <c r="E20" s="77"/>
      <c r="F20" s="77"/>
      <c r="G20" s="77"/>
      <c r="H20" s="77"/>
      <c r="I20" s="77"/>
      <c r="J20" s="77"/>
    </row>
    <row r="21" spans="1:10" x14ac:dyDescent="0.2">
      <c r="A21" s="77"/>
      <c r="B21" s="77"/>
      <c r="C21" s="77"/>
      <c r="D21" s="77"/>
      <c r="E21" s="77"/>
      <c r="F21" s="77"/>
      <c r="G21" s="77"/>
      <c r="H21" s="77"/>
      <c r="I21" s="77"/>
      <c r="J21" s="77"/>
    </row>
    <row r="22" spans="1:10" x14ac:dyDescent="0.2">
      <c r="A22" s="77" t="s">
        <v>38</v>
      </c>
      <c r="B22" s="77"/>
      <c r="C22" s="77"/>
      <c r="D22" s="77"/>
      <c r="E22" s="77"/>
      <c r="F22" s="77"/>
      <c r="G22" s="77"/>
      <c r="H22" s="77"/>
      <c r="I22" s="77"/>
      <c r="J22" s="77"/>
    </row>
    <row r="23" spans="1:10" x14ac:dyDescent="0.2">
      <c r="A23" s="77"/>
      <c r="B23" s="77"/>
      <c r="C23" s="77"/>
      <c r="D23" s="77"/>
      <c r="E23" s="77"/>
      <c r="F23" s="77"/>
      <c r="G23" s="77"/>
      <c r="H23" s="77"/>
      <c r="I23" s="77"/>
      <c r="J23" s="77"/>
    </row>
  </sheetData>
  <mergeCells count="11">
    <mergeCell ref="H3:J3"/>
    <mergeCell ref="A18:J21"/>
    <mergeCell ref="A22:J23"/>
    <mergeCell ref="A1:J1"/>
    <mergeCell ref="A2:A4"/>
    <mergeCell ref="B2:B4"/>
    <mergeCell ref="C2:D2"/>
    <mergeCell ref="E2:J2"/>
    <mergeCell ref="C3:C4"/>
    <mergeCell ref="D3:D4"/>
    <mergeCell ref="E3:G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workbookViewId="0">
      <selection activeCell="A25" sqref="A25"/>
    </sheetView>
  </sheetViews>
  <sheetFormatPr baseColWidth="10" defaultRowHeight="12.75" x14ac:dyDescent="0.2"/>
  <cols>
    <col min="1" max="1" width="17.140625" customWidth="1"/>
    <col min="3" max="3" width="12.42578125" customWidth="1"/>
  </cols>
  <sheetData>
    <row r="1" spans="1:10" x14ac:dyDescent="0.2">
      <c r="A1" s="78" t="s">
        <v>39</v>
      </c>
      <c r="B1" s="76"/>
      <c r="C1" s="76"/>
      <c r="D1" s="76"/>
      <c r="E1" s="76"/>
      <c r="F1" s="76"/>
      <c r="G1" s="76"/>
      <c r="H1" s="76"/>
      <c r="I1" s="76"/>
      <c r="J1" s="76"/>
    </row>
    <row r="2" spans="1:10" x14ac:dyDescent="0.2">
      <c r="A2" s="79" t="s">
        <v>0</v>
      </c>
      <c r="B2" s="82" t="s">
        <v>1</v>
      </c>
      <c r="C2" s="85" t="s">
        <v>2</v>
      </c>
      <c r="D2" s="85"/>
      <c r="E2" s="85" t="s">
        <v>3</v>
      </c>
      <c r="F2" s="85"/>
      <c r="G2" s="85"/>
      <c r="H2" s="85"/>
      <c r="I2" s="85"/>
      <c r="J2" s="85"/>
    </row>
    <row r="3" spans="1:10" x14ac:dyDescent="0.2">
      <c r="A3" s="80"/>
      <c r="B3" s="83"/>
      <c r="C3" s="87" t="s">
        <v>4</v>
      </c>
      <c r="D3" s="87" t="s">
        <v>5</v>
      </c>
      <c r="E3" s="85" t="s">
        <v>6</v>
      </c>
      <c r="F3" s="85"/>
      <c r="G3" s="85"/>
      <c r="H3" s="89" t="s">
        <v>7</v>
      </c>
      <c r="I3" s="89"/>
      <c r="J3" s="89"/>
    </row>
    <row r="4" spans="1:10" x14ac:dyDescent="0.2">
      <c r="A4" s="81"/>
      <c r="B4" s="84"/>
      <c r="C4" s="88"/>
      <c r="D4" s="88"/>
      <c r="E4" s="2" t="s">
        <v>1</v>
      </c>
      <c r="F4" s="1" t="s">
        <v>4</v>
      </c>
      <c r="G4" s="1" t="s">
        <v>5</v>
      </c>
      <c r="H4" s="2" t="s">
        <v>1</v>
      </c>
      <c r="I4" s="1" t="s">
        <v>4</v>
      </c>
      <c r="J4" s="1" t="s">
        <v>5</v>
      </c>
    </row>
    <row r="5" spans="1:10" x14ac:dyDescent="0.2">
      <c r="A5" s="4" t="s">
        <v>1</v>
      </c>
      <c r="B5" s="31">
        <v>756159</v>
      </c>
      <c r="C5" s="31">
        <v>368270</v>
      </c>
      <c r="D5" s="31">
        <v>387889</v>
      </c>
      <c r="E5" s="31">
        <v>390497</v>
      </c>
      <c r="F5" s="31">
        <v>193015</v>
      </c>
      <c r="G5" s="31">
        <v>197482</v>
      </c>
      <c r="H5" s="31">
        <v>365662</v>
      </c>
      <c r="I5" s="31">
        <v>175255</v>
      </c>
      <c r="J5" s="31">
        <v>190407</v>
      </c>
    </row>
    <row r="6" spans="1:10" x14ac:dyDescent="0.2">
      <c r="A6" s="4" t="s">
        <v>8</v>
      </c>
      <c r="B6" s="31">
        <v>700111</v>
      </c>
      <c r="C6" s="31">
        <v>339954</v>
      </c>
      <c r="D6" s="31">
        <v>360157</v>
      </c>
      <c r="E6" s="31">
        <v>344842</v>
      </c>
      <c r="F6" s="31">
        <v>170443</v>
      </c>
      <c r="G6" s="31">
        <v>174399</v>
      </c>
      <c r="H6" s="31">
        <v>355269</v>
      </c>
      <c r="I6" s="31">
        <v>169511</v>
      </c>
      <c r="J6" s="31">
        <v>185758</v>
      </c>
    </row>
    <row r="7" spans="1:10" x14ac:dyDescent="0.2">
      <c r="A7" s="7" t="s">
        <v>9</v>
      </c>
      <c r="B7" s="31">
        <v>119511</v>
      </c>
      <c r="C7" s="32">
        <v>60333.99999999984</v>
      </c>
      <c r="D7" s="32">
        <v>59177.000000000378</v>
      </c>
      <c r="E7" s="31">
        <v>52415</v>
      </c>
      <c r="F7" s="32">
        <v>26413.999999999949</v>
      </c>
      <c r="G7" s="32">
        <v>26001</v>
      </c>
      <c r="H7" s="31">
        <v>67096.000000000189</v>
      </c>
      <c r="I7" s="32">
        <v>33920.000000000073</v>
      </c>
      <c r="J7" s="32">
        <v>33176</v>
      </c>
    </row>
    <row r="8" spans="1:10" x14ac:dyDescent="0.2">
      <c r="A8" s="7" t="s">
        <v>10</v>
      </c>
      <c r="B8" s="31">
        <v>281118.99999999948</v>
      </c>
      <c r="C8" s="32">
        <v>142328</v>
      </c>
      <c r="D8" s="32">
        <v>138791</v>
      </c>
      <c r="E8" s="31">
        <v>147410</v>
      </c>
      <c r="F8" s="32">
        <v>76139.999999999942</v>
      </c>
      <c r="G8" s="32">
        <v>71270.000000000247</v>
      </c>
      <c r="H8" s="31">
        <v>133709</v>
      </c>
      <c r="I8" s="32">
        <v>66187.999999999854</v>
      </c>
      <c r="J8" s="32">
        <v>67521</v>
      </c>
    </row>
    <row r="9" spans="1:10" x14ac:dyDescent="0.2">
      <c r="A9" s="8" t="s">
        <v>11</v>
      </c>
      <c r="B9" s="31">
        <v>187601</v>
      </c>
      <c r="C9" s="32">
        <v>95075.000000000073</v>
      </c>
      <c r="D9" s="32">
        <v>92525.999999999796</v>
      </c>
      <c r="E9" s="31">
        <v>97058.000000000073</v>
      </c>
      <c r="F9" s="32">
        <v>52498</v>
      </c>
      <c r="G9" s="32">
        <v>44560.000000000073</v>
      </c>
      <c r="H9" s="31">
        <v>90543</v>
      </c>
      <c r="I9" s="32">
        <v>42576.999999999927</v>
      </c>
      <c r="J9" s="32">
        <v>47966.000000000065</v>
      </c>
    </row>
    <row r="10" spans="1:10" ht="24" x14ac:dyDescent="0.2">
      <c r="A10" s="16" t="s">
        <v>12</v>
      </c>
      <c r="B10" s="14">
        <v>111880</v>
      </c>
      <c r="C10" s="15">
        <v>42217</v>
      </c>
      <c r="D10" s="15">
        <v>69663</v>
      </c>
      <c r="E10" s="14">
        <v>47959</v>
      </c>
      <c r="F10" s="15">
        <v>15391</v>
      </c>
      <c r="G10" s="15">
        <v>32568</v>
      </c>
      <c r="H10" s="14">
        <v>63921</v>
      </c>
      <c r="I10" s="15">
        <v>26826</v>
      </c>
      <c r="J10" s="15">
        <v>37095</v>
      </c>
    </row>
    <row r="11" spans="1:10" x14ac:dyDescent="0.2">
      <c r="A11" s="4" t="s">
        <v>13</v>
      </c>
      <c r="B11" s="31">
        <v>5723</v>
      </c>
      <c r="C11" s="31">
        <v>3623</v>
      </c>
      <c r="D11" s="31">
        <v>2100</v>
      </c>
      <c r="E11" s="36">
        <v>3777</v>
      </c>
      <c r="F11" s="36">
        <v>2390</v>
      </c>
      <c r="G11" s="36">
        <v>1387</v>
      </c>
      <c r="H11" s="31">
        <v>1946</v>
      </c>
      <c r="I11" s="31">
        <v>1233</v>
      </c>
      <c r="J11" s="31">
        <v>713</v>
      </c>
    </row>
    <row r="12" spans="1:10" x14ac:dyDescent="0.2">
      <c r="A12" s="7" t="s">
        <v>9</v>
      </c>
      <c r="B12" s="31">
        <v>1093</v>
      </c>
      <c r="C12" s="32">
        <v>648</v>
      </c>
      <c r="D12" s="32">
        <v>445</v>
      </c>
      <c r="E12" s="31">
        <v>847</v>
      </c>
      <c r="F12" s="32">
        <v>497</v>
      </c>
      <c r="G12" s="32">
        <v>350</v>
      </c>
      <c r="H12" s="31">
        <v>246</v>
      </c>
      <c r="I12" s="32">
        <v>151</v>
      </c>
      <c r="J12" s="32">
        <v>95</v>
      </c>
    </row>
    <row r="13" spans="1:10" x14ac:dyDescent="0.2">
      <c r="A13" s="7" t="s">
        <v>10</v>
      </c>
      <c r="B13" s="31">
        <v>4489</v>
      </c>
      <c r="C13" s="32">
        <v>2884</v>
      </c>
      <c r="D13" s="32">
        <v>1605</v>
      </c>
      <c r="E13" s="31">
        <v>2930</v>
      </c>
      <c r="F13" s="32">
        <v>1893</v>
      </c>
      <c r="G13" s="32">
        <v>1037</v>
      </c>
      <c r="H13" s="31">
        <v>1559</v>
      </c>
      <c r="I13" s="32">
        <v>991</v>
      </c>
      <c r="J13" s="32">
        <v>568</v>
      </c>
    </row>
    <row r="14" spans="1:10" x14ac:dyDescent="0.2">
      <c r="A14" s="8" t="s">
        <v>11</v>
      </c>
      <c r="B14" s="31">
        <v>141</v>
      </c>
      <c r="C14" s="32">
        <v>91</v>
      </c>
      <c r="D14" s="32">
        <v>50</v>
      </c>
      <c r="E14" s="14" t="s">
        <v>114</v>
      </c>
      <c r="F14" s="15" t="s">
        <v>114</v>
      </c>
      <c r="G14" s="15" t="s">
        <v>114</v>
      </c>
      <c r="H14" s="31">
        <v>141</v>
      </c>
      <c r="I14" s="32">
        <v>91</v>
      </c>
      <c r="J14" s="32">
        <v>50</v>
      </c>
    </row>
    <row r="15" spans="1:10" x14ac:dyDescent="0.2">
      <c r="A15" s="4" t="s">
        <v>15</v>
      </c>
      <c r="B15" s="31">
        <v>50325.000000000058</v>
      </c>
      <c r="C15" s="31">
        <v>24693</v>
      </c>
      <c r="D15" s="31">
        <v>25632</v>
      </c>
      <c r="E15" s="31">
        <v>41878</v>
      </c>
      <c r="F15" s="31">
        <v>20182</v>
      </c>
      <c r="G15" s="31">
        <v>21696</v>
      </c>
      <c r="H15" s="31">
        <v>8447</v>
      </c>
      <c r="I15" s="31">
        <v>4511</v>
      </c>
      <c r="J15" s="31">
        <v>3936</v>
      </c>
    </row>
    <row r="16" spans="1:10" x14ac:dyDescent="0.2">
      <c r="A16" s="7" t="s">
        <v>10</v>
      </c>
      <c r="B16" s="31">
        <v>6011</v>
      </c>
      <c r="C16" s="32">
        <v>2359</v>
      </c>
      <c r="D16" s="32">
        <v>3652</v>
      </c>
      <c r="E16" s="31">
        <v>5764</v>
      </c>
      <c r="F16" s="32">
        <v>2279</v>
      </c>
      <c r="G16" s="32">
        <v>3485</v>
      </c>
      <c r="H16" s="31">
        <v>247</v>
      </c>
      <c r="I16" s="32">
        <v>80</v>
      </c>
      <c r="J16" s="32">
        <v>167</v>
      </c>
    </row>
    <row r="17" spans="1:10" x14ac:dyDescent="0.2">
      <c r="A17" s="10" t="s">
        <v>11</v>
      </c>
      <c r="B17" s="33">
        <v>44314</v>
      </c>
      <c r="C17" s="34">
        <v>22334</v>
      </c>
      <c r="D17" s="34">
        <v>21980</v>
      </c>
      <c r="E17" s="33">
        <v>36114</v>
      </c>
      <c r="F17" s="34">
        <v>17903</v>
      </c>
      <c r="G17" s="34">
        <v>18211</v>
      </c>
      <c r="H17" s="33">
        <v>8200</v>
      </c>
      <c r="I17" s="34">
        <v>4431</v>
      </c>
      <c r="J17" s="34">
        <v>3769</v>
      </c>
    </row>
    <row r="18" spans="1:10" x14ac:dyDescent="0.2">
      <c r="A18" s="77" t="s">
        <v>100</v>
      </c>
      <c r="B18" s="77"/>
      <c r="C18" s="77"/>
      <c r="D18" s="77"/>
      <c r="E18" s="77"/>
      <c r="F18" s="77"/>
      <c r="G18" s="77"/>
      <c r="H18" s="77"/>
      <c r="I18" s="77"/>
      <c r="J18" s="77"/>
    </row>
    <row r="19" spans="1:10" x14ac:dyDescent="0.2">
      <c r="A19" s="77"/>
      <c r="B19" s="77"/>
      <c r="C19" s="77"/>
      <c r="D19" s="77"/>
      <c r="E19" s="77"/>
      <c r="F19" s="77"/>
      <c r="G19" s="77"/>
      <c r="H19" s="77"/>
      <c r="I19" s="77"/>
      <c r="J19" s="77"/>
    </row>
    <row r="20" spans="1:10" x14ac:dyDescent="0.2">
      <c r="A20" s="77"/>
      <c r="B20" s="77"/>
      <c r="C20" s="77"/>
      <c r="D20" s="77"/>
      <c r="E20" s="77"/>
      <c r="F20" s="77"/>
      <c r="G20" s="77"/>
      <c r="H20" s="77"/>
      <c r="I20" s="77"/>
      <c r="J20" s="77"/>
    </row>
    <row r="21" spans="1:10" x14ac:dyDescent="0.2">
      <c r="A21" s="77"/>
      <c r="B21" s="77"/>
      <c r="C21" s="77"/>
      <c r="D21" s="77"/>
      <c r="E21" s="77"/>
      <c r="F21" s="77"/>
      <c r="G21" s="77"/>
      <c r="H21" s="77"/>
      <c r="I21" s="77"/>
      <c r="J21" s="77"/>
    </row>
    <row r="22" spans="1:10" ht="8.25" customHeight="1" x14ac:dyDescent="0.2">
      <c r="A22" s="77"/>
      <c r="B22" s="77"/>
      <c r="C22" s="77"/>
      <c r="D22" s="77"/>
      <c r="E22" s="77"/>
      <c r="F22" s="77"/>
      <c r="G22" s="77"/>
      <c r="H22" s="77"/>
      <c r="I22" s="77"/>
      <c r="J22" s="77"/>
    </row>
    <row r="23" spans="1:10" x14ac:dyDescent="0.2">
      <c r="A23" s="77" t="s">
        <v>40</v>
      </c>
      <c r="B23" s="77"/>
      <c r="C23" s="77"/>
      <c r="D23" s="77"/>
      <c r="E23" s="77"/>
      <c r="F23" s="77"/>
      <c r="G23" s="77"/>
      <c r="H23" s="77"/>
      <c r="I23" s="77"/>
      <c r="J23" s="77"/>
    </row>
    <row r="24" spans="1:10" x14ac:dyDescent="0.2">
      <c r="A24" s="77"/>
      <c r="B24" s="77"/>
      <c r="C24" s="77"/>
      <c r="D24" s="77"/>
      <c r="E24" s="77"/>
      <c r="F24" s="77"/>
      <c r="G24" s="77"/>
      <c r="H24" s="77"/>
      <c r="I24" s="77"/>
      <c r="J24" s="77"/>
    </row>
    <row r="26" spans="1:10" x14ac:dyDescent="0.2">
      <c r="E26" s="31"/>
      <c r="F26" s="31"/>
      <c r="G26" s="31"/>
    </row>
  </sheetData>
  <mergeCells count="11">
    <mergeCell ref="H3:J3"/>
    <mergeCell ref="A18:J22"/>
    <mergeCell ref="A23:J24"/>
    <mergeCell ref="A1:J1"/>
    <mergeCell ref="A2:A4"/>
    <mergeCell ref="B2:B4"/>
    <mergeCell ref="C2:D2"/>
    <mergeCell ref="E2:J2"/>
    <mergeCell ref="C3:C4"/>
    <mergeCell ref="D3:D4"/>
    <mergeCell ref="E3:G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zoomScaleNormal="100" zoomScaleSheetLayoutView="120" workbookViewId="0">
      <selection activeCell="A27" sqref="A27"/>
    </sheetView>
  </sheetViews>
  <sheetFormatPr baseColWidth="10" defaultColWidth="11.42578125" defaultRowHeight="12.75" x14ac:dyDescent="0.2"/>
  <cols>
    <col min="1" max="1" width="17.140625" customWidth="1"/>
    <col min="3" max="3" width="12.42578125" bestFit="1" customWidth="1"/>
  </cols>
  <sheetData>
    <row r="1" spans="1:18" x14ac:dyDescent="0.2">
      <c r="A1" s="93" t="s">
        <v>46</v>
      </c>
      <c r="B1" s="76"/>
      <c r="C1" s="76"/>
      <c r="D1" s="76"/>
      <c r="E1" s="76"/>
      <c r="F1" s="76"/>
      <c r="G1" s="76"/>
      <c r="H1" s="76"/>
      <c r="I1" s="76"/>
      <c r="J1" s="76"/>
    </row>
    <row r="2" spans="1:18" ht="12.75" customHeight="1" x14ac:dyDescent="0.2">
      <c r="A2" s="79" t="s">
        <v>45</v>
      </c>
      <c r="B2" s="82" t="s">
        <v>1</v>
      </c>
      <c r="C2" s="85" t="s">
        <v>2</v>
      </c>
      <c r="D2" s="85"/>
      <c r="E2" s="85" t="s">
        <v>3</v>
      </c>
      <c r="F2" s="85"/>
      <c r="G2" s="85"/>
      <c r="H2" s="85"/>
      <c r="I2" s="85"/>
      <c r="J2" s="85"/>
    </row>
    <row r="3" spans="1:18" x14ac:dyDescent="0.2">
      <c r="A3" s="80"/>
      <c r="B3" s="83"/>
      <c r="C3" s="87" t="s">
        <v>4</v>
      </c>
      <c r="D3" s="87" t="s">
        <v>5</v>
      </c>
      <c r="E3" s="85" t="s">
        <v>6</v>
      </c>
      <c r="F3" s="85"/>
      <c r="G3" s="85"/>
      <c r="H3" s="89" t="s">
        <v>7</v>
      </c>
      <c r="I3" s="89"/>
      <c r="J3" s="89"/>
    </row>
    <row r="4" spans="1:18" x14ac:dyDescent="0.2">
      <c r="A4" s="81"/>
      <c r="B4" s="84"/>
      <c r="C4" s="88"/>
      <c r="D4" s="88"/>
      <c r="E4" s="2" t="s">
        <v>1</v>
      </c>
      <c r="F4" s="1" t="s">
        <v>4</v>
      </c>
      <c r="G4" s="1" t="s">
        <v>5</v>
      </c>
      <c r="H4" s="2" t="s">
        <v>1</v>
      </c>
      <c r="I4" s="1" t="s">
        <v>4</v>
      </c>
      <c r="J4" s="1" t="s">
        <v>5</v>
      </c>
      <c r="K4" s="3"/>
      <c r="L4" s="3"/>
    </row>
    <row r="5" spans="1:18" x14ac:dyDescent="0.2">
      <c r="A5" s="4" t="s">
        <v>1</v>
      </c>
      <c r="B5" s="31">
        <v>746748</v>
      </c>
      <c r="C5" s="31">
        <v>362882</v>
      </c>
      <c r="D5" s="31">
        <v>383866</v>
      </c>
      <c r="E5" s="31">
        <v>384120</v>
      </c>
      <c r="F5" s="31">
        <v>189730</v>
      </c>
      <c r="G5" s="31">
        <v>194390</v>
      </c>
      <c r="H5" s="31">
        <v>362628</v>
      </c>
      <c r="I5" s="31">
        <v>173152</v>
      </c>
      <c r="J5" s="31">
        <v>189476</v>
      </c>
      <c r="L5" s="35"/>
      <c r="M5" s="35"/>
    </row>
    <row r="6" spans="1:18" ht="11.25" customHeight="1" x14ac:dyDescent="0.2">
      <c r="A6" s="4" t="s">
        <v>8</v>
      </c>
      <c r="B6" s="31">
        <v>695082</v>
      </c>
      <c r="C6" s="31">
        <v>336708</v>
      </c>
      <c r="D6" s="31">
        <v>358374</v>
      </c>
      <c r="E6" s="31">
        <v>342107</v>
      </c>
      <c r="F6" s="31">
        <v>168879</v>
      </c>
      <c r="G6" s="31">
        <v>173228</v>
      </c>
      <c r="H6" s="31">
        <v>352975</v>
      </c>
      <c r="I6" s="31">
        <v>167829</v>
      </c>
      <c r="J6" s="31">
        <v>185146</v>
      </c>
      <c r="K6" s="35"/>
      <c r="L6" s="35"/>
      <c r="M6" s="35"/>
      <c r="N6" s="35"/>
      <c r="O6" s="35"/>
      <c r="P6" s="35"/>
      <c r="Q6" s="35"/>
      <c r="R6" s="35">
        <f>L7+L8+L9+L10</f>
        <v>0</v>
      </c>
    </row>
    <row r="7" spans="1:18" x14ac:dyDescent="0.2">
      <c r="A7" s="7" t="s">
        <v>9</v>
      </c>
      <c r="B7" s="31">
        <v>117388</v>
      </c>
      <c r="C7" s="32">
        <v>59261.000000000102</v>
      </c>
      <c r="D7" s="32">
        <v>58127.000000000087</v>
      </c>
      <c r="E7" s="31">
        <v>51474.000000000138</v>
      </c>
      <c r="F7" s="32">
        <v>26134</v>
      </c>
      <c r="G7" s="32">
        <v>25340</v>
      </c>
      <c r="H7" s="31">
        <v>65914</v>
      </c>
      <c r="I7" s="32">
        <v>33127</v>
      </c>
      <c r="J7" s="32">
        <v>32787.000000000073</v>
      </c>
      <c r="K7" s="35"/>
      <c r="L7" s="35"/>
      <c r="M7" s="35"/>
      <c r="N7" s="35"/>
      <c r="O7" s="35"/>
      <c r="P7" s="35"/>
      <c r="Q7" s="35"/>
      <c r="R7" s="35"/>
    </row>
    <row r="8" spans="1:18" x14ac:dyDescent="0.2">
      <c r="A8" s="7" t="s">
        <v>10</v>
      </c>
      <c r="B8" s="31">
        <v>280428</v>
      </c>
      <c r="C8" s="32">
        <v>140872</v>
      </c>
      <c r="D8" s="32">
        <v>139556</v>
      </c>
      <c r="E8" s="31">
        <v>147903</v>
      </c>
      <c r="F8" s="32">
        <v>76140.999999999942</v>
      </c>
      <c r="G8" s="32">
        <v>71762.000000000218</v>
      </c>
      <c r="H8" s="31">
        <v>132525</v>
      </c>
      <c r="I8" s="32">
        <v>64731</v>
      </c>
      <c r="J8" s="32">
        <v>67794</v>
      </c>
      <c r="K8" s="35"/>
      <c r="L8" s="35"/>
      <c r="M8" s="35"/>
      <c r="N8" s="35"/>
      <c r="O8" s="35"/>
      <c r="P8" s="35"/>
      <c r="Q8" s="35"/>
      <c r="R8" s="35"/>
    </row>
    <row r="9" spans="1:18" x14ac:dyDescent="0.2">
      <c r="A9" s="7" t="s">
        <v>44</v>
      </c>
      <c r="B9" s="31">
        <v>187070</v>
      </c>
      <c r="C9" s="32">
        <v>94754</v>
      </c>
      <c r="D9" s="32">
        <v>92315.99999999984</v>
      </c>
      <c r="E9" s="31">
        <v>98144</v>
      </c>
      <c r="F9" s="32">
        <v>52833.000000000124</v>
      </c>
      <c r="G9" s="32">
        <v>45311.000000000131</v>
      </c>
      <c r="H9" s="31">
        <v>88926.000000000233</v>
      </c>
      <c r="I9" s="32">
        <v>41920.999999999913</v>
      </c>
      <c r="J9" s="32">
        <v>47005</v>
      </c>
      <c r="K9" s="35"/>
      <c r="L9" s="35"/>
      <c r="M9" s="35"/>
      <c r="N9" s="35"/>
      <c r="O9" s="35"/>
      <c r="P9" s="35"/>
      <c r="Q9" s="35"/>
      <c r="R9" s="35"/>
    </row>
    <row r="10" spans="1:18" ht="24" x14ac:dyDescent="0.2">
      <c r="A10" s="16" t="s">
        <v>12</v>
      </c>
      <c r="B10" s="14">
        <v>110196</v>
      </c>
      <c r="C10" s="15">
        <v>41821</v>
      </c>
      <c r="D10" s="15">
        <v>68375</v>
      </c>
      <c r="E10" s="14">
        <v>44586</v>
      </c>
      <c r="F10" s="15">
        <v>13771</v>
      </c>
      <c r="G10" s="15">
        <v>30815</v>
      </c>
      <c r="H10" s="14">
        <v>65610</v>
      </c>
      <c r="I10" s="15">
        <v>28050</v>
      </c>
      <c r="J10" s="15">
        <v>37560</v>
      </c>
      <c r="K10" s="35"/>
      <c r="L10" s="35"/>
      <c r="M10" s="35"/>
      <c r="N10" s="35"/>
      <c r="O10" s="35"/>
      <c r="P10" s="35"/>
      <c r="Q10" s="35"/>
      <c r="R10" s="35"/>
    </row>
    <row r="11" spans="1:18" s="9" customFormat="1" ht="14.25" customHeight="1" x14ac:dyDescent="0.2">
      <c r="A11" s="4" t="s">
        <v>13</v>
      </c>
      <c r="B11" s="31">
        <v>5049</v>
      </c>
      <c r="C11" s="31">
        <v>3196</v>
      </c>
      <c r="D11" s="31">
        <v>1853</v>
      </c>
      <c r="E11" s="31">
        <v>2974</v>
      </c>
      <c r="F11" s="31">
        <v>1880</v>
      </c>
      <c r="G11" s="31">
        <v>1094</v>
      </c>
      <c r="H11" s="31">
        <v>2075</v>
      </c>
      <c r="I11" s="31">
        <v>1316</v>
      </c>
      <c r="J11" s="31">
        <v>759</v>
      </c>
      <c r="K11" s="35"/>
      <c r="L11" s="35"/>
      <c r="M11" s="35"/>
      <c r="N11" s="35"/>
      <c r="O11" s="35"/>
      <c r="P11" s="35"/>
      <c r="Q11" s="35"/>
      <c r="R11" s="35">
        <f>L12+L13+L14</f>
        <v>0</v>
      </c>
    </row>
    <row r="12" spans="1:18" x14ac:dyDescent="0.2">
      <c r="A12" s="7" t="s">
        <v>9</v>
      </c>
      <c r="B12" s="31">
        <v>763</v>
      </c>
      <c r="C12" s="32">
        <v>469</v>
      </c>
      <c r="D12" s="32">
        <v>294</v>
      </c>
      <c r="E12" s="31">
        <v>497</v>
      </c>
      <c r="F12" s="32">
        <v>298</v>
      </c>
      <c r="G12" s="32">
        <v>199</v>
      </c>
      <c r="H12" s="31">
        <v>266</v>
      </c>
      <c r="I12" s="32">
        <v>171</v>
      </c>
      <c r="J12" s="32">
        <v>95</v>
      </c>
      <c r="K12" s="35"/>
      <c r="L12" s="35"/>
      <c r="M12" s="35"/>
      <c r="N12" s="35"/>
      <c r="O12" s="35"/>
      <c r="P12" s="35"/>
      <c r="Q12" s="35"/>
      <c r="R12" s="35"/>
    </row>
    <row r="13" spans="1:18" x14ac:dyDescent="0.2">
      <c r="A13" s="7" t="s">
        <v>10</v>
      </c>
      <c r="B13" s="31">
        <v>4109</v>
      </c>
      <c r="C13" s="32">
        <v>2614</v>
      </c>
      <c r="D13" s="32">
        <v>1495</v>
      </c>
      <c r="E13" s="31">
        <v>2477</v>
      </c>
      <c r="F13" s="32">
        <v>1582</v>
      </c>
      <c r="G13" s="32">
        <v>895</v>
      </c>
      <c r="H13" s="31">
        <v>1632</v>
      </c>
      <c r="I13" s="32">
        <v>1032</v>
      </c>
      <c r="J13" s="32">
        <v>600</v>
      </c>
      <c r="K13" s="35"/>
      <c r="L13" s="35"/>
      <c r="M13" s="35"/>
      <c r="N13" s="35"/>
      <c r="O13" s="35"/>
      <c r="P13" s="35"/>
      <c r="Q13" s="35"/>
      <c r="R13" s="35"/>
    </row>
    <row r="14" spans="1:18" x14ac:dyDescent="0.2">
      <c r="A14" s="7" t="s">
        <v>44</v>
      </c>
      <c r="B14" s="31">
        <v>177</v>
      </c>
      <c r="C14" s="32">
        <v>113</v>
      </c>
      <c r="D14" s="32">
        <v>64</v>
      </c>
      <c r="E14" s="14" t="s">
        <v>114</v>
      </c>
      <c r="F14" s="15" t="s">
        <v>114</v>
      </c>
      <c r="G14" s="15" t="s">
        <v>114</v>
      </c>
      <c r="H14" s="31">
        <v>177</v>
      </c>
      <c r="I14" s="32">
        <v>113</v>
      </c>
      <c r="J14" s="32">
        <v>64</v>
      </c>
      <c r="K14" s="35"/>
      <c r="L14" s="35"/>
      <c r="M14" s="35"/>
      <c r="N14" s="35"/>
      <c r="O14" s="35"/>
      <c r="P14" s="35"/>
      <c r="Q14" s="35"/>
      <c r="R14" s="35"/>
    </row>
    <row r="15" spans="1:18" s="9" customFormat="1" x14ac:dyDescent="0.2">
      <c r="A15" s="4" t="s">
        <v>15</v>
      </c>
      <c r="B15" s="31">
        <v>46617</v>
      </c>
      <c r="C15" s="31">
        <v>22978</v>
      </c>
      <c r="D15" s="31">
        <v>23639</v>
      </c>
      <c r="E15" s="31">
        <v>39039</v>
      </c>
      <c r="F15" s="31">
        <v>18971</v>
      </c>
      <c r="G15" s="31">
        <v>20068</v>
      </c>
      <c r="H15" s="31">
        <v>7578</v>
      </c>
      <c r="I15" s="31">
        <v>4007</v>
      </c>
      <c r="J15" s="31">
        <v>3571</v>
      </c>
      <c r="K15" s="35"/>
      <c r="L15" s="35"/>
      <c r="M15" s="35"/>
      <c r="N15" s="35"/>
      <c r="O15" s="35"/>
      <c r="P15" s="35"/>
      <c r="Q15" s="35"/>
      <c r="R15" s="35">
        <f>L16+L17</f>
        <v>0</v>
      </c>
    </row>
    <row r="16" spans="1:18" x14ac:dyDescent="0.2">
      <c r="A16" s="7" t="s">
        <v>10</v>
      </c>
      <c r="B16" s="31">
        <v>6288.9999999999945</v>
      </c>
      <c r="C16" s="32">
        <v>2593</v>
      </c>
      <c r="D16" s="32">
        <v>3696</v>
      </c>
      <c r="E16" s="31">
        <v>6001.0000000000055</v>
      </c>
      <c r="F16" s="32">
        <v>2496</v>
      </c>
      <c r="G16" s="32">
        <v>3505</v>
      </c>
      <c r="H16" s="31">
        <v>288</v>
      </c>
      <c r="I16" s="32">
        <v>97</v>
      </c>
      <c r="J16" s="32">
        <v>191</v>
      </c>
      <c r="K16" s="35"/>
      <c r="L16" s="35"/>
      <c r="M16" s="35"/>
      <c r="N16" s="35"/>
      <c r="O16" s="35"/>
      <c r="P16" s="35"/>
      <c r="Q16" s="35"/>
      <c r="R16" s="35"/>
    </row>
    <row r="17" spans="1:18" ht="13.5" x14ac:dyDescent="0.2">
      <c r="A17" s="7" t="s">
        <v>43</v>
      </c>
      <c r="B17" s="31">
        <v>40328</v>
      </c>
      <c r="C17" s="32">
        <v>20385</v>
      </c>
      <c r="D17" s="32">
        <v>19943</v>
      </c>
      <c r="E17" s="31">
        <v>33038</v>
      </c>
      <c r="F17" s="32">
        <v>16475</v>
      </c>
      <c r="G17" s="32">
        <v>16563</v>
      </c>
      <c r="H17" s="31">
        <v>7290</v>
      </c>
      <c r="I17" s="32">
        <v>3910</v>
      </c>
      <c r="J17" s="32">
        <v>3380</v>
      </c>
      <c r="K17" s="35"/>
      <c r="L17" s="35"/>
      <c r="M17" s="35"/>
      <c r="N17" s="35"/>
      <c r="O17" s="35"/>
      <c r="P17" s="35"/>
      <c r="Q17" s="35"/>
      <c r="R17" s="35"/>
    </row>
    <row r="18" spans="1:18" x14ac:dyDescent="0.2">
      <c r="A18" s="94" t="s">
        <v>42</v>
      </c>
      <c r="B18" s="95"/>
      <c r="C18" s="95"/>
      <c r="D18" s="95"/>
      <c r="E18" s="95"/>
      <c r="F18" s="95"/>
      <c r="G18" s="95"/>
      <c r="H18" s="95"/>
      <c r="I18" s="95"/>
      <c r="J18" s="95"/>
      <c r="K18" s="35"/>
      <c r="L18" s="35"/>
      <c r="M18" s="35"/>
      <c r="N18" s="35"/>
      <c r="O18" s="35"/>
      <c r="P18" s="35"/>
      <c r="Q18" s="35"/>
      <c r="R18" s="35"/>
    </row>
    <row r="19" spans="1:18" x14ac:dyDescent="0.2">
      <c r="A19" s="96"/>
      <c r="B19" s="96"/>
      <c r="C19" s="96"/>
      <c r="D19" s="96"/>
      <c r="E19" s="96"/>
      <c r="F19" s="96"/>
      <c r="G19" s="96"/>
      <c r="H19" s="96"/>
      <c r="I19" s="96"/>
      <c r="J19" s="96"/>
      <c r="K19" s="35"/>
      <c r="L19" s="35"/>
      <c r="M19" s="35"/>
      <c r="N19" s="35"/>
      <c r="O19" s="35"/>
      <c r="P19" s="35"/>
      <c r="Q19" s="35"/>
      <c r="R19" s="35"/>
    </row>
    <row r="20" spans="1:18" ht="12.75" customHeight="1" x14ac:dyDescent="0.2">
      <c r="A20" s="77" t="s">
        <v>101</v>
      </c>
      <c r="B20" s="77"/>
      <c r="C20" s="77"/>
      <c r="D20" s="77"/>
      <c r="E20" s="77"/>
      <c r="F20" s="77"/>
      <c r="G20" s="77"/>
      <c r="H20" s="77"/>
      <c r="I20" s="77"/>
      <c r="J20" s="77"/>
      <c r="K20" s="11"/>
      <c r="L20" s="15"/>
    </row>
    <row r="21" spans="1:18" x14ac:dyDescent="0.2">
      <c r="A21" s="77"/>
      <c r="B21" s="77"/>
      <c r="C21" s="77"/>
      <c r="D21" s="77"/>
      <c r="E21" s="77"/>
      <c r="F21" s="77"/>
      <c r="G21" s="77"/>
      <c r="H21" s="77"/>
      <c r="I21" s="77"/>
      <c r="J21" s="77"/>
    </row>
    <row r="22" spans="1:18" x14ac:dyDescent="0.2">
      <c r="A22" s="77"/>
      <c r="B22" s="77"/>
      <c r="C22" s="77"/>
      <c r="D22" s="77"/>
      <c r="E22" s="77"/>
      <c r="F22" s="77"/>
      <c r="G22" s="77"/>
      <c r="H22" s="77"/>
      <c r="I22" s="77"/>
      <c r="J22" s="77"/>
    </row>
    <row r="23" spans="1:18" x14ac:dyDescent="0.2">
      <c r="A23" s="77"/>
      <c r="B23" s="77"/>
      <c r="C23" s="77"/>
      <c r="D23" s="77"/>
      <c r="E23" s="77"/>
      <c r="F23" s="77"/>
      <c r="G23" s="77"/>
      <c r="H23" s="77"/>
      <c r="I23" s="77"/>
      <c r="J23" s="77"/>
    </row>
    <row r="24" spans="1:18" ht="6" customHeight="1" x14ac:dyDescent="0.2">
      <c r="A24" s="77"/>
      <c r="B24" s="77"/>
      <c r="C24" s="77"/>
      <c r="D24" s="77"/>
      <c r="E24" s="77"/>
      <c r="F24" s="77"/>
      <c r="G24" s="77"/>
      <c r="H24" s="77"/>
      <c r="I24" s="77"/>
      <c r="J24" s="77"/>
    </row>
    <row r="25" spans="1:18" x14ac:dyDescent="0.2">
      <c r="A25" s="77" t="s">
        <v>41</v>
      </c>
      <c r="B25" s="77"/>
      <c r="C25" s="77"/>
      <c r="D25" s="77"/>
      <c r="E25" s="77"/>
      <c r="F25" s="77"/>
      <c r="G25" s="77"/>
      <c r="H25" s="77"/>
      <c r="I25" s="77"/>
      <c r="J25" s="77"/>
    </row>
    <row r="26" spans="1:18" x14ac:dyDescent="0.2">
      <c r="A26" s="77"/>
      <c r="B26" s="77"/>
      <c r="C26" s="77"/>
      <c r="D26" s="77"/>
      <c r="E26" s="77"/>
      <c r="F26" s="77"/>
      <c r="G26" s="77"/>
      <c r="H26" s="77"/>
      <c r="I26" s="77"/>
      <c r="J26" s="77"/>
    </row>
    <row r="27" spans="1:18" x14ac:dyDescent="0.2">
      <c r="B27" s="5"/>
      <c r="C27" s="5"/>
      <c r="D27" s="5"/>
      <c r="E27" s="5"/>
      <c r="F27" s="5"/>
      <c r="G27" s="5"/>
      <c r="H27" s="5"/>
    </row>
    <row r="28" spans="1:18" x14ac:dyDescent="0.2">
      <c r="B28" s="5"/>
      <c r="C28" s="5"/>
      <c r="D28" s="5"/>
      <c r="E28" s="5"/>
      <c r="F28" s="5"/>
      <c r="G28" s="5"/>
      <c r="H28" s="5"/>
    </row>
    <row r="29" spans="1:18" x14ac:dyDescent="0.2">
      <c r="B29" s="5"/>
      <c r="C29" s="5"/>
      <c r="D29" s="5"/>
      <c r="E29" s="5"/>
      <c r="F29" s="5"/>
      <c r="G29" s="5"/>
      <c r="H29" s="5"/>
    </row>
    <row r="30" spans="1:18" x14ac:dyDescent="0.2">
      <c r="B30" s="5"/>
      <c r="C30" s="5"/>
      <c r="D30" s="5"/>
      <c r="E30" s="5"/>
      <c r="F30" s="5"/>
      <c r="G30" s="5"/>
      <c r="H30" s="5"/>
    </row>
    <row r="31" spans="1:18" x14ac:dyDescent="0.2">
      <c r="B31" s="5"/>
      <c r="E31" s="5"/>
      <c r="H31" s="5"/>
    </row>
    <row r="33" spans="9:9" x14ac:dyDescent="0.2">
      <c r="I33" s="5"/>
    </row>
  </sheetData>
  <mergeCells count="12">
    <mergeCell ref="A1:J1"/>
    <mergeCell ref="A20:J24"/>
    <mergeCell ref="A25:J26"/>
    <mergeCell ref="A2:A4"/>
    <mergeCell ref="E3:G3"/>
    <mergeCell ref="H3:J3"/>
    <mergeCell ref="D3:D4"/>
    <mergeCell ref="E2:J2"/>
    <mergeCell ref="C3:C4"/>
    <mergeCell ref="C2:D2"/>
    <mergeCell ref="A18:J19"/>
    <mergeCell ref="B2:B4"/>
  </mergeCells>
  <pageMargins left="0.75" right="0.75" top="1" bottom="1" header="0" footer="0"/>
  <pageSetup paperSize="9" scale="95" orientation="landscape" horizontalDpi="4294967294"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Normal="100" zoomScaleSheetLayoutView="120" workbookViewId="0">
      <selection activeCell="A25" sqref="A25"/>
    </sheetView>
  </sheetViews>
  <sheetFormatPr baseColWidth="10" defaultColWidth="11.42578125" defaultRowHeight="12.75" x14ac:dyDescent="0.2"/>
  <cols>
    <col min="1" max="1" width="17.140625" customWidth="1"/>
    <col min="3" max="3" width="12.42578125" bestFit="1" customWidth="1"/>
  </cols>
  <sheetData>
    <row r="1" spans="1:18" x14ac:dyDescent="0.2">
      <c r="A1" s="93" t="s">
        <v>47</v>
      </c>
      <c r="B1" s="76"/>
      <c r="C1" s="76"/>
      <c r="D1" s="76"/>
      <c r="E1" s="76"/>
      <c r="F1" s="76"/>
      <c r="G1" s="76"/>
      <c r="H1" s="76"/>
      <c r="I1" s="76"/>
      <c r="J1" s="76"/>
    </row>
    <row r="2" spans="1:18" ht="12.75" customHeight="1" x14ac:dyDescent="0.2">
      <c r="A2" s="79" t="s">
        <v>48</v>
      </c>
      <c r="B2" s="82" t="s">
        <v>1</v>
      </c>
      <c r="C2" s="85" t="s">
        <v>2</v>
      </c>
      <c r="D2" s="85"/>
      <c r="E2" s="85" t="s">
        <v>3</v>
      </c>
      <c r="F2" s="85"/>
      <c r="G2" s="85"/>
      <c r="H2" s="85"/>
      <c r="I2" s="85"/>
      <c r="J2" s="85"/>
    </row>
    <row r="3" spans="1:18" x14ac:dyDescent="0.2">
      <c r="A3" s="80"/>
      <c r="B3" s="83"/>
      <c r="C3" s="87" t="s">
        <v>4</v>
      </c>
      <c r="D3" s="87" t="s">
        <v>5</v>
      </c>
      <c r="E3" s="85" t="s">
        <v>6</v>
      </c>
      <c r="F3" s="85"/>
      <c r="G3" s="85"/>
      <c r="H3" s="89" t="s">
        <v>7</v>
      </c>
      <c r="I3" s="89"/>
      <c r="J3" s="89"/>
    </row>
    <row r="4" spans="1:18" x14ac:dyDescent="0.2">
      <c r="A4" s="81"/>
      <c r="B4" s="84"/>
      <c r="C4" s="88"/>
      <c r="D4" s="88"/>
      <c r="E4" s="2" t="s">
        <v>1</v>
      </c>
      <c r="F4" s="1" t="s">
        <v>4</v>
      </c>
      <c r="G4" s="1" t="s">
        <v>5</v>
      </c>
      <c r="H4" s="2" t="s">
        <v>1</v>
      </c>
      <c r="I4" s="1" t="s">
        <v>4</v>
      </c>
      <c r="J4" s="1" t="s">
        <v>5</v>
      </c>
      <c r="K4" s="3"/>
      <c r="L4" s="3"/>
    </row>
    <row r="5" spans="1:18" x14ac:dyDescent="0.2">
      <c r="A5" s="4" t="s">
        <v>1</v>
      </c>
      <c r="B5" s="36">
        <v>755964</v>
      </c>
      <c r="C5" s="36">
        <v>367262</v>
      </c>
      <c r="D5" s="36">
        <v>388702</v>
      </c>
      <c r="E5" s="36">
        <v>390706</v>
      </c>
      <c r="F5" s="36">
        <v>193850</v>
      </c>
      <c r="G5" s="36">
        <v>196856</v>
      </c>
      <c r="H5" s="36">
        <v>365258</v>
      </c>
      <c r="I5" s="36">
        <v>173412</v>
      </c>
      <c r="J5" s="36">
        <v>191846</v>
      </c>
      <c r="L5" s="35"/>
      <c r="M5" s="35"/>
    </row>
    <row r="6" spans="1:18" ht="11.25" customHeight="1" x14ac:dyDescent="0.2">
      <c r="A6" s="4" t="s">
        <v>8</v>
      </c>
      <c r="B6" s="36">
        <v>677696</v>
      </c>
      <c r="C6" s="36">
        <v>329048</v>
      </c>
      <c r="D6" s="36">
        <v>348648</v>
      </c>
      <c r="E6" s="36">
        <v>330097</v>
      </c>
      <c r="F6" s="36">
        <v>165046</v>
      </c>
      <c r="G6" s="36">
        <v>165051</v>
      </c>
      <c r="H6" s="36">
        <v>347599</v>
      </c>
      <c r="I6" s="36">
        <v>164002</v>
      </c>
      <c r="J6" s="36">
        <v>183597</v>
      </c>
      <c r="K6" s="35"/>
      <c r="L6" s="35"/>
      <c r="M6" s="35"/>
      <c r="N6" s="35"/>
      <c r="O6" s="35"/>
      <c r="P6" s="35"/>
      <c r="Q6" s="35"/>
      <c r="R6" s="35">
        <f>L7+L8+L9+L10</f>
        <v>0</v>
      </c>
    </row>
    <row r="7" spans="1:18" x14ac:dyDescent="0.2">
      <c r="A7" s="7" t="s">
        <v>9</v>
      </c>
      <c r="B7" s="36">
        <v>114140</v>
      </c>
      <c r="C7" s="37">
        <v>57559</v>
      </c>
      <c r="D7" s="37">
        <v>56581</v>
      </c>
      <c r="E7" s="36">
        <v>48754</v>
      </c>
      <c r="F7" s="37">
        <v>24802</v>
      </c>
      <c r="G7" s="37">
        <v>23952</v>
      </c>
      <c r="H7" s="36">
        <v>65386</v>
      </c>
      <c r="I7" s="37">
        <v>32757</v>
      </c>
      <c r="J7" s="37">
        <v>32629</v>
      </c>
      <c r="K7" s="35"/>
      <c r="L7" s="35"/>
      <c r="M7" s="35"/>
      <c r="N7" s="35"/>
      <c r="O7" s="35"/>
      <c r="P7" s="35"/>
      <c r="Q7" s="35"/>
      <c r="R7" s="35"/>
    </row>
    <row r="8" spans="1:18" x14ac:dyDescent="0.2">
      <c r="A8" s="7" t="s">
        <v>10</v>
      </c>
      <c r="B8" s="36">
        <v>274940</v>
      </c>
      <c r="C8" s="37">
        <v>138630</v>
      </c>
      <c r="D8" s="37">
        <v>136310</v>
      </c>
      <c r="E8" s="36">
        <v>144379</v>
      </c>
      <c r="F8" s="37">
        <v>74192</v>
      </c>
      <c r="G8" s="37">
        <v>70187</v>
      </c>
      <c r="H8" s="36">
        <v>130561</v>
      </c>
      <c r="I8" s="37">
        <v>64438</v>
      </c>
      <c r="J8" s="37">
        <v>66123</v>
      </c>
      <c r="K8" s="35"/>
      <c r="L8" s="35"/>
      <c r="M8" s="35"/>
      <c r="N8" s="35"/>
      <c r="O8" s="35"/>
      <c r="P8" s="35"/>
      <c r="Q8" s="35"/>
      <c r="R8" s="35"/>
    </row>
    <row r="9" spans="1:18" x14ac:dyDescent="0.2">
      <c r="A9" s="7" t="s">
        <v>44</v>
      </c>
      <c r="B9" s="36">
        <v>187128</v>
      </c>
      <c r="C9" s="37">
        <v>95187</v>
      </c>
      <c r="D9" s="37">
        <v>91941</v>
      </c>
      <c r="E9" s="36">
        <v>97500</v>
      </c>
      <c r="F9" s="37">
        <v>52956</v>
      </c>
      <c r="G9" s="37">
        <v>44544</v>
      </c>
      <c r="H9" s="36">
        <v>89628</v>
      </c>
      <c r="I9" s="37">
        <v>42231</v>
      </c>
      <c r="J9" s="37">
        <v>47397</v>
      </c>
      <c r="K9" s="35"/>
      <c r="L9" s="35"/>
      <c r="M9" s="35"/>
      <c r="N9" s="35"/>
      <c r="O9" s="35"/>
      <c r="P9" s="35"/>
      <c r="Q9" s="35"/>
      <c r="R9" s="35"/>
    </row>
    <row r="10" spans="1:18" ht="24" x14ac:dyDescent="0.2">
      <c r="A10" s="16" t="s">
        <v>12</v>
      </c>
      <c r="B10" s="36">
        <v>101488</v>
      </c>
      <c r="C10" s="37">
        <v>37672</v>
      </c>
      <c r="D10" s="37">
        <v>63816</v>
      </c>
      <c r="E10" s="36">
        <v>39464</v>
      </c>
      <c r="F10" s="37">
        <v>13096</v>
      </c>
      <c r="G10" s="37">
        <v>26368</v>
      </c>
      <c r="H10" s="36">
        <v>62024</v>
      </c>
      <c r="I10" s="37">
        <v>24576</v>
      </c>
      <c r="J10" s="37">
        <v>37448</v>
      </c>
      <c r="K10" s="35"/>
      <c r="L10" s="35"/>
      <c r="M10" s="35"/>
      <c r="N10" s="35"/>
      <c r="O10" s="35"/>
      <c r="P10" s="35"/>
      <c r="Q10" s="35"/>
      <c r="R10" s="35"/>
    </row>
    <row r="11" spans="1:18" s="9" customFormat="1" ht="14.25" customHeight="1" x14ac:dyDescent="0.2">
      <c r="A11" s="4" t="s">
        <v>13</v>
      </c>
      <c r="B11" s="36">
        <v>7154</v>
      </c>
      <c r="C11" s="36">
        <v>4423</v>
      </c>
      <c r="D11" s="36">
        <v>2731</v>
      </c>
      <c r="E11" s="36">
        <v>5151</v>
      </c>
      <c r="F11" s="36">
        <v>3151</v>
      </c>
      <c r="G11" s="36">
        <v>2000</v>
      </c>
      <c r="H11" s="36">
        <v>2003</v>
      </c>
      <c r="I11" s="36">
        <v>1272</v>
      </c>
      <c r="J11" s="36">
        <v>731</v>
      </c>
      <c r="K11" s="35"/>
      <c r="L11" s="35"/>
      <c r="M11" s="35"/>
      <c r="N11" s="35"/>
      <c r="O11" s="35"/>
      <c r="P11" s="35"/>
      <c r="Q11" s="35"/>
      <c r="R11" s="35">
        <f>L12+L13+L14</f>
        <v>0</v>
      </c>
    </row>
    <row r="12" spans="1:18" x14ac:dyDescent="0.2">
      <c r="A12" s="7" t="s">
        <v>9</v>
      </c>
      <c r="B12" s="36">
        <v>1271</v>
      </c>
      <c r="C12" s="37">
        <v>820</v>
      </c>
      <c r="D12" s="37">
        <v>451</v>
      </c>
      <c r="E12" s="36">
        <v>995</v>
      </c>
      <c r="F12" s="37">
        <v>648</v>
      </c>
      <c r="G12" s="37">
        <v>347</v>
      </c>
      <c r="H12" s="36">
        <v>276</v>
      </c>
      <c r="I12" s="37">
        <v>172</v>
      </c>
      <c r="J12" s="37">
        <v>104</v>
      </c>
      <c r="K12" s="35"/>
      <c r="L12" s="35"/>
      <c r="M12" s="35"/>
      <c r="N12" s="35"/>
      <c r="O12" s="35"/>
      <c r="P12" s="35"/>
      <c r="Q12" s="35"/>
      <c r="R12" s="35"/>
    </row>
    <row r="13" spans="1:18" x14ac:dyDescent="0.2">
      <c r="A13" s="7" t="s">
        <v>10</v>
      </c>
      <c r="B13" s="36">
        <v>5676</v>
      </c>
      <c r="C13" s="37">
        <v>3457</v>
      </c>
      <c r="D13" s="37">
        <v>2219</v>
      </c>
      <c r="E13" s="36">
        <v>4114</v>
      </c>
      <c r="F13" s="37">
        <v>2467</v>
      </c>
      <c r="G13" s="37">
        <v>1647</v>
      </c>
      <c r="H13" s="36">
        <v>1562</v>
      </c>
      <c r="I13" s="37">
        <v>990</v>
      </c>
      <c r="J13" s="37">
        <v>572</v>
      </c>
      <c r="K13" s="35"/>
      <c r="L13" s="35"/>
      <c r="M13" s="35"/>
      <c r="N13" s="35"/>
      <c r="O13" s="35"/>
      <c r="P13" s="35"/>
      <c r="Q13" s="35"/>
      <c r="R13" s="35"/>
    </row>
    <row r="14" spans="1:18" x14ac:dyDescent="0.2">
      <c r="A14" s="7" t="s">
        <v>44</v>
      </c>
      <c r="B14" s="36">
        <v>207</v>
      </c>
      <c r="C14" s="37">
        <v>146</v>
      </c>
      <c r="D14" s="37">
        <v>61</v>
      </c>
      <c r="E14" s="36">
        <v>42</v>
      </c>
      <c r="F14" s="37">
        <v>36</v>
      </c>
      <c r="G14" s="37">
        <v>6</v>
      </c>
      <c r="H14" s="36">
        <v>165</v>
      </c>
      <c r="I14" s="37">
        <v>110</v>
      </c>
      <c r="J14" s="37">
        <v>55</v>
      </c>
      <c r="K14" s="35"/>
      <c r="L14" s="35"/>
      <c r="M14" s="35"/>
      <c r="N14" s="35"/>
      <c r="O14" s="35"/>
      <c r="P14" s="35"/>
      <c r="Q14" s="35"/>
      <c r="R14" s="35"/>
    </row>
    <row r="15" spans="1:18" s="9" customFormat="1" x14ac:dyDescent="0.2">
      <c r="A15" s="4" t="s">
        <v>15</v>
      </c>
      <c r="B15" s="36">
        <v>55070</v>
      </c>
      <c r="C15" s="36">
        <v>26566</v>
      </c>
      <c r="D15" s="36">
        <v>28504</v>
      </c>
      <c r="E15" s="36">
        <v>47206</v>
      </c>
      <c r="F15" s="36">
        <v>22550</v>
      </c>
      <c r="G15" s="36">
        <v>24656</v>
      </c>
      <c r="H15" s="36">
        <v>7864</v>
      </c>
      <c r="I15" s="36">
        <v>4016</v>
      </c>
      <c r="J15" s="36">
        <v>3848</v>
      </c>
      <c r="K15" s="35"/>
      <c r="L15" s="35"/>
      <c r="M15" s="35"/>
      <c r="N15" s="35"/>
      <c r="O15" s="35"/>
      <c r="P15" s="35"/>
      <c r="Q15" s="35"/>
      <c r="R15" s="35">
        <f>L16+L17</f>
        <v>0</v>
      </c>
    </row>
    <row r="16" spans="1:18" x14ac:dyDescent="0.2">
      <c r="A16" s="7" t="s">
        <v>10</v>
      </c>
      <c r="B16" s="36">
        <v>5388</v>
      </c>
      <c r="C16" s="37">
        <v>2251</v>
      </c>
      <c r="D16" s="37">
        <v>3137</v>
      </c>
      <c r="E16" s="36">
        <v>5096</v>
      </c>
      <c r="F16" s="37">
        <v>2149</v>
      </c>
      <c r="G16" s="37">
        <v>2947</v>
      </c>
      <c r="H16" s="36">
        <v>292</v>
      </c>
      <c r="I16" s="37">
        <v>102</v>
      </c>
      <c r="J16" s="37">
        <v>190</v>
      </c>
      <c r="K16" s="35"/>
      <c r="L16" s="35"/>
      <c r="M16" s="35"/>
      <c r="N16" s="35"/>
      <c r="O16" s="35"/>
      <c r="P16" s="35"/>
      <c r="Q16" s="35"/>
      <c r="R16" s="35"/>
    </row>
    <row r="17" spans="1:18" x14ac:dyDescent="0.2">
      <c r="A17" s="7" t="s">
        <v>44</v>
      </c>
      <c r="B17" s="36">
        <v>49682</v>
      </c>
      <c r="C17" s="37">
        <v>24315</v>
      </c>
      <c r="D17" s="37">
        <v>25367</v>
      </c>
      <c r="E17" s="36">
        <v>42110</v>
      </c>
      <c r="F17" s="37">
        <v>20401</v>
      </c>
      <c r="G17" s="37">
        <v>21709</v>
      </c>
      <c r="H17" s="36">
        <v>7572</v>
      </c>
      <c r="I17" s="37">
        <v>3914</v>
      </c>
      <c r="J17" s="37">
        <v>3658</v>
      </c>
      <c r="K17" s="35"/>
      <c r="L17" s="35"/>
      <c r="M17" s="35"/>
      <c r="N17" s="35"/>
      <c r="O17" s="35"/>
      <c r="P17" s="35"/>
      <c r="Q17" s="35"/>
      <c r="R17" s="35"/>
    </row>
    <row r="18" spans="1:18" s="9" customFormat="1" x14ac:dyDescent="0.2">
      <c r="A18" s="4" t="s">
        <v>49</v>
      </c>
      <c r="B18" s="36">
        <v>16044</v>
      </c>
      <c r="C18" s="36">
        <v>7225</v>
      </c>
      <c r="D18" s="36">
        <v>8819</v>
      </c>
      <c r="E18" s="36">
        <v>8252</v>
      </c>
      <c r="F18" s="36">
        <v>3103</v>
      </c>
      <c r="G18" s="36">
        <v>5149</v>
      </c>
      <c r="H18" s="36">
        <v>7792</v>
      </c>
      <c r="I18" s="36">
        <v>4122</v>
      </c>
      <c r="J18" s="36">
        <v>3670</v>
      </c>
      <c r="K18" s="35"/>
      <c r="L18" s="35"/>
      <c r="M18" s="35"/>
      <c r="N18" s="35"/>
      <c r="O18" s="35"/>
      <c r="P18" s="35"/>
      <c r="Q18" s="35"/>
      <c r="R18" s="35">
        <f>L19+L20</f>
        <v>0</v>
      </c>
    </row>
    <row r="19" spans="1:18" ht="12.75" customHeight="1" x14ac:dyDescent="0.2">
      <c r="A19" s="7" t="s">
        <v>44</v>
      </c>
      <c r="B19" s="36">
        <v>3958</v>
      </c>
      <c r="C19" s="37">
        <v>1116</v>
      </c>
      <c r="D19" s="37">
        <v>2842</v>
      </c>
      <c r="E19" s="36">
        <v>3910</v>
      </c>
      <c r="F19" s="37">
        <v>1107</v>
      </c>
      <c r="G19" s="37">
        <v>2803</v>
      </c>
      <c r="H19" s="36">
        <v>48</v>
      </c>
      <c r="I19" s="37">
        <v>9</v>
      </c>
      <c r="J19" s="37">
        <v>39</v>
      </c>
      <c r="K19" s="35"/>
      <c r="L19" s="35"/>
      <c r="M19" s="35"/>
      <c r="N19" s="35"/>
      <c r="O19" s="35"/>
      <c r="P19" s="35"/>
      <c r="Q19" s="35"/>
      <c r="R19" s="35"/>
    </row>
    <row r="20" spans="1:18" ht="24" x14ac:dyDescent="0.2">
      <c r="A20" s="38" t="s">
        <v>12</v>
      </c>
      <c r="B20" s="36">
        <v>12086</v>
      </c>
      <c r="C20" s="37">
        <v>6109</v>
      </c>
      <c r="D20" s="37">
        <v>5977</v>
      </c>
      <c r="E20" s="36">
        <v>4342</v>
      </c>
      <c r="F20" s="39">
        <v>1996</v>
      </c>
      <c r="G20" s="39">
        <v>2346</v>
      </c>
      <c r="H20" s="36">
        <v>7744</v>
      </c>
      <c r="I20" s="39">
        <v>4113</v>
      </c>
      <c r="J20" s="39">
        <v>3631</v>
      </c>
      <c r="K20" s="35"/>
      <c r="L20" s="35"/>
      <c r="M20" s="35"/>
      <c r="N20" s="35"/>
      <c r="O20" s="35"/>
      <c r="P20" s="35"/>
      <c r="Q20" s="35"/>
      <c r="R20" s="35"/>
    </row>
    <row r="21" spans="1:18" ht="12.75" customHeight="1" x14ac:dyDescent="0.2">
      <c r="A21" s="97" t="s">
        <v>50</v>
      </c>
      <c r="B21" s="97"/>
      <c r="C21" s="97"/>
      <c r="D21" s="97"/>
      <c r="E21" s="97"/>
      <c r="F21" s="97"/>
      <c r="G21" s="97"/>
      <c r="H21" s="97"/>
      <c r="I21" s="97"/>
      <c r="J21" s="97"/>
      <c r="K21" s="11"/>
      <c r="L21" s="15"/>
    </row>
    <row r="22" spans="1:18" ht="9.75" customHeight="1" x14ac:dyDescent="0.2">
      <c r="A22" s="77"/>
      <c r="B22" s="77"/>
      <c r="C22" s="77"/>
      <c r="D22" s="77"/>
      <c r="E22" s="77"/>
      <c r="F22" s="77"/>
      <c r="G22" s="77"/>
      <c r="H22" s="77"/>
      <c r="I22" s="77"/>
      <c r="J22" s="77"/>
    </row>
    <row r="23" spans="1:18" x14ac:dyDescent="0.2">
      <c r="A23" s="77" t="s">
        <v>51</v>
      </c>
      <c r="B23" s="77"/>
      <c r="C23" s="77"/>
      <c r="D23" s="77"/>
      <c r="E23" s="77"/>
      <c r="F23" s="77"/>
      <c r="G23" s="77"/>
      <c r="H23" s="77"/>
      <c r="I23" s="77"/>
      <c r="J23" s="77"/>
    </row>
    <row r="24" spans="1:18" x14ac:dyDescent="0.2">
      <c r="A24" s="77"/>
      <c r="B24" s="77"/>
      <c r="C24" s="77"/>
      <c r="D24" s="77"/>
      <c r="E24" s="77"/>
      <c r="F24" s="77"/>
      <c r="G24" s="77"/>
      <c r="H24" s="77"/>
      <c r="I24" s="77"/>
      <c r="J24" s="77"/>
    </row>
    <row r="25" spans="1:18" x14ac:dyDescent="0.2">
      <c r="B25" s="5"/>
      <c r="C25" s="5"/>
      <c r="D25" s="5"/>
      <c r="E25" s="5"/>
      <c r="F25" s="5"/>
      <c r="G25" s="5"/>
      <c r="H25" s="5"/>
    </row>
    <row r="26" spans="1:18" x14ac:dyDescent="0.2">
      <c r="B26" s="5"/>
      <c r="C26" s="5"/>
      <c r="D26" s="5"/>
      <c r="E26" s="5"/>
      <c r="F26" s="5"/>
      <c r="G26" s="5"/>
      <c r="H26" s="5"/>
    </row>
    <row r="27" spans="1:18" x14ac:dyDescent="0.2">
      <c r="B27" s="5"/>
      <c r="C27" s="5"/>
      <c r="D27" s="5"/>
      <c r="E27" s="5"/>
      <c r="F27" s="5"/>
      <c r="G27" s="5"/>
      <c r="H27" s="5"/>
    </row>
    <row r="28" spans="1:18" x14ac:dyDescent="0.2">
      <c r="B28" s="5"/>
      <c r="C28" s="5"/>
      <c r="D28" s="5"/>
      <c r="E28" s="5"/>
      <c r="F28" s="5"/>
      <c r="G28" s="5"/>
      <c r="H28" s="5"/>
    </row>
    <row r="29" spans="1:18" x14ac:dyDescent="0.2">
      <c r="B29" s="5"/>
      <c r="E29" s="5"/>
      <c r="H29" s="5"/>
    </row>
    <row r="31" spans="1:18" x14ac:dyDescent="0.2">
      <c r="I31" s="5"/>
    </row>
  </sheetData>
  <mergeCells count="11">
    <mergeCell ref="H3:J3"/>
    <mergeCell ref="A21:J22"/>
    <mergeCell ref="A23:J24"/>
    <mergeCell ref="A1:J1"/>
    <mergeCell ref="A2:A4"/>
    <mergeCell ref="B2:B4"/>
    <mergeCell ref="C2:D2"/>
    <mergeCell ref="E2:J2"/>
    <mergeCell ref="C3:C4"/>
    <mergeCell ref="D3:D4"/>
    <mergeCell ref="E3:G3"/>
  </mergeCells>
  <pageMargins left="0.75" right="0.75" top="1" bottom="1" header="0" footer="0"/>
  <pageSetup paperSize="9" scale="95" orientation="landscape" horizontalDpi="4294967294"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Normal="100" zoomScaleSheetLayoutView="120" workbookViewId="0">
      <selection sqref="A1:J1"/>
    </sheetView>
  </sheetViews>
  <sheetFormatPr baseColWidth="10" defaultColWidth="11.42578125" defaultRowHeight="12.75" x14ac:dyDescent="0.2"/>
  <cols>
    <col min="1" max="1" width="17.140625" customWidth="1"/>
    <col min="3" max="3" width="12.42578125" bestFit="1" customWidth="1"/>
  </cols>
  <sheetData>
    <row r="1" spans="1:18" x14ac:dyDescent="0.2">
      <c r="A1" s="93" t="s">
        <v>52</v>
      </c>
      <c r="B1" s="76"/>
      <c r="C1" s="76"/>
      <c r="D1" s="76"/>
      <c r="E1" s="76"/>
      <c r="F1" s="76"/>
      <c r="G1" s="76"/>
      <c r="H1" s="76"/>
      <c r="I1" s="76"/>
      <c r="J1" s="76"/>
    </row>
    <row r="2" spans="1:18" ht="12.75" customHeight="1" x14ac:dyDescent="0.2">
      <c r="A2" s="79" t="s">
        <v>48</v>
      </c>
      <c r="B2" s="82" t="s">
        <v>1</v>
      </c>
      <c r="C2" s="85" t="s">
        <v>2</v>
      </c>
      <c r="D2" s="85"/>
      <c r="E2" s="85" t="s">
        <v>3</v>
      </c>
      <c r="F2" s="85"/>
      <c r="G2" s="85"/>
      <c r="H2" s="85"/>
      <c r="I2" s="85"/>
      <c r="J2" s="85"/>
    </row>
    <row r="3" spans="1:18" x14ac:dyDescent="0.2">
      <c r="A3" s="80"/>
      <c r="B3" s="83"/>
      <c r="C3" s="87" t="s">
        <v>4</v>
      </c>
      <c r="D3" s="87" t="s">
        <v>5</v>
      </c>
      <c r="E3" s="85" t="s">
        <v>6</v>
      </c>
      <c r="F3" s="85"/>
      <c r="G3" s="85"/>
      <c r="H3" s="89" t="s">
        <v>7</v>
      </c>
      <c r="I3" s="89"/>
      <c r="J3" s="89"/>
    </row>
    <row r="4" spans="1:18" x14ac:dyDescent="0.2">
      <c r="A4" s="81"/>
      <c r="B4" s="84"/>
      <c r="C4" s="88"/>
      <c r="D4" s="88"/>
      <c r="E4" s="2" t="s">
        <v>1</v>
      </c>
      <c r="F4" s="1" t="s">
        <v>4</v>
      </c>
      <c r="G4" s="1" t="s">
        <v>5</v>
      </c>
      <c r="H4" s="2" t="s">
        <v>1</v>
      </c>
      <c r="I4" s="1" t="s">
        <v>4</v>
      </c>
      <c r="J4" s="1" t="s">
        <v>5</v>
      </c>
      <c r="K4" s="3"/>
      <c r="L4" s="3"/>
    </row>
    <row r="5" spans="1:18" x14ac:dyDescent="0.2">
      <c r="A5" s="4" t="s">
        <v>1</v>
      </c>
      <c r="B5" s="36">
        <v>745956</v>
      </c>
      <c r="C5" s="36">
        <v>365246</v>
      </c>
      <c r="D5" s="36">
        <v>380710</v>
      </c>
      <c r="E5" s="36">
        <v>386361</v>
      </c>
      <c r="F5" s="36">
        <v>192042</v>
      </c>
      <c r="G5" s="36">
        <v>194319</v>
      </c>
      <c r="H5" s="36">
        <v>359595</v>
      </c>
      <c r="I5" s="36">
        <v>173204</v>
      </c>
      <c r="J5" s="36">
        <v>186391</v>
      </c>
      <c r="L5" s="35"/>
      <c r="M5" s="35"/>
    </row>
    <row r="6" spans="1:18" ht="11.25" customHeight="1" x14ac:dyDescent="0.2">
      <c r="A6" s="4" t="s">
        <v>8</v>
      </c>
      <c r="B6" s="36">
        <v>672868</v>
      </c>
      <c r="C6" s="36">
        <v>328539</v>
      </c>
      <c r="D6" s="36">
        <v>344329</v>
      </c>
      <c r="E6" s="36">
        <v>327902</v>
      </c>
      <c r="F6" s="36">
        <v>163749</v>
      </c>
      <c r="G6" s="36">
        <v>164153</v>
      </c>
      <c r="H6" s="36">
        <v>344966</v>
      </c>
      <c r="I6" s="36">
        <v>164790</v>
      </c>
      <c r="J6" s="36">
        <v>180176</v>
      </c>
      <c r="K6" s="35"/>
      <c r="L6" s="35"/>
      <c r="M6" s="35"/>
      <c r="N6" s="35"/>
      <c r="O6" s="35"/>
      <c r="P6" s="35"/>
      <c r="Q6" s="35"/>
      <c r="R6" s="35">
        <f>L7+L8+L9+L10</f>
        <v>0</v>
      </c>
    </row>
    <row r="7" spans="1:18" x14ac:dyDescent="0.2">
      <c r="A7" s="7" t="s">
        <v>9</v>
      </c>
      <c r="B7" s="36">
        <v>112628</v>
      </c>
      <c r="C7" s="37">
        <v>56906</v>
      </c>
      <c r="D7" s="37">
        <v>55722</v>
      </c>
      <c r="E7" s="36">
        <v>47555</v>
      </c>
      <c r="F7" s="37">
        <v>24071</v>
      </c>
      <c r="G7" s="37">
        <v>23484</v>
      </c>
      <c r="H7" s="36">
        <v>65073</v>
      </c>
      <c r="I7" s="37">
        <v>32835</v>
      </c>
      <c r="J7" s="37">
        <v>32238</v>
      </c>
      <c r="K7" s="35"/>
      <c r="L7" s="35"/>
      <c r="M7" s="35"/>
      <c r="N7" s="35"/>
      <c r="O7" s="35"/>
      <c r="P7" s="35"/>
      <c r="Q7" s="35"/>
      <c r="R7" s="35"/>
    </row>
    <row r="8" spans="1:18" x14ac:dyDescent="0.2">
      <c r="A8" s="7" t="s">
        <v>10</v>
      </c>
      <c r="B8" s="36">
        <v>270479</v>
      </c>
      <c r="C8" s="37">
        <v>136818</v>
      </c>
      <c r="D8" s="37">
        <v>133661</v>
      </c>
      <c r="E8" s="36">
        <v>143792</v>
      </c>
      <c r="F8" s="37">
        <v>74059</v>
      </c>
      <c r="G8" s="37">
        <v>69733</v>
      </c>
      <c r="H8" s="36">
        <v>126687</v>
      </c>
      <c r="I8" s="37">
        <v>62759</v>
      </c>
      <c r="J8" s="37">
        <v>63928</v>
      </c>
      <c r="K8" s="35"/>
      <c r="L8" s="35"/>
      <c r="M8" s="35"/>
      <c r="N8" s="35"/>
      <c r="O8" s="35"/>
      <c r="P8" s="35"/>
      <c r="Q8" s="35"/>
      <c r="R8" s="35"/>
    </row>
    <row r="9" spans="1:18" x14ac:dyDescent="0.2">
      <c r="A9" s="7" t="s">
        <v>44</v>
      </c>
      <c r="B9" s="36">
        <v>187851</v>
      </c>
      <c r="C9" s="37">
        <v>96001</v>
      </c>
      <c r="D9" s="37">
        <v>91850</v>
      </c>
      <c r="E9" s="36">
        <v>97977</v>
      </c>
      <c r="F9" s="37">
        <v>53776</v>
      </c>
      <c r="G9" s="37">
        <v>44201</v>
      </c>
      <c r="H9" s="36">
        <v>89874</v>
      </c>
      <c r="I9" s="37">
        <v>42225</v>
      </c>
      <c r="J9" s="37">
        <v>47649</v>
      </c>
      <c r="K9" s="35"/>
      <c r="L9" s="35"/>
      <c r="M9" s="35"/>
      <c r="N9" s="35"/>
      <c r="O9" s="35"/>
      <c r="P9" s="35"/>
      <c r="Q9" s="35"/>
      <c r="R9" s="35"/>
    </row>
    <row r="10" spans="1:18" ht="24" x14ac:dyDescent="0.2">
      <c r="A10" s="16" t="s">
        <v>12</v>
      </c>
      <c r="B10" s="36">
        <v>101910</v>
      </c>
      <c r="C10" s="37">
        <v>38814</v>
      </c>
      <c r="D10" s="37">
        <v>63096</v>
      </c>
      <c r="E10" s="36">
        <v>38578</v>
      </c>
      <c r="F10" s="37">
        <v>11843</v>
      </c>
      <c r="G10" s="37">
        <v>26735</v>
      </c>
      <c r="H10" s="36">
        <v>63332</v>
      </c>
      <c r="I10" s="37">
        <v>26971</v>
      </c>
      <c r="J10" s="37">
        <v>36361</v>
      </c>
      <c r="K10" s="35"/>
      <c r="L10" s="35"/>
      <c r="M10" s="35"/>
      <c r="N10" s="35"/>
      <c r="O10" s="35"/>
      <c r="P10" s="35"/>
      <c r="Q10" s="35"/>
      <c r="R10" s="35"/>
    </row>
    <row r="11" spans="1:18" s="9" customFormat="1" ht="14.25" customHeight="1" x14ac:dyDescent="0.2">
      <c r="A11" s="4" t="s">
        <v>13</v>
      </c>
      <c r="B11" s="36">
        <v>7029</v>
      </c>
      <c r="C11" s="36">
        <v>4217</v>
      </c>
      <c r="D11" s="36">
        <v>2812</v>
      </c>
      <c r="E11" s="36">
        <v>5034</v>
      </c>
      <c r="F11" s="36">
        <v>3001</v>
      </c>
      <c r="G11" s="36">
        <v>2033</v>
      </c>
      <c r="H11" s="36">
        <v>1995</v>
      </c>
      <c r="I11" s="36">
        <v>1216</v>
      </c>
      <c r="J11" s="36">
        <v>779</v>
      </c>
      <c r="K11" s="35"/>
      <c r="L11" s="35"/>
      <c r="M11" s="35"/>
      <c r="N11" s="35"/>
      <c r="O11" s="35"/>
      <c r="P11" s="35"/>
      <c r="Q11" s="35"/>
      <c r="R11" s="35">
        <f>L12+L13+L14</f>
        <v>0</v>
      </c>
    </row>
    <row r="12" spans="1:18" x14ac:dyDescent="0.2">
      <c r="A12" s="7" t="s">
        <v>9</v>
      </c>
      <c r="B12" s="36">
        <v>1404</v>
      </c>
      <c r="C12" s="37">
        <v>779</v>
      </c>
      <c r="D12" s="37">
        <v>625</v>
      </c>
      <c r="E12" s="36">
        <v>1116</v>
      </c>
      <c r="F12" s="37">
        <v>603</v>
      </c>
      <c r="G12" s="37">
        <v>513</v>
      </c>
      <c r="H12" s="36">
        <v>288</v>
      </c>
      <c r="I12" s="37">
        <v>176</v>
      </c>
      <c r="J12" s="37">
        <v>112</v>
      </c>
      <c r="K12" s="35"/>
      <c r="L12" s="35"/>
      <c r="M12" s="35"/>
      <c r="N12" s="35"/>
      <c r="O12" s="35"/>
      <c r="P12" s="35"/>
      <c r="Q12" s="35"/>
      <c r="R12" s="35"/>
    </row>
    <row r="13" spans="1:18" x14ac:dyDescent="0.2">
      <c r="A13" s="7" t="s">
        <v>10</v>
      </c>
      <c r="B13" s="36">
        <v>5394</v>
      </c>
      <c r="C13" s="37">
        <v>3295</v>
      </c>
      <c r="D13" s="37">
        <v>2099</v>
      </c>
      <c r="E13" s="36">
        <v>3894</v>
      </c>
      <c r="F13" s="37">
        <v>2382</v>
      </c>
      <c r="G13" s="37">
        <v>1512</v>
      </c>
      <c r="H13" s="36">
        <v>1500</v>
      </c>
      <c r="I13" s="37">
        <v>913</v>
      </c>
      <c r="J13" s="37">
        <v>587</v>
      </c>
      <c r="K13" s="35"/>
      <c r="L13" s="35"/>
      <c r="M13" s="35"/>
      <c r="N13" s="35"/>
      <c r="O13" s="35"/>
      <c r="P13" s="35"/>
      <c r="Q13" s="35"/>
      <c r="R13" s="35"/>
    </row>
    <row r="14" spans="1:18" x14ac:dyDescent="0.2">
      <c r="A14" s="7" t="s">
        <v>44</v>
      </c>
      <c r="B14" s="36">
        <v>231</v>
      </c>
      <c r="C14" s="37">
        <v>143</v>
      </c>
      <c r="D14" s="37">
        <v>88</v>
      </c>
      <c r="E14" s="36">
        <v>24</v>
      </c>
      <c r="F14" s="37">
        <v>16</v>
      </c>
      <c r="G14" s="37">
        <v>8</v>
      </c>
      <c r="H14" s="36">
        <v>207</v>
      </c>
      <c r="I14" s="37">
        <v>127</v>
      </c>
      <c r="J14" s="37">
        <v>80</v>
      </c>
      <c r="K14" s="35"/>
      <c r="L14" s="35"/>
      <c r="M14" s="35"/>
      <c r="N14" s="35"/>
      <c r="O14" s="35"/>
      <c r="P14" s="35"/>
      <c r="Q14" s="35"/>
      <c r="R14" s="35"/>
    </row>
    <row r="15" spans="1:18" s="9" customFormat="1" x14ac:dyDescent="0.2">
      <c r="A15" s="4" t="s">
        <v>15</v>
      </c>
      <c r="B15" s="36">
        <v>52384</v>
      </c>
      <c r="C15" s="36">
        <v>25695</v>
      </c>
      <c r="D15" s="36">
        <v>26689</v>
      </c>
      <c r="E15" s="36">
        <v>45981</v>
      </c>
      <c r="F15" s="36">
        <v>22152</v>
      </c>
      <c r="G15" s="36">
        <v>23829</v>
      </c>
      <c r="H15" s="36">
        <v>6403</v>
      </c>
      <c r="I15" s="36">
        <v>3543</v>
      </c>
      <c r="J15" s="36">
        <v>2860</v>
      </c>
      <c r="K15" s="35"/>
      <c r="L15" s="35"/>
      <c r="M15" s="35"/>
      <c r="N15" s="35"/>
      <c r="O15" s="35"/>
      <c r="P15" s="35"/>
      <c r="Q15" s="35"/>
      <c r="R15" s="35">
        <f>L16+L17</f>
        <v>0</v>
      </c>
    </row>
    <row r="16" spans="1:18" x14ac:dyDescent="0.2">
      <c r="A16" s="7" t="s">
        <v>10</v>
      </c>
      <c r="B16" s="36">
        <v>5836</v>
      </c>
      <c r="C16" s="37">
        <v>2492</v>
      </c>
      <c r="D16" s="37">
        <v>3344</v>
      </c>
      <c r="E16" s="36">
        <v>5527</v>
      </c>
      <c r="F16" s="37">
        <v>2368</v>
      </c>
      <c r="G16" s="37">
        <v>3159</v>
      </c>
      <c r="H16" s="36">
        <v>309</v>
      </c>
      <c r="I16" s="37">
        <v>124</v>
      </c>
      <c r="J16" s="37">
        <v>185</v>
      </c>
      <c r="K16" s="35"/>
      <c r="L16" s="35"/>
      <c r="M16" s="35"/>
      <c r="N16" s="35"/>
      <c r="O16" s="35"/>
      <c r="P16" s="35"/>
      <c r="Q16" s="35"/>
      <c r="R16" s="35"/>
    </row>
    <row r="17" spans="1:18" x14ac:dyDescent="0.2">
      <c r="A17" s="7" t="s">
        <v>44</v>
      </c>
      <c r="B17" s="36">
        <v>46548</v>
      </c>
      <c r="C17" s="37">
        <v>23203</v>
      </c>
      <c r="D17" s="37">
        <v>23345</v>
      </c>
      <c r="E17" s="36">
        <v>40454</v>
      </c>
      <c r="F17" s="37">
        <v>19784</v>
      </c>
      <c r="G17" s="37">
        <v>20670</v>
      </c>
      <c r="H17" s="36">
        <v>6094</v>
      </c>
      <c r="I17" s="37">
        <v>3419</v>
      </c>
      <c r="J17" s="37">
        <v>2675</v>
      </c>
      <c r="K17" s="35"/>
      <c r="L17" s="35"/>
      <c r="M17" s="35"/>
      <c r="N17" s="35"/>
      <c r="O17" s="35"/>
      <c r="P17" s="35"/>
      <c r="Q17" s="35"/>
      <c r="R17" s="35"/>
    </row>
    <row r="18" spans="1:18" s="9" customFormat="1" x14ac:dyDescent="0.2">
      <c r="A18" s="4" t="s">
        <v>49</v>
      </c>
      <c r="B18" s="36">
        <v>13675</v>
      </c>
      <c r="C18" s="36">
        <v>6795</v>
      </c>
      <c r="D18" s="36">
        <v>6880</v>
      </c>
      <c r="E18" s="36">
        <v>7444</v>
      </c>
      <c r="F18" s="36">
        <v>3140</v>
      </c>
      <c r="G18" s="36">
        <v>4304</v>
      </c>
      <c r="H18" s="36">
        <v>6231</v>
      </c>
      <c r="I18" s="36">
        <v>3655</v>
      </c>
      <c r="J18" s="36">
        <v>2576</v>
      </c>
      <c r="K18" s="35"/>
      <c r="L18" s="35"/>
      <c r="M18" s="35"/>
      <c r="N18" s="35"/>
      <c r="O18" s="35"/>
      <c r="P18" s="35"/>
      <c r="Q18" s="35"/>
      <c r="R18" s="35">
        <f>L19+L20</f>
        <v>0</v>
      </c>
    </row>
    <row r="19" spans="1:18" ht="12.75" customHeight="1" x14ac:dyDescent="0.2">
      <c r="A19" s="7" t="s">
        <v>44</v>
      </c>
      <c r="B19" s="36">
        <v>4180</v>
      </c>
      <c r="C19" s="37">
        <v>1284</v>
      </c>
      <c r="D19" s="37">
        <v>2896</v>
      </c>
      <c r="E19" s="36">
        <v>4136</v>
      </c>
      <c r="F19" s="37">
        <v>1273</v>
      </c>
      <c r="G19" s="37">
        <v>2863</v>
      </c>
      <c r="H19" s="36">
        <v>44</v>
      </c>
      <c r="I19" s="37">
        <v>11</v>
      </c>
      <c r="J19" s="37">
        <v>33</v>
      </c>
      <c r="K19" s="35"/>
      <c r="L19" s="35"/>
      <c r="M19" s="35"/>
      <c r="N19" s="35"/>
      <c r="O19" s="35"/>
      <c r="P19" s="35"/>
      <c r="Q19" s="35"/>
      <c r="R19" s="35"/>
    </row>
    <row r="20" spans="1:18" ht="24" x14ac:dyDescent="0.2">
      <c r="A20" s="38" t="s">
        <v>12</v>
      </c>
      <c r="B20" s="36">
        <v>9495</v>
      </c>
      <c r="C20" s="37">
        <v>5511</v>
      </c>
      <c r="D20" s="37">
        <v>3984</v>
      </c>
      <c r="E20" s="36">
        <v>3308</v>
      </c>
      <c r="F20" s="39">
        <v>1867</v>
      </c>
      <c r="G20" s="39">
        <v>1441</v>
      </c>
      <c r="H20" s="36">
        <v>6187</v>
      </c>
      <c r="I20" s="39">
        <v>3644</v>
      </c>
      <c r="J20" s="39">
        <v>2543</v>
      </c>
      <c r="K20" s="35"/>
      <c r="L20" s="35"/>
      <c r="M20" s="35"/>
      <c r="N20" s="35"/>
      <c r="O20" s="35"/>
      <c r="P20" s="35"/>
      <c r="Q20" s="35"/>
      <c r="R20" s="35"/>
    </row>
    <row r="21" spans="1:18" ht="12.75" customHeight="1" x14ac:dyDescent="0.2">
      <c r="A21" s="97" t="s">
        <v>50</v>
      </c>
      <c r="B21" s="97"/>
      <c r="C21" s="97"/>
      <c r="D21" s="97"/>
      <c r="E21" s="97"/>
      <c r="F21" s="97"/>
      <c r="G21" s="97"/>
      <c r="H21" s="97"/>
      <c r="I21" s="97"/>
      <c r="J21" s="97"/>
      <c r="K21" s="11"/>
      <c r="L21" s="15"/>
    </row>
    <row r="22" spans="1:18" ht="9.75" customHeight="1" x14ac:dyDescent="0.2">
      <c r="A22" s="77"/>
      <c r="B22" s="77"/>
      <c r="C22" s="77"/>
      <c r="D22" s="77"/>
      <c r="E22" s="77"/>
      <c r="F22" s="77"/>
      <c r="G22" s="77"/>
      <c r="H22" s="77"/>
      <c r="I22" s="77"/>
      <c r="J22" s="77"/>
    </row>
    <row r="23" spans="1:18" x14ac:dyDescent="0.2">
      <c r="A23" s="77" t="s">
        <v>53</v>
      </c>
      <c r="B23" s="77"/>
      <c r="C23" s="77"/>
      <c r="D23" s="77"/>
      <c r="E23" s="77"/>
      <c r="F23" s="77"/>
      <c r="G23" s="77"/>
      <c r="H23" s="77"/>
      <c r="I23" s="77"/>
      <c r="J23" s="77"/>
    </row>
    <row r="24" spans="1:18" x14ac:dyDescent="0.2">
      <c r="A24" s="77"/>
      <c r="B24" s="77"/>
      <c r="C24" s="77"/>
      <c r="D24" s="77"/>
      <c r="E24" s="77"/>
      <c r="F24" s="77"/>
      <c r="G24" s="77"/>
      <c r="H24" s="77"/>
      <c r="I24" s="77"/>
      <c r="J24" s="77"/>
    </row>
    <row r="25" spans="1:18" x14ac:dyDescent="0.2">
      <c r="B25" s="5"/>
      <c r="C25" s="5"/>
      <c r="D25" s="5"/>
      <c r="E25" s="5"/>
      <c r="F25" s="5"/>
      <c r="G25" s="5"/>
      <c r="H25" s="5"/>
    </row>
    <row r="26" spans="1:18" x14ac:dyDescent="0.2">
      <c r="B26" s="5"/>
      <c r="C26" s="5"/>
      <c r="D26" s="5"/>
      <c r="E26" s="5"/>
      <c r="F26" s="5"/>
      <c r="G26" s="5"/>
      <c r="H26" s="5"/>
    </row>
    <row r="27" spans="1:18" x14ac:dyDescent="0.2">
      <c r="B27" s="5"/>
      <c r="C27" s="5"/>
      <c r="D27" s="5"/>
      <c r="E27" s="5"/>
      <c r="F27" s="5"/>
      <c r="G27" s="5"/>
      <c r="H27" s="5"/>
    </row>
    <row r="28" spans="1:18" x14ac:dyDescent="0.2">
      <c r="B28" s="5"/>
      <c r="C28" s="5"/>
      <c r="D28" s="5"/>
      <c r="E28" s="5"/>
      <c r="F28" s="5"/>
      <c r="G28" s="5"/>
      <c r="H28" s="5"/>
    </row>
    <row r="29" spans="1:18" x14ac:dyDescent="0.2">
      <c r="B29" s="5"/>
      <c r="E29" s="5"/>
      <c r="H29" s="5"/>
    </row>
    <row r="31" spans="1:18" x14ac:dyDescent="0.2">
      <c r="I31" s="5"/>
    </row>
  </sheetData>
  <mergeCells count="11">
    <mergeCell ref="H3:J3"/>
    <mergeCell ref="A21:J22"/>
    <mergeCell ref="A23:J24"/>
    <mergeCell ref="A1:J1"/>
    <mergeCell ref="A2:A4"/>
    <mergeCell ref="B2:B4"/>
    <mergeCell ref="C2:D2"/>
    <mergeCell ref="E2:J2"/>
    <mergeCell ref="C3:C4"/>
    <mergeCell ref="D3:D4"/>
    <mergeCell ref="E3:G3"/>
  </mergeCells>
  <pageMargins left="0.75" right="0.75" top="1" bottom="1" header="0" footer="0"/>
  <pageSetup paperSize="9" scale="95" orientation="landscape" horizontalDpi="4294967294"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workbookViewId="0">
      <selection sqref="A1:J1"/>
    </sheetView>
  </sheetViews>
  <sheetFormatPr baseColWidth="10" defaultRowHeight="12.75" x14ac:dyDescent="0.2"/>
  <cols>
    <col min="1" max="1" width="24.5703125" customWidth="1"/>
  </cols>
  <sheetData>
    <row r="1" spans="1:10" x14ac:dyDescent="0.2">
      <c r="A1" s="98" t="s">
        <v>54</v>
      </c>
      <c r="B1" s="99"/>
      <c r="C1" s="99"/>
      <c r="D1" s="99"/>
      <c r="E1" s="99"/>
      <c r="F1" s="99"/>
      <c r="G1" s="99"/>
      <c r="H1" s="99"/>
      <c r="I1" s="99"/>
      <c r="J1" s="99"/>
    </row>
    <row r="2" spans="1:10" x14ac:dyDescent="0.2">
      <c r="A2" s="79" t="s">
        <v>48</v>
      </c>
      <c r="B2" s="82" t="s">
        <v>1</v>
      </c>
      <c r="C2" s="85" t="s">
        <v>2</v>
      </c>
      <c r="D2" s="85"/>
      <c r="E2" s="85" t="s">
        <v>3</v>
      </c>
      <c r="F2" s="85"/>
      <c r="G2" s="85"/>
      <c r="H2" s="85"/>
      <c r="I2" s="85"/>
      <c r="J2" s="85"/>
    </row>
    <row r="3" spans="1:10" x14ac:dyDescent="0.2">
      <c r="A3" s="80"/>
      <c r="B3" s="83"/>
      <c r="C3" s="87" t="s">
        <v>4</v>
      </c>
      <c r="D3" s="87" t="s">
        <v>5</v>
      </c>
      <c r="E3" s="85" t="s">
        <v>6</v>
      </c>
      <c r="F3" s="85"/>
      <c r="G3" s="85"/>
      <c r="H3" s="89" t="s">
        <v>7</v>
      </c>
      <c r="I3" s="89"/>
      <c r="J3" s="89"/>
    </row>
    <row r="4" spans="1:10" x14ac:dyDescent="0.2">
      <c r="A4" s="81"/>
      <c r="B4" s="84"/>
      <c r="C4" s="88"/>
      <c r="D4" s="88"/>
      <c r="E4" s="2" t="s">
        <v>1</v>
      </c>
      <c r="F4" s="1" t="s">
        <v>4</v>
      </c>
      <c r="G4" s="1" t="s">
        <v>5</v>
      </c>
      <c r="H4" s="2" t="s">
        <v>1</v>
      </c>
      <c r="I4" s="1" t="s">
        <v>4</v>
      </c>
      <c r="J4" s="1" t="s">
        <v>5</v>
      </c>
    </row>
    <row r="5" spans="1:10" x14ac:dyDescent="0.2">
      <c r="A5" s="4" t="s">
        <v>1</v>
      </c>
      <c r="B5" s="36">
        <v>733347</v>
      </c>
      <c r="C5" s="36">
        <v>357127</v>
      </c>
      <c r="D5" s="36">
        <v>376220</v>
      </c>
      <c r="E5" s="36">
        <v>374902</v>
      </c>
      <c r="F5" s="36">
        <v>186095</v>
      </c>
      <c r="G5" s="36">
        <v>188807</v>
      </c>
      <c r="H5" s="36">
        <v>358445</v>
      </c>
      <c r="I5" s="36">
        <v>171032</v>
      </c>
      <c r="J5" s="36">
        <v>187413</v>
      </c>
    </row>
    <row r="6" spans="1:10" x14ac:dyDescent="0.2">
      <c r="A6" s="4" t="s">
        <v>8</v>
      </c>
      <c r="B6" s="36">
        <v>664540</v>
      </c>
      <c r="C6" s="36">
        <v>323525</v>
      </c>
      <c r="D6" s="36">
        <v>341015</v>
      </c>
      <c r="E6" s="36">
        <v>322549</v>
      </c>
      <c r="F6" s="36">
        <v>161562</v>
      </c>
      <c r="G6" s="36">
        <v>160987</v>
      </c>
      <c r="H6" s="36">
        <v>341991</v>
      </c>
      <c r="I6" s="36">
        <v>161963</v>
      </c>
      <c r="J6" s="36">
        <v>180028</v>
      </c>
    </row>
    <row r="7" spans="1:10" x14ac:dyDescent="0.2">
      <c r="A7" s="7" t="s">
        <v>9</v>
      </c>
      <c r="B7" s="36">
        <v>111278</v>
      </c>
      <c r="C7" s="37">
        <v>56050</v>
      </c>
      <c r="D7" s="37">
        <v>55228</v>
      </c>
      <c r="E7" s="36">
        <v>47093</v>
      </c>
      <c r="F7" s="37">
        <v>23680</v>
      </c>
      <c r="G7" s="37">
        <v>23413</v>
      </c>
      <c r="H7" s="36">
        <v>64185</v>
      </c>
      <c r="I7" s="37">
        <v>32370</v>
      </c>
      <c r="J7" s="37">
        <v>31815</v>
      </c>
    </row>
    <row r="8" spans="1:10" x14ac:dyDescent="0.2">
      <c r="A8" s="7" t="s">
        <v>10</v>
      </c>
      <c r="B8" s="36">
        <v>268312</v>
      </c>
      <c r="C8" s="37">
        <v>135114</v>
      </c>
      <c r="D8" s="37">
        <v>133198</v>
      </c>
      <c r="E8" s="36">
        <v>144725</v>
      </c>
      <c r="F8" s="37">
        <v>74118</v>
      </c>
      <c r="G8" s="37">
        <v>70607</v>
      </c>
      <c r="H8" s="36">
        <v>123587</v>
      </c>
      <c r="I8" s="37">
        <v>60996</v>
      </c>
      <c r="J8" s="37">
        <v>62591</v>
      </c>
    </row>
    <row r="9" spans="1:10" x14ac:dyDescent="0.2">
      <c r="A9" s="7" t="s">
        <v>44</v>
      </c>
      <c r="B9" s="36">
        <v>187201</v>
      </c>
      <c r="C9" s="37">
        <v>95538</v>
      </c>
      <c r="D9" s="37">
        <v>91663</v>
      </c>
      <c r="E9" s="36">
        <v>97173</v>
      </c>
      <c r="F9" s="37">
        <v>53337</v>
      </c>
      <c r="G9" s="37">
        <v>43836</v>
      </c>
      <c r="H9" s="36">
        <v>90028</v>
      </c>
      <c r="I9" s="37">
        <v>42201</v>
      </c>
      <c r="J9" s="37">
        <v>47827</v>
      </c>
    </row>
    <row r="10" spans="1:10" x14ac:dyDescent="0.2">
      <c r="A10" s="16" t="s">
        <v>12</v>
      </c>
      <c r="B10" s="36">
        <v>97749</v>
      </c>
      <c r="C10" s="37">
        <v>36823</v>
      </c>
      <c r="D10" s="37">
        <v>60926</v>
      </c>
      <c r="E10" s="36">
        <v>33558</v>
      </c>
      <c r="F10" s="37">
        <v>10427</v>
      </c>
      <c r="G10" s="37">
        <v>23131</v>
      </c>
      <c r="H10" s="36">
        <v>64191</v>
      </c>
      <c r="I10" s="37">
        <v>26396</v>
      </c>
      <c r="J10" s="37">
        <v>37795</v>
      </c>
    </row>
    <row r="11" spans="1:10" x14ac:dyDescent="0.2">
      <c r="A11" s="4" t="s">
        <v>13</v>
      </c>
      <c r="B11" s="36">
        <v>6884</v>
      </c>
      <c r="C11" s="36">
        <v>4137</v>
      </c>
      <c r="D11" s="36">
        <v>2747</v>
      </c>
      <c r="E11" s="36">
        <v>4979</v>
      </c>
      <c r="F11" s="36">
        <v>2993</v>
      </c>
      <c r="G11" s="36">
        <v>1986</v>
      </c>
      <c r="H11" s="36">
        <v>1905</v>
      </c>
      <c r="I11" s="36">
        <v>1144</v>
      </c>
      <c r="J11" s="36">
        <v>761</v>
      </c>
    </row>
    <row r="12" spans="1:10" x14ac:dyDescent="0.2">
      <c r="A12" s="7" t="s">
        <v>9</v>
      </c>
      <c r="B12" s="36">
        <v>1288</v>
      </c>
      <c r="C12" s="37">
        <v>721</v>
      </c>
      <c r="D12" s="37">
        <v>567</v>
      </c>
      <c r="E12" s="36">
        <v>1029</v>
      </c>
      <c r="F12" s="37">
        <v>560</v>
      </c>
      <c r="G12" s="37">
        <v>469</v>
      </c>
      <c r="H12" s="36">
        <v>259</v>
      </c>
      <c r="I12" s="37">
        <v>161</v>
      </c>
      <c r="J12" s="37">
        <v>98</v>
      </c>
    </row>
    <row r="13" spans="1:10" x14ac:dyDescent="0.2">
      <c r="A13" s="7" t="s">
        <v>10</v>
      </c>
      <c r="B13" s="36">
        <v>5335</v>
      </c>
      <c r="C13" s="37">
        <v>3257</v>
      </c>
      <c r="D13" s="37">
        <v>2078</v>
      </c>
      <c r="E13" s="36">
        <v>3931</v>
      </c>
      <c r="F13" s="37">
        <v>2423</v>
      </c>
      <c r="G13" s="37">
        <v>1508</v>
      </c>
      <c r="H13" s="36">
        <v>1404</v>
      </c>
      <c r="I13" s="37">
        <v>834</v>
      </c>
      <c r="J13" s="37">
        <v>570</v>
      </c>
    </row>
    <row r="14" spans="1:10" x14ac:dyDescent="0.2">
      <c r="A14" s="7" t="s">
        <v>44</v>
      </c>
      <c r="B14" s="36">
        <v>261</v>
      </c>
      <c r="C14" s="37">
        <v>159</v>
      </c>
      <c r="D14" s="37">
        <v>102</v>
      </c>
      <c r="E14" s="36">
        <v>19</v>
      </c>
      <c r="F14" s="37">
        <v>10</v>
      </c>
      <c r="G14" s="37">
        <v>9</v>
      </c>
      <c r="H14" s="36">
        <v>242</v>
      </c>
      <c r="I14" s="37">
        <v>149</v>
      </c>
      <c r="J14" s="37">
        <v>93</v>
      </c>
    </row>
    <row r="15" spans="1:10" x14ac:dyDescent="0.2">
      <c r="A15" s="4" t="s">
        <v>15</v>
      </c>
      <c r="B15" s="36">
        <v>48084</v>
      </c>
      <c r="C15" s="36">
        <v>22793</v>
      </c>
      <c r="D15" s="36">
        <v>25291</v>
      </c>
      <c r="E15" s="36">
        <v>41539</v>
      </c>
      <c r="F15" s="36">
        <v>19189</v>
      </c>
      <c r="G15" s="36">
        <v>22350</v>
      </c>
      <c r="H15" s="36">
        <v>6545</v>
      </c>
      <c r="I15" s="36">
        <v>3604</v>
      </c>
      <c r="J15" s="36">
        <v>2941</v>
      </c>
    </row>
    <row r="16" spans="1:10" x14ac:dyDescent="0.2">
      <c r="A16" s="7" t="s">
        <v>10</v>
      </c>
      <c r="B16" s="36">
        <v>5620</v>
      </c>
      <c r="C16" s="37">
        <v>2297</v>
      </c>
      <c r="D16" s="37">
        <v>3323</v>
      </c>
      <c r="E16" s="36">
        <v>5278</v>
      </c>
      <c r="F16" s="37">
        <v>2160</v>
      </c>
      <c r="G16" s="37">
        <v>3118</v>
      </c>
      <c r="H16" s="36">
        <v>342</v>
      </c>
      <c r="I16" s="37">
        <v>137</v>
      </c>
      <c r="J16" s="37">
        <v>205</v>
      </c>
    </row>
    <row r="17" spans="1:10" x14ac:dyDescent="0.2">
      <c r="A17" s="7" t="s">
        <v>44</v>
      </c>
      <c r="B17" s="36">
        <v>42464</v>
      </c>
      <c r="C17" s="37">
        <v>20496</v>
      </c>
      <c r="D17" s="37">
        <v>21968</v>
      </c>
      <c r="E17" s="36">
        <v>36261</v>
      </c>
      <c r="F17" s="37">
        <v>17029</v>
      </c>
      <c r="G17" s="37">
        <v>19232</v>
      </c>
      <c r="H17" s="36">
        <v>6203</v>
      </c>
      <c r="I17" s="37">
        <v>3467</v>
      </c>
      <c r="J17" s="37">
        <v>2736</v>
      </c>
    </row>
    <row r="18" spans="1:10" x14ac:dyDescent="0.2">
      <c r="A18" s="4" t="s">
        <v>49</v>
      </c>
      <c r="B18" s="36">
        <v>13839</v>
      </c>
      <c r="C18" s="36">
        <v>6672</v>
      </c>
      <c r="D18" s="36">
        <v>7167</v>
      </c>
      <c r="E18" s="36">
        <v>5835</v>
      </c>
      <c r="F18" s="36">
        <v>2351</v>
      </c>
      <c r="G18" s="36">
        <v>3484</v>
      </c>
      <c r="H18" s="36">
        <v>8004</v>
      </c>
      <c r="I18" s="36">
        <v>4321</v>
      </c>
      <c r="J18" s="36">
        <v>3683</v>
      </c>
    </row>
    <row r="19" spans="1:10" x14ac:dyDescent="0.2">
      <c r="A19" s="7" t="s">
        <v>44</v>
      </c>
      <c r="B19" s="36">
        <v>4668</v>
      </c>
      <c r="C19" s="37">
        <v>1623</v>
      </c>
      <c r="D19" s="37">
        <v>3045</v>
      </c>
      <c r="E19" s="36">
        <v>4636</v>
      </c>
      <c r="F19" s="37">
        <v>1619</v>
      </c>
      <c r="G19" s="37">
        <v>3017</v>
      </c>
      <c r="H19" s="36">
        <v>32</v>
      </c>
      <c r="I19" s="37">
        <v>4</v>
      </c>
      <c r="J19" s="37">
        <v>28</v>
      </c>
    </row>
    <row r="20" spans="1:10" x14ac:dyDescent="0.2">
      <c r="A20" s="38" t="s">
        <v>12</v>
      </c>
      <c r="B20" s="40">
        <v>9171</v>
      </c>
      <c r="C20" s="39">
        <v>5049</v>
      </c>
      <c r="D20" s="39">
        <v>4122</v>
      </c>
      <c r="E20" s="40">
        <v>1199</v>
      </c>
      <c r="F20" s="39">
        <v>732</v>
      </c>
      <c r="G20" s="39">
        <v>467</v>
      </c>
      <c r="H20" s="40">
        <v>7972</v>
      </c>
      <c r="I20" s="39">
        <v>4317</v>
      </c>
      <c r="J20" s="39">
        <v>3655</v>
      </c>
    </row>
    <row r="21" spans="1:10" ht="25.5" customHeight="1" x14ac:dyDescent="0.2">
      <c r="A21" s="97" t="s">
        <v>55</v>
      </c>
      <c r="B21" s="97"/>
      <c r="C21" s="97"/>
      <c r="D21" s="97"/>
      <c r="E21" s="97"/>
      <c r="F21" s="97"/>
      <c r="G21" s="97"/>
      <c r="H21" s="97"/>
      <c r="I21" s="97"/>
      <c r="J21" s="97"/>
    </row>
    <row r="22" spans="1:10" ht="22.5" customHeight="1" x14ac:dyDescent="0.2">
      <c r="A22" s="77" t="s">
        <v>56</v>
      </c>
      <c r="B22" s="77"/>
      <c r="C22" s="77"/>
      <c r="D22" s="77"/>
      <c r="E22" s="77"/>
      <c r="F22" s="77"/>
      <c r="G22" s="77"/>
      <c r="H22" s="77"/>
      <c r="I22" s="77"/>
      <c r="J22" s="77"/>
    </row>
  </sheetData>
  <mergeCells count="11">
    <mergeCell ref="H3:J3"/>
    <mergeCell ref="A21:J21"/>
    <mergeCell ref="A22:J22"/>
    <mergeCell ref="A1:J1"/>
    <mergeCell ref="A2:A4"/>
    <mergeCell ref="B2:B4"/>
    <mergeCell ref="C2:D2"/>
    <mergeCell ref="E2:J2"/>
    <mergeCell ref="C3:C4"/>
    <mergeCell ref="D3:D4"/>
    <mergeCell ref="E3:G3"/>
  </mergeCells>
  <pageMargins left="0.75" right="0.75" top="1" bottom="1" header="0" footer="0"/>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sqref="A1:K1"/>
    </sheetView>
  </sheetViews>
  <sheetFormatPr baseColWidth="10" defaultRowHeight="12.75" x14ac:dyDescent="0.2"/>
  <cols>
    <col min="2" max="2" width="20.42578125" customWidth="1"/>
  </cols>
  <sheetData>
    <row r="1" spans="1:12" x14ac:dyDescent="0.2">
      <c r="A1" s="98" t="s">
        <v>57</v>
      </c>
      <c r="B1" s="99"/>
      <c r="C1" s="99"/>
      <c r="D1" s="99"/>
      <c r="E1" s="99"/>
      <c r="F1" s="99"/>
      <c r="G1" s="99"/>
      <c r="H1" s="99"/>
      <c r="I1" s="99"/>
      <c r="J1" s="99"/>
      <c r="K1" s="99"/>
    </row>
    <row r="2" spans="1:12" x14ac:dyDescent="0.2">
      <c r="A2" s="79" t="s">
        <v>58</v>
      </c>
      <c r="B2" s="79" t="s">
        <v>59</v>
      </c>
      <c r="C2" s="101" t="s">
        <v>60</v>
      </c>
      <c r="D2" s="101"/>
      <c r="E2" s="101"/>
      <c r="F2" s="101"/>
      <c r="G2" s="101"/>
      <c r="H2" s="101"/>
      <c r="I2" s="101"/>
      <c r="J2" s="101"/>
      <c r="K2" s="101"/>
    </row>
    <row r="3" spans="1:12" x14ac:dyDescent="0.2">
      <c r="A3" s="80"/>
      <c r="B3" s="80"/>
      <c r="C3" s="82" t="s">
        <v>1</v>
      </c>
      <c r="D3" s="87" t="s">
        <v>4</v>
      </c>
      <c r="E3" s="87" t="s">
        <v>5</v>
      </c>
      <c r="F3" s="85" t="s">
        <v>6</v>
      </c>
      <c r="G3" s="85"/>
      <c r="H3" s="85"/>
      <c r="I3" s="89" t="s">
        <v>7</v>
      </c>
      <c r="J3" s="89"/>
      <c r="K3" s="89"/>
    </row>
    <row r="4" spans="1:12" x14ac:dyDescent="0.2">
      <c r="A4" s="81"/>
      <c r="B4" s="81"/>
      <c r="C4" s="84"/>
      <c r="D4" s="88"/>
      <c r="E4" s="88"/>
      <c r="F4" s="2" t="s">
        <v>1</v>
      </c>
      <c r="G4" s="1" t="s">
        <v>4</v>
      </c>
      <c r="H4" s="1" t="s">
        <v>5</v>
      </c>
      <c r="I4" s="2" t="s">
        <v>1</v>
      </c>
      <c r="J4" s="1" t="s">
        <v>4</v>
      </c>
      <c r="K4" s="1" t="s">
        <v>5</v>
      </c>
      <c r="L4" s="3"/>
    </row>
    <row r="5" spans="1:12" x14ac:dyDescent="0.2">
      <c r="A5" s="4" t="s">
        <v>61</v>
      </c>
      <c r="B5" s="4"/>
      <c r="C5" s="36">
        <v>715960</v>
      </c>
      <c r="D5" s="36">
        <v>349571</v>
      </c>
      <c r="E5" s="36">
        <v>366389</v>
      </c>
      <c r="F5" s="36">
        <v>370395</v>
      </c>
      <c r="G5" s="36">
        <v>184447</v>
      </c>
      <c r="H5" s="36">
        <v>185948</v>
      </c>
      <c r="I5" s="36">
        <v>345565</v>
      </c>
      <c r="J5" s="36">
        <v>165124</v>
      </c>
      <c r="K5" s="36">
        <v>180441</v>
      </c>
      <c r="L5" s="35"/>
    </row>
    <row r="6" spans="1:12" x14ac:dyDescent="0.2">
      <c r="A6" s="100" t="s">
        <v>8</v>
      </c>
      <c r="B6" s="4" t="s">
        <v>1</v>
      </c>
      <c r="C6" s="36">
        <v>656953</v>
      </c>
      <c r="D6" s="37">
        <v>320948</v>
      </c>
      <c r="E6" s="37">
        <v>336005</v>
      </c>
      <c r="F6" s="36">
        <v>322830</v>
      </c>
      <c r="G6" s="36">
        <v>162411</v>
      </c>
      <c r="H6" s="36">
        <v>160419</v>
      </c>
      <c r="I6" s="36">
        <v>334123</v>
      </c>
      <c r="J6" s="36">
        <v>158537</v>
      </c>
      <c r="K6" s="36">
        <v>175586</v>
      </c>
      <c r="L6" s="6"/>
    </row>
    <row r="7" spans="1:12" x14ac:dyDescent="0.2">
      <c r="A7" s="100"/>
      <c r="B7" s="7" t="s">
        <v>9</v>
      </c>
      <c r="C7" s="36">
        <v>108266</v>
      </c>
      <c r="D7" s="37">
        <v>54509</v>
      </c>
      <c r="E7" s="37">
        <v>53757</v>
      </c>
      <c r="F7" s="36">
        <v>46522</v>
      </c>
      <c r="G7" s="37">
        <v>23603</v>
      </c>
      <c r="H7" s="37">
        <v>22919</v>
      </c>
      <c r="I7" s="36">
        <v>61744</v>
      </c>
      <c r="J7" s="37">
        <v>30906</v>
      </c>
      <c r="K7" s="37">
        <v>30838</v>
      </c>
      <c r="L7" s="6"/>
    </row>
    <row r="8" spans="1:12" x14ac:dyDescent="0.2">
      <c r="A8" s="100"/>
      <c r="B8" s="7" t="s">
        <v>10</v>
      </c>
      <c r="C8" s="36">
        <v>268027</v>
      </c>
      <c r="D8" s="37">
        <v>135301</v>
      </c>
      <c r="E8" s="37">
        <v>132726</v>
      </c>
      <c r="F8" s="36">
        <v>147961</v>
      </c>
      <c r="G8" s="37">
        <v>75958</v>
      </c>
      <c r="H8" s="37">
        <v>72003</v>
      </c>
      <c r="I8" s="36">
        <v>120066</v>
      </c>
      <c r="J8" s="37">
        <v>59343</v>
      </c>
      <c r="K8" s="37">
        <v>60723</v>
      </c>
      <c r="L8" s="6"/>
    </row>
    <row r="9" spans="1:12" x14ac:dyDescent="0.2">
      <c r="A9" s="100"/>
      <c r="B9" s="7" t="s">
        <v>44</v>
      </c>
      <c r="C9" s="36">
        <v>187331</v>
      </c>
      <c r="D9" s="37">
        <v>95865</v>
      </c>
      <c r="E9" s="37">
        <v>91466</v>
      </c>
      <c r="F9" s="36">
        <v>97883</v>
      </c>
      <c r="G9" s="37">
        <v>54080</v>
      </c>
      <c r="H9" s="37">
        <v>43803</v>
      </c>
      <c r="I9" s="36">
        <v>89448</v>
      </c>
      <c r="J9" s="37">
        <v>41785</v>
      </c>
      <c r="K9" s="37">
        <v>47663</v>
      </c>
      <c r="L9" s="6"/>
    </row>
    <row r="10" spans="1:12" x14ac:dyDescent="0.2">
      <c r="A10" s="100"/>
      <c r="B10" s="16" t="s">
        <v>12</v>
      </c>
      <c r="C10" s="36">
        <v>93329</v>
      </c>
      <c r="D10" s="37">
        <v>35273</v>
      </c>
      <c r="E10" s="37">
        <v>58056</v>
      </c>
      <c r="F10" s="36">
        <v>30464</v>
      </c>
      <c r="G10" s="37">
        <v>8770</v>
      </c>
      <c r="H10" s="37">
        <v>21694</v>
      </c>
      <c r="I10" s="36">
        <v>62865</v>
      </c>
      <c r="J10" s="37">
        <v>26503</v>
      </c>
      <c r="K10" s="37">
        <v>36362</v>
      </c>
      <c r="L10" s="6"/>
    </row>
    <row r="11" spans="1:12" x14ac:dyDescent="0.2">
      <c r="A11" s="100" t="s">
        <v>13</v>
      </c>
      <c r="B11" s="4" t="s">
        <v>1</v>
      </c>
      <c r="C11" s="36">
        <v>6390</v>
      </c>
      <c r="D11" s="36">
        <v>3808</v>
      </c>
      <c r="E11" s="36">
        <v>2582</v>
      </c>
      <c r="F11" s="36">
        <v>4567</v>
      </c>
      <c r="G11" s="36">
        <v>2716</v>
      </c>
      <c r="H11" s="36">
        <v>1851</v>
      </c>
      <c r="I11" s="36">
        <v>1823</v>
      </c>
      <c r="J11" s="36">
        <v>1092</v>
      </c>
      <c r="K11" s="36">
        <v>731</v>
      </c>
      <c r="L11" s="35"/>
    </row>
    <row r="12" spans="1:12" x14ac:dyDescent="0.2">
      <c r="A12" s="100"/>
      <c r="B12" s="7" t="s">
        <v>9</v>
      </c>
      <c r="C12" s="36">
        <v>1055</v>
      </c>
      <c r="D12" s="37">
        <v>627</v>
      </c>
      <c r="E12" s="37">
        <v>428</v>
      </c>
      <c r="F12" s="36">
        <v>791</v>
      </c>
      <c r="G12" s="37">
        <v>465</v>
      </c>
      <c r="H12" s="37">
        <v>326</v>
      </c>
      <c r="I12" s="36">
        <v>264</v>
      </c>
      <c r="J12" s="37">
        <v>162</v>
      </c>
      <c r="K12" s="37">
        <v>102</v>
      </c>
      <c r="L12" s="6"/>
    </row>
    <row r="13" spans="1:12" x14ac:dyDescent="0.2">
      <c r="A13" s="100"/>
      <c r="B13" s="7" t="s">
        <v>10</v>
      </c>
      <c r="C13" s="36">
        <v>5098</v>
      </c>
      <c r="D13" s="37">
        <v>3042</v>
      </c>
      <c r="E13" s="37">
        <v>2056</v>
      </c>
      <c r="F13" s="36">
        <v>3747</v>
      </c>
      <c r="G13" s="37">
        <v>2230</v>
      </c>
      <c r="H13" s="37">
        <v>1517</v>
      </c>
      <c r="I13" s="36">
        <v>1351</v>
      </c>
      <c r="J13" s="37">
        <v>812</v>
      </c>
      <c r="K13" s="37">
        <v>539</v>
      </c>
      <c r="L13" s="6"/>
    </row>
    <row r="14" spans="1:12" x14ac:dyDescent="0.2">
      <c r="A14" s="100"/>
      <c r="B14" s="7" t="s">
        <v>44</v>
      </c>
      <c r="C14" s="36">
        <v>237</v>
      </c>
      <c r="D14" s="37">
        <v>139</v>
      </c>
      <c r="E14" s="37">
        <v>98</v>
      </c>
      <c r="F14" s="36">
        <v>29</v>
      </c>
      <c r="G14" s="37">
        <v>21</v>
      </c>
      <c r="H14" s="37">
        <v>8</v>
      </c>
      <c r="I14" s="36">
        <v>208</v>
      </c>
      <c r="J14" s="37">
        <v>118</v>
      </c>
      <c r="K14" s="37">
        <v>90</v>
      </c>
      <c r="L14" s="6"/>
    </row>
    <row r="15" spans="1:12" x14ac:dyDescent="0.2">
      <c r="A15" s="100" t="s">
        <v>15</v>
      </c>
      <c r="B15" s="4" t="s">
        <v>1</v>
      </c>
      <c r="C15" s="36">
        <v>42412</v>
      </c>
      <c r="D15" s="36">
        <v>20026</v>
      </c>
      <c r="E15" s="36">
        <v>22386</v>
      </c>
      <c r="F15" s="36">
        <v>36967</v>
      </c>
      <c r="G15" s="36">
        <v>16988</v>
      </c>
      <c r="H15" s="36">
        <v>19979</v>
      </c>
      <c r="I15" s="36">
        <v>5445</v>
      </c>
      <c r="J15" s="36">
        <v>3038</v>
      </c>
      <c r="K15" s="36">
        <v>2407</v>
      </c>
      <c r="L15" s="35"/>
    </row>
    <row r="16" spans="1:12" x14ac:dyDescent="0.2">
      <c r="A16" s="100"/>
      <c r="B16" s="7" t="s">
        <v>10</v>
      </c>
      <c r="C16" s="36">
        <v>5775</v>
      </c>
      <c r="D16" s="37">
        <v>2437</v>
      </c>
      <c r="E16" s="37">
        <v>3338</v>
      </c>
      <c r="F16" s="36">
        <v>5398</v>
      </c>
      <c r="G16" s="37">
        <v>2295</v>
      </c>
      <c r="H16" s="37">
        <v>3103</v>
      </c>
      <c r="I16" s="36">
        <v>377</v>
      </c>
      <c r="J16" s="37">
        <v>142</v>
      </c>
      <c r="K16" s="37">
        <v>235</v>
      </c>
      <c r="L16" s="6"/>
    </row>
    <row r="17" spans="1:12" x14ac:dyDescent="0.2">
      <c r="A17" s="100"/>
      <c r="B17" s="7" t="s">
        <v>44</v>
      </c>
      <c r="C17" s="36">
        <v>36637</v>
      </c>
      <c r="D17" s="37">
        <v>17589</v>
      </c>
      <c r="E17" s="37">
        <v>19048</v>
      </c>
      <c r="F17" s="36">
        <v>31569</v>
      </c>
      <c r="G17" s="37">
        <v>14693</v>
      </c>
      <c r="H17" s="37">
        <v>16876</v>
      </c>
      <c r="I17" s="36">
        <v>5068</v>
      </c>
      <c r="J17" s="37">
        <v>2896</v>
      </c>
      <c r="K17" s="37">
        <v>2172</v>
      </c>
      <c r="L17" s="6"/>
    </row>
    <row r="18" spans="1:12" x14ac:dyDescent="0.2">
      <c r="A18" s="100" t="s">
        <v>49</v>
      </c>
      <c r="B18" s="4" t="s">
        <v>1</v>
      </c>
      <c r="C18" s="36">
        <v>10205</v>
      </c>
      <c r="D18" s="36">
        <v>4789</v>
      </c>
      <c r="E18" s="36">
        <v>5416</v>
      </c>
      <c r="F18" s="36">
        <v>6031</v>
      </c>
      <c r="G18" s="36">
        <v>2332</v>
      </c>
      <c r="H18" s="36">
        <v>3699</v>
      </c>
      <c r="I18" s="36">
        <v>4174</v>
      </c>
      <c r="J18" s="36">
        <v>2457</v>
      </c>
      <c r="K18" s="36">
        <v>1717</v>
      </c>
      <c r="L18" s="35"/>
    </row>
    <row r="19" spans="1:12" x14ac:dyDescent="0.2">
      <c r="A19" s="100"/>
      <c r="B19" s="7" t="s">
        <v>44</v>
      </c>
      <c r="C19" s="36">
        <v>4855</v>
      </c>
      <c r="D19" s="37">
        <v>1714</v>
      </c>
      <c r="E19" s="37">
        <v>3141</v>
      </c>
      <c r="F19" s="36">
        <v>4828</v>
      </c>
      <c r="G19" s="37">
        <v>1713</v>
      </c>
      <c r="H19" s="37">
        <v>3115</v>
      </c>
      <c r="I19" s="36">
        <v>27</v>
      </c>
      <c r="J19" s="37">
        <v>1</v>
      </c>
      <c r="K19" s="37">
        <v>26</v>
      </c>
      <c r="L19" s="6"/>
    </row>
    <row r="20" spans="1:12" x14ac:dyDescent="0.2">
      <c r="A20" s="100"/>
      <c r="B20" s="38" t="s">
        <v>12</v>
      </c>
      <c r="C20" s="40">
        <v>5350</v>
      </c>
      <c r="D20" s="39">
        <v>3075</v>
      </c>
      <c r="E20" s="39">
        <v>2275</v>
      </c>
      <c r="F20" s="40">
        <v>1203</v>
      </c>
      <c r="G20" s="39">
        <v>619</v>
      </c>
      <c r="H20" s="39">
        <v>584</v>
      </c>
      <c r="I20" s="40">
        <v>4147</v>
      </c>
      <c r="J20" s="39">
        <v>2456</v>
      </c>
      <c r="K20" s="39">
        <v>1691</v>
      </c>
      <c r="L20" s="6"/>
    </row>
    <row r="21" spans="1:12" x14ac:dyDescent="0.2">
      <c r="A21" s="97" t="s">
        <v>55</v>
      </c>
      <c r="B21" s="97"/>
      <c r="C21" s="97"/>
      <c r="D21" s="97"/>
      <c r="E21" s="97"/>
      <c r="F21" s="97"/>
      <c r="G21" s="97"/>
      <c r="H21" s="97"/>
      <c r="I21" s="97"/>
      <c r="J21" s="97"/>
      <c r="K21" s="97"/>
      <c r="L21" s="11"/>
    </row>
    <row r="22" spans="1:12" x14ac:dyDescent="0.2">
      <c r="A22" s="77"/>
      <c r="B22" s="77"/>
      <c r="C22" s="77"/>
      <c r="D22" s="77"/>
      <c r="E22" s="77"/>
      <c r="F22" s="77"/>
      <c r="G22" s="77"/>
      <c r="H22" s="77"/>
      <c r="I22" s="77"/>
      <c r="J22" s="77"/>
      <c r="K22" s="77"/>
    </row>
    <row r="23" spans="1:12" x14ac:dyDescent="0.2">
      <c r="A23" s="77" t="s">
        <v>62</v>
      </c>
      <c r="B23" s="77"/>
      <c r="C23" s="77"/>
      <c r="D23" s="77"/>
      <c r="E23" s="77"/>
      <c r="F23" s="77"/>
      <c r="G23" s="77"/>
      <c r="H23" s="77"/>
      <c r="I23" s="77"/>
      <c r="J23" s="77"/>
      <c r="K23" s="77"/>
    </row>
    <row r="24" spans="1:12" x14ac:dyDescent="0.2">
      <c r="C24" s="5"/>
      <c r="D24" s="5"/>
      <c r="E24" s="5"/>
      <c r="F24" s="5"/>
      <c r="G24" s="5"/>
      <c r="H24" s="5"/>
      <c r="I24" s="5"/>
    </row>
    <row r="25" spans="1:12" x14ac:dyDescent="0.2">
      <c r="C25" s="5"/>
      <c r="D25" s="5"/>
      <c r="E25" s="5"/>
      <c r="F25" s="5"/>
      <c r="G25" s="5"/>
      <c r="H25" s="5"/>
      <c r="I25" s="5"/>
    </row>
  </sheetData>
  <mergeCells count="15">
    <mergeCell ref="A1:K1"/>
    <mergeCell ref="A2:A4"/>
    <mergeCell ref="B2:B4"/>
    <mergeCell ref="C2:K2"/>
    <mergeCell ref="C3:C4"/>
    <mergeCell ref="D3:D4"/>
    <mergeCell ref="E3:E4"/>
    <mergeCell ref="F3:H3"/>
    <mergeCell ref="I3:K3"/>
    <mergeCell ref="A23:K23"/>
    <mergeCell ref="A6:A10"/>
    <mergeCell ref="A11:A14"/>
    <mergeCell ref="A15:A17"/>
    <mergeCell ref="A18:A20"/>
    <mergeCell ref="A21:K22"/>
  </mergeCells>
  <pageMargins left="0.75" right="0.75" top="1" bottom="1" header="0" footer="0"/>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workbookViewId="0">
      <selection sqref="A1:K1"/>
    </sheetView>
  </sheetViews>
  <sheetFormatPr baseColWidth="10" defaultRowHeight="12.75" x14ac:dyDescent="0.2"/>
  <cols>
    <col min="1" max="1" width="13.5703125" customWidth="1"/>
    <col min="2" max="2" width="22" customWidth="1"/>
  </cols>
  <sheetData>
    <row r="1" spans="1:11" x14ac:dyDescent="0.2">
      <c r="A1" s="107" t="s">
        <v>63</v>
      </c>
      <c r="B1" s="108"/>
      <c r="C1" s="108"/>
      <c r="D1" s="108"/>
      <c r="E1" s="108"/>
      <c r="F1" s="108"/>
      <c r="G1" s="108"/>
      <c r="H1" s="108"/>
      <c r="I1" s="108"/>
      <c r="J1" s="108"/>
      <c r="K1" s="108"/>
    </row>
    <row r="2" spans="1:11" x14ac:dyDescent="0.2">
      <c r="A2" s="80" t="s">
        <v>58</v>
      </c>
      <c r="B2" s="80" t="s">
        <v>59</v>
      </c>
      <c r="C2" s="83" t="s">
        <v>1</v>
      </c>
      <c r="D2" s="83"/>
      <c r="E2" s="83"/>
      <c r="F2" s="109" t="s">
        <v>64</v>
      </c>
      <c r="G2" s="109"/>
      <c r="H2" s="109"/>
      <c r="I2" s="109"/>
      <c r="J2" s="109"/>
      <c r="K2" s="109"/>
    </row>
    <row r="3" spans="1:11" x14ac:dyDescent="0.2">
      <c r="A3" s="80"/>
      <c r="B3" s="80"/>
      <c r="C3" s="84"/>
      <c r="D3" s="84"/>
      <c r="E3" s="84"/>
      <c r="F3" s="109" t="s">
        <v>6</v>
      </c>
      <c r="G3" s="109"/>
      <c r="H3" s="109"/>
      <c r="I3" s="81" t="s">
        <v>7</v>
      </c>
      <c r="J3" s="81"/>
      <c r="K3" s="81"/>
    </row>
    <row r="4" spans="1:11" x14ac:dyDescent="0.2">
      <c r="A4" s="81"/>
      <c r="B4" s="81"/>
      <c r="C4" s="42" t="s">
        <v>1</v>
      </c>
      <c r="D4" s="41" t="s">
        <v>4</v>
      </c>
      <c r="E4" s="41" t="s">
        <v>5</v>
      </c>
      <c r="F4" s="42" t="s">
        <v>1</v>
      </c>
      <c r="G4" s="41" t="s">
        <v>4</v>
      </c>
      <c r="H4" s="41" t="s">
        <v>5</v>
      </c>
      <c r="I4" s="42" t="s">
        <v>1</v>
      </c>
      <c r="J4" s="41" t="s">
        <v>4</v>
      </c>
      <c r="K4" s="41" t="s">
        <v>5</v>
      </c>
    </row>
    <row r="5" spans="1:11" x14ac:dyDescent="0.2">
      <c r="A5" s="102" t="s">
        <v>61</v>
      </c>
      <c r="B5" s="102"/>
      <c r="C5" s="36">
        <v>712229</v>
      </c>
      <c r="D5" s="36">
        <v>348468</v>
      </c>
      <c r="E5" s="36">
        <v>363761</v>
      </c>
      <c r="F5" s="36">
        <v>376603</v>
      </c>
      <c r="G5" s="36">
        <v>187425</v>
      </c>
      <c r="H5" s="36">
        <v>189178</v>
      </c>
      <c r="I5" s="36">
        <v>335626</v>
      </c>
      <c r="J5" s="36">
        <v>161043</v>
      </c>
      <c r="K5" s="36">
        <v>174583</v>
      </c>
    </row>
    <row r="6" spans="1:11" x14ac:dyDescent="0.2">
      <c r="A6" s="103" t="s">
        <v>8</v>
      </c>
      <c r="B6" s="4" t="s">
        <v>1</v>
      </c>
      <c r="C6" s="36">
        <v>655703</v>
      </c>
      <c r="D6" s="36">
        <v>321448</v>
      </c>
      <c r="E6" s="36">
        <v>334255</v>
      </c>
      <c r="F6" s="36">
        <v>330863</v>
      </c>
      <c r="G6" s="36">
        <v>166564</v>
      </c>
      <c r="H6" s="36">
        <v>164299</v>
      </c>
      <c r="I6" s="36">
        <v>324840</v>
      </c>
      <c r="J6" s="36">
        <v>154884</v>
      </c>
      <c r="K6" s="36">
        <v>169956</v>
      </c>
    </row>
    <row r="7" spans="1:11" x14ac:dyDescent="0.2">
      <c r="A7" s="103"/>
      <c r="B7" s="7" t="s">
        <v>9</v>
      </c>
      <c r="C7" s="36">
        <v>105620</v>
      </c>
      <c r="D7" s="36">
        <v>53712</v>
      </c>
      <c r="E7" s="36">
        <v>51908</v>
      </c>
      <c r="F7" s="36">
        <v>46477</v>
      </c>
      <c r="G7" s="37">
        <v>23876</v>
      </c>
      <c r="H7" s="37">
        <v>22601</v>
      </c>
      <c r="I7" s="36">
        <v>59143</v>
      </c>
      <c r="J7" s="37">
        <v>29836</v>
      </c>
      <c r="K7" s="37">
        <v>29307</v>
      </c>
    </row>
    <row r="8" spans="1:11" x14ac:dyDescent="0.2">
      <c r="A8" s="103"/>
      <c r="B8" s="7" t="s">
        <v>10</v>
      </c>
      <c r="C8" s="36">
        <v>267046</v>
      </c>
      <c r="D8" s="36">
        <v>134427</v>
      </c>
      <c r="E8" s="36">
        <v>132619</v>
      </c>
      <c r="F8" s="36">
        <v>148823</v>
      </c>
      <c r="G8" s="37">
        <v>76145</v>
      </c>
      <c r="H8" s="37">
        <v>72678</v>
      </c>
      <c r="I8" s="36">
        <v>118223</v>
      </c>
      <c r="J8" s="37">
        <v>58282</v>
      </c>
      <c r="K8" s="37">
        <v>59941</v>
      </c>
    </row>
    <row r="9" spans="1:11" x14ac:dyDescent="0.2">
      <c r="A9" s="103"/>
      <c r="B9" s="7" t="s">
        <v>44</v>
      </c>
      <c r="C9" s="36">
        <v>190493</v>
      </c>
      <c r="D9" s="36">
        <v>97657</v>
      </c>
      <c r="E9" s="36">
        <v>92836</v>
      </c>
      <c r="F9" s="36">
        <v>102171</v>
      </c>
      <c r="G9" s="37">
        <v>56337</v>
      </c>
      <c r="H9" s="37">
        <v>45834</v>
      </c>
      <c r="I9" s="36">
        <v>88322</v>
      </c>
      <c r="J9" s="37">
        <v>41320</v>
      </c>
      <c r="K9" s="37">
        <v>47002</v>
      </c>
    </row>
    <row r="10" spans="1:11" x14ac:dyDescent="0.2">
      <c r="A10" s="103"/>
      <c r="B10" s="16" t="s">
        <v>12</v>
      </c>
      <c r="C10" s="36">
        <v>92544</v>
      </c>
      <c r="D10" s="36">
        <v>35652</v>
      </c>
      <c r="E10" s="36">
        <v>56892</v>
      </c>
      <c r="F10" s="36">
        <v>33392</v>
      </c>
      <c r="G10" s="37">
        <v>10206</v>
      </c>
      <c r="H10" s="37">
        <v>23186</v>
      </c>
      <c r="I10" s="36">
        <v>59152</v>
      </c>
      <c r="J10" s="37">
        <v>25446</v>
      </c>
      <c r="K10" s="37">
        <v>33706</v>
      </c>
    </row>
    <row r="11" spans="1:11" x14ac:dyDescent="0.2">
      <c r="A11" s="103" t="s">
        <v>13</v>
      </c>
      <c r="B11" s="4" t="s">
        <v>1</v>
      </c>
      <c r="C11" s="36">
        <v>6177</v>
      </c>
      <c r="D11" s="36">
        <v>3499</v>
      </c>
      <c r="E11" s="36">
        <v>2678</v>
      </c>
      <c r="F11" s="36">
        <v>4598</v>
      </c>
      <c r="G11" s="36">
        <v>2604</v>
      </c>
      <c r="H11" s="36">
        <v>1994</v>
      </c>
      <c r="I11" s="36">
        <v>1579</v>
      </c>
      <c r="J11" s="36">
        <v>895</v>
      </c>
      <c r="K11" s="36">
        <v>684</v>
      </c>
    </row>
    <row r="12" spans="1:11" x14ac:dyDescent="0.2">
      <c r="A12" s="103"/>
      <c r="B12" s="7" t="s">
        <v>9</v>
      </c>
      <c r="C12" s="36">
        <v>1022</v>
      </c>
      <c r="D12" s="36">
        <v>583</v>
      </c>
      <c r="E12" s="36">
        <v>439</v>
      </c>
      <c r="F12" s="36">
        <v>798</v>
      </c>
      <c r="G12" s="37">
        <v>464</v>
      </c>
      <c r="H12" s="37">
        <v>334</v>
      </c>
      <c r="I12" s="36">
        <v>224</v>
      </c>
      <c r="J12" s="37">
        <v>119</v>
      </c>
      <c r="K12" s="37">
        <v>105</v>
      </c>
    </row>
    <row r="13" spans="1:11" x14ac:dyDescent="0.2">
      <c r="A13" s="103"/>
      <c r="B13" s="7" t="s">
        <v>10</v>
      </c>
      <c r="C13" s="36">
        <v>4960</v>
      </c>
      <c r="D13" s="36">
        <v>2798</v>
      </c>
      <c r="E13" s="36">
        <v>2162</v>
      </c>
      <c r="F13" s="36">
        <v>3773</v>
      </c>
      <c r="G13" s="37">
        <v>2124</v>
      </c>
      <c r="H13" s="37">
        <v>1649</v>
      </c>
      <c r="I13" s="36">
        <v>1187</v>
      </c>
      <c r="J13" s="37">
        <v>674</v>
      </c>
      <c r="K13" s="37">
        <v>513</v>
      </c>
    </row>
    <row r="14" spans="1:11" x14ac:dyDescent="0.2">
      <c r="A14" s="103"/>
      <c r="B14" s="7" t="s">
        <v>44</v>
      </c>
      <c r="C14" s="36">
        <v>195</v>
      </c>
      <c r="D14" s="36">
        <v>118</v>
      </c>
      <c r="E14" s="36">
        <v>77</v>
      </c>
      <c r="F14" s="36">
        <v>27</v>
      </c>
      <c r="G14" s="37">
        <v>16</v>
      </c>
      <c r="H14" s="37">
        <v>11</v>
      </c>
      <c r="I14" s="36">
        <v>168</v>
      </c>
      <c r="J14" s="37">
        <v>102</v>
      </c>
      <c r="K14" s="37">
        <v>66</v>
      </c>
    </row>
    <row r="15" spans="1:11" x14ac:dyDescent="0.2">
      <c r="A15" s="103" t="s">
        <v>15</v>
      </c>
      <c r="B15" s="4" t="s">
        <v>1</v>
      </c>
      <c r="C15" s="36">
        <v>40611</v>
      </c>
      <c r="D15" s="36">
        <v>19088</v>
      </c>
      <c r="E15" s="36">
        <v>21523</v>
      </c>
      <c r="F15" s="36">
        <v>35518</v>
      </c>
      <c r="G15" s="36">
        <v>16264</v>
      </c>
      <c r="H15" s="36">
        <v>19254</v>
      </c>
      <c r="I15" s="36">
        <v>5093</v>
      </c>
      <c r="J15" s="36">
        <v>2824</v>
      </c>
      <c r="K15" s="36">
        <v>2269</v>
      </c>
    </row>
    <row r="16" spans="1:11" x14ac:dyDescent="0.2">
      <c r="A16" s="103"/>
      <c r="B16" s="7" t="s">
        <v>10</v>
      </c>
      <c r="C16" s="36">
        <v>6140</v>
      </c>
      <c r="D16" s="36">
        <v>2510</v>
      </c>
      <c r="E16" s="36">
        <v>3630</v>
      </c>
      <c r="F16" s="36">
        <v>5748</v>
      </c>
      <c r="G16" s="37">
        <v>2359</v>
      </c>
      <c r="H16" s="37">
        <v>3389</v>
      </c>
      <c r="I16" s="36">
        <v>392</v>
      </c>
      <c r="J16" s="37">
        <v>151</v>
      </c>
      <c r="K16" s="37">
        <v>241</v>
      </c>
    </row>
    <row r="17" spans="1:11" x14ac:dyDescent="0.2">
      <c r="A17" s="103"/>
      <c r="B17" s="7" t="s">
        <v>44</v>
      </c>
      <c r="C17" s="36">
        <v>34471</v>
      </c>
      <c r="D17" s="36">
        <v>16578</v>
      </c>
      <c r="E17" s="36">
        <v>17893</v>
      </c>
      <c r="F17" s="36">
        <v>29770</v>
      </c>
      <c r="G17" s="37">
        <v>13905</v>
      </c>
      <c r="H17" s="37">
        <v>15865</v>
      </c>
      <c r="I17" s="36">
        <v>4701</v>
      </c>
      <c r="J17" s="37">
        <v>2673</v>
      </c>
      <c r="K17" s="37">
        <v>2028</v>
      </c>
    </row>
    <row r="18" spans="1:11" x14ac:dyDescent="0.2">
      <c r="A18" s="103" t="s">
        <v>49</v>
      </c>
      <c r="B18" s="4" t="s">
        <v>1</v>
      </c>
      <c r="C18" s="36">
        <v>9738</v>
      </c>
      <c r="D18" s="36">
        <v>4433</v>
      </c>
      <c r="E18" s="36">
        <v>5305</v>
      </c>
      <c r="F18" s="36">
        <v>5624</v>
      </c>
      <c r="G18" s="36">
        <v>1993</v>
      </c>
      <c r="H18" s="36">
        <v>3631</v>
      </c>
      <c r="I18" s="36">
        <v>4114</v>
      </c>
      <c r="J18" s="36">
        <v>2440</v>
      </c>
      <c r="K18" s="36">
        <v>1674</v>
      </c>
    </row>
    <row r="19" spans="1:11" x14ac:dyDescent="0.2">
      <c r="A19" s="103"/>
      <c r="B19" s="7" t="s">
        <v>44</v>
      </c>
      <c r="C19" s="36">
        <v>4838</v>
      </c>
      <c r="D19" s="36">
        <v>1657</v>
      </c>
      <c r="E19" s="36">
        <v>3181</v>
      </c>
      <c r="F19" s="36">
        <v>4825</v>
      </c>
      <c r="G19" s="15">
        <v>1657</v>
      </c>
      <c r="H19" s="15">
        <v>3168</v>
      </c>
      <c r="I19" s="36">
        <v>13</v>
      </c>
      <c r="J19" s="15" t="s">
        <v>14</v>
      </c>
      <c r="K19" s="15">
        <v>13</v>
      </c>
    </row>
    <row r="20" spans="1:11" x14ac:dyDescent="0.2">
      <c r="A20" s="103"/>
      <c r="B20" s="38" t="s">
        <v>12</v>
      </c>
      <c r="C20" s="40">
        <v>4900</v>
      </c>
      <c r="D20" s="40">
        <v>2776</v>
      </c>
      <c r="E20" s="40">
        <v>2124</v>
      </c>
      <c r="F20" s="40">
        <v>799</v>
      </c>
      <c r="G20" s="18">
        <v>336</v>
      </c>
      <c r="H20" s="18">
        <v>463</v>
      </c>
      <c r="I20" s="40">
        <v>4101</v>
      </c>
      <c r="J20" s="18">
        <v>2440</v>
      </c>
      <c r="K20" s="18">
        <v>1661</v>
      </c>
    </row>
    <row r="21" spans="1:11" x14ac:dyDescent="0.2">
      <c r="A21" s="104" t="s">
        <v>65</v>
      </c>
      <c r="B21" s="105"/>
      <c r="C21" s="105"/>
      <c r="D21" s="105"/>
      <c r="E21" s="105"/>
      <c r="F21" s="105"/>
      <c r="G21" s="105"/>
      <c r="H21" s="105"/>
      <c r="I21" s="105"/>
      <c r="J21" s="105"/>
      <c r="K21" s="105"/>
    </row>
    <row r="22" spans="1:11" x14ac:dyDescent="0.2">
      <c r="A22" s="106"/>
      <c r="B22" s="106"/>
      <c r="C22" s="106"/>
      <c r="D22" s="106"/>
      <c r="E22" s="106"/>
      <c r="F22" s="106"/>
      <c r="G22" s="106"/>
      <c r="H22" s="106"/>
      <c r="I22" s="106"/>
      <c r="J22" s="106"/>
      <c r="K22" s="106"/>
    </row>
    <row r="23" spans="1:11" x14ac:dyDescent="0.2">
      <c r="A23" s="77" t="s">
        <v>66</v>
      </c>
      <c r="B23" s="77"/>
      <c r="C23" s="77"/>
      <c r="D23" s="77"/>
      <c r="E23" s="77"/>
      <c r="F23" s="77"/>
      <c r="G23" s="77"/>
      <c r="H23" s="77"/>
      <c r="I23" s="77"/>
      <c r="J23" s="77"/>
      <c r="K23" s="77"/>
    </row>
    <row r="24" spans="1:11" x14ac:dyDescent="0.2">
      <c r="C24" s="5"/>
      <c r="D24" s="5"/>
      <c r="E24" s="5"/>
      <c r="F24" s="5"/>
      <c r="G24" s="5"/>
      <c r="H24" s="5"/>
      <c r="I24" s="5"/>
    </row>
  </sheetData>
  <mergeCells count="14">
    <mergeCell ref="A1:K1"/>
    <mergeCell ref="A2:A4"/>
    <mergeCell ref="B2:B4"/>
    <mergeCell ref="C2:E3"/>
    <mergeCell ref="F2:K2"/>
    <mergeCell ref="F3:H3"/>
    <mergeCell ref="I3:K3"/>
    <mergeCell ref="A23:K23"/>
    <mergeCell ref="A5:B5"/>
    <mergeCell ref="A6:A10"/>
    <mergeCell ref="A11:A14"/>
    <mergeCell ref="A15:A17"/>
    <mergeCell ref="A18:A20"/>
    <mergeCell ref="A21:K22"/>
  </mergeCells>
  <pageMargins left="0.75" right="0.75" top="1" bottom="1" header="0" footer="0"/>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sqref="A1:K1"/>
    </sheetView>
  </sheetViews>
  <sheetFormatPr baseColWidth="10" defaultRowHeight="12.75" x14ac:dyDescent="0.2"/>
  <cols>
    <col min="1" max="1" width="19.140625" customWidth="1"/>
    <col min="2" max="2" width="21.42578125" customWidth="1"/>
    <col min="3" max="11" width="14.140625" customWidth="1"/>
  </cols>
  <sheetData>
    <row r="1" spans="1:11" x14ac:dyDescent="0.2">
      <c r="A1" s="107" t="s">
        <v>67</v>
      </c>
      <c r="B1" s="108"/>
      <c r="C1" s="108"/>
      <c r="D1" s="108"/>
      <c r="E1" s="108"/>
      <c r="F1" s="108"/>
      <c r="G1" s="108"/>
      <c r="H1" s="108"/>
      <c r="I1" s="108"/>
      <c r="J1" s="108"/>
      <c r="K1" s="108"/>
    </row>
    <row r="2" spans="1:11" x14ac:dyDescent="0.2">
      <c r="A2" s="79" t="s">
        <v>68</v>
      </c>
      <c r="B2" s="79" t="s">
        <v>69</v>
      </c>
      <c r="C2" s="113" t="s">
        <v>1</v>
      </c>
      <c r="D2" s="113"/>
      <c r="E2" s="113"/>
      <c r="F2" s="89" t="s">
        <v>64</v>
      </c>
      <c r="G2" s="89"/>
      <c r="H2" s="89"/>
      <c r="I2" s="89"/>
      <c r="J2" s="89"/>
      <c r="K2" s="89"/>
    </row>
    <row r="3" spans="1:11" x14ac:dyDescent="0.2">
      <c r="A3" s="80"/>
      <c r="B3" s="80"/>
      <c r="C3" s="114"/>
      <c r="D3" s="114"/>
      <c r="E3" s="114"/>
      <c r="F3" s="89" t="s">
        <v>6</v>
      </c>
      <c r="G3" s="89"/>
      <c r="H3" s="89"/>
      <c r="I3" s="89" t="s">
        <v>7</v>
      </c>
      <c r="J3" s="89"/>
      <c r="K3" s="89"/>
    </row>
    <row r="4" spans="1:11" x14ac:dyDescent="0.2">
      <c r="A4" s="81"/>
      <c r="B4" s="81"/>
      <c r="C4" s="43" t="s">
        <v>1</v>
      </c>
      <c r="D4" s="44" t="s">
        <v>4</v>
      </c>
      <c r="E4" s="44" t="s">
        <v>5</v>
      </c>
      <c r="F4" s="43" t="s">
        <v>1</v>
      </c>
      <c r="G4" s="44" t="s">
        <v>4</v>
      </c>
      <c r="H4" s="44" t="s">
        <v>5</v>
      </c>
      <c r="I4" s="43" t="s">
        <v>1</v>
      </c>
      <c r="J4" s="44" t="s">
        <v>4</v>
      </c>
      <c r="K4" s="44" t="s">
        <v>5</v>
      </c>
    </row>
    <row r="5" spans="1:11" x14ac:dyDescent="0.2">
      <c r="A5" s="110" t="s">
        <v>70</v>
      </c>
      <c r="B5" s="110"/>
      <c r="C5" s="46">
        <v>712104</v>
      </c>
      <c r="D5" s="46">
        <v>347259</v>
      </c>
      <c r="E5" s="46">
        <v>364845</v>
      </c>
      <c r="F5" s="46">
        <v>379044</v>
      </c>
      <c r="G5" s="46">
        <v>187314</v>
      </c>
      <c r="H5" s="46">
        <v>191730</v>
      </c>
      <c r="I5" s="46">
        <v>333060</v>
      </c>
      <c r="J5" s="46">
        <v>159945</v>
      </c>
      <c r="K5" s="46">
        <v>173115</v>
      </c>
    </row>
    <row r="6" spans="1:11" x14ac:dyDescent="0.2">
      <c r="A6" s="90" t="s">
        <v>8</v>
      </c>
      <c r="B6" s="45" t="s">
        <v>1</v>
      </c>
      <c r="C6" s="46">
        <v>656571</v>
      </c>
      <c r="D6" s="46">
        <v>320885</v>
      </c>
      <c r="E6" s="46">
        <v>335686</v>
      </c>
      <c r="F6" s="46">
        <v>334088</v>
      </c>
      <c r="G6" s="46">
        <v>167098</v>
      </c>
      <c r="H6" s="46">
        <v>166990</v>
      </c>
      <c r="I6" s="46">
        <v>322483</v>
      </c>
      <c r="J6" s="46">
        <v>153787</v>
      </c>
      <c r="K6" s="46">
        <v>168696</v>
      </c>
    </row>
    <row r="7" spans="1:11" x14ac:dyDescent="0.2">
      <c r="A7" s="90"/>
      <c r="B7" s="16" t="s">
        <v>9</v>
      </c>
      <c r="C7" s="46">
        <v>101358</v>
      </c>
      <c r="D7" s="47">
        <v>51536</v>
      </c>
      <c r="E7" s="47">
        <v>49822</v>
      </c>
      <c r="F7" s="46">
        <v>45961</v>
      </c>
      <c r="G7" s="47">
        <v>23498</v>
      </c>
      <c r="H7" s="47">
        <v>22463</v>
      </c>
      <c r="I7" s="46">
        <v>55397</v>
      </c>
      <c r="J7" s="47">
        <v>28038</v>
      </c>
      <c r="K7" s="47">
        <v>27359</v>
      </c>
    </row>
    <row r="8" spans="1:11" x14ac:dyDescent="0.2">
      <c r="A8" s="90"/>
      <c r="B8" s="16" t="s">
        <v>10</v>
      </c>
      <c r="C8" s="46">
        <v>263719</v>
      </c>
      <c r="D8" s="47">
        <v>132900</v>
      </c>
      <c r="E8" s="47">
        <v>130819</v>
      </c>
      <c r="F8" s="46">
        <v>149549</v>
      </c>
      <c r="G8" s="47">
        <v>76238</v>
      </c>
      <c r="H8" s="47">
        <v>73311</v>
      </c>
      <c r="I8" s="46">
        <v>114170</v>
      </c>
      <c r="J8" s="47">
        <v>56662</v>
      </c>
      <c r="K8" s="47">
        <v>57508</v>
      </c>
    </row>
    <row r="9" spans="1:11" x14ac:dyDescent="0.2">
      <c r="A9" s="90"/>
      <c r="B9" s="16" t="s">
        <v>44</v>
      </c>
      <c r="C9" s="46">
        <v>195294</v>
      </c>
      <c r="D9" s="47">
        <v>100078</v>
      </c>
      <c r="E9" s="47">
        <v>95216</v>
      </c>
      <c r="F9" s="46">
        <v>104011</v>
      </c>
      <c r="G9" s="47">
        <v>57605</v>
      </c>
      <c r="H9" s="47">
        <v>46406</v>
      </c>
      <c r="I9" s="46">
        <v>91283</v>
      </c>
      <c r="J9" s="47">
        <v>42473</v>
      </c>
      <c r="K9" s="47">
        <v>48810</v>
      </c>
    </row>
    <row r="10" spans="1:11" x14ac:dyDescent="0.2">
      <c r="A10" s="90"/>
      <c r="B10" s="16" t="s">
        <v>12</v>
      </c>
      <c r="C10" s="46">
        <v>96200</v>
      </c>
      <c r="D10" s="47">
        <v>36371</v>
      </c>
      <c r="E10" s="47">
        <v>59829</v>
      </c>
      <c r="F10" s="46">
        <v>34567</v>
      </c>
      <c r="G10" s="47">
        <v>9757</v>
      </c>
      <c r="H10" s="47">
        <v>24810</v>
      </c>
      <c r="I10" s="46">
        <v>61633</v>
      </c>
      <c r="J10" s="47">
        <v>26614</v>
      </c>
      <c r="K10" s="47">
        <v>35019</v>
      </c>
    </row>
    <row r="11" spans="1:11" x14ac:dyDescent="0.2">
      <c r="A11" s="90" t="s">
        <v>13</v>
      </c>
      <c r="B11" s="45" t="s">
        <v>1</v>
      </c>
      <c r="C11" s="46">
        <v>6309</v>
      </c>
      <c r="D11" s="46">
        <v>3500</v>
      </c>
      <c r="E11" s="46">
        <v>2809</v>
      </c>
      <c r="F11" s="46">
        <v>4830</v>
      </c>
      <c r="G11" s="46">
        <v>2596</v>
      </c>
      <c r="H11" s="46">
        <v>2234</v>
      </c>
      <c r="I11" s="46">
        <v>1479</v>
      </c>
      <c r="J11" s="46">
        <v>904</v>
      </c>
      <c r="K11" s="46">
        <v>575</v>
      </c>
    </row>
    <row r="12" spans="1:11" x14ac:dyDescent="0.2">
      <c r="A12" s="90"/>
      <c r="B12" s="16" t="s">
        <v>9</v>
      </c>
      <c r="C12" s="46">
        <v>1211</v>
      </c>
      <c r="D12" s="47">
        <v>676</v>
      </c>
      <c r="E12" s="47">
        <v>535</v>
      </c>
      <c r="F12" s="46">
        <v>965</v>
      </c>
      <c r="G12" s="47">
        <v>524</v>
      </c>
      <c r="H12" s="47">
        <v>441</v>
      </c>
      <c r="I12" s="46">
        <v>246</v>
      </c>
      <c r="J12" s="47">
        <v>152</v>
      </c>
      <c r="K12" s="47">
        <v>94</v>
      </c>
    </row>
    <row r="13" spans="1:11" x14ac:dyDescent="0.2">
      <c r="A13" s="90"/>
      <c r="B13" s="16" t="s">
        <v>10</v>
      </c>
      <c r="C13" s="46">
        <v>4911</v>
      </c>
      <c r="D13" s="47">
        <v>2711</v>
      </c>
      <c r="E13" s="47">
        <v>2200</v>
      </c>
      <c r="F13" s="46">
        <v>3830</v>
      </c>
      <c r="G13" s="47">
        <v>2053</v>
      </c>
      <c r="H13" s="47">
        <v>1777</v>
      </c>
      <c r="I13" s="46">
        <v>1081</v>
      </c>
      <c r="J13" s="47">
        <v>658</v>
      </c>
      <c r="K13" s="47">
        <v>423</v>
      </c>
    </row>
    <row r="14" spans="1:11" x14ac:dyDescent="0.2">
      <c r="A14" s="90"/>
      <c r="B14" s="16" t="s">
        <v>44</v>
      </c>
      <c r="C14" s="46">
        <v>187</v>
      </c>
      <c r="D14" s="47">
        <v>113</v>
      </c>
      <c r="E14" s="47">
        <v>74</v>
      </c>
      <c r="F14" s="46">
        <v>35</v>
      </c>
      <c r="G14" s="47">
        <v>19</v>
      </c>
      <c r="H14" s="47">
        <v>16</v>
      </c>
      <c r="I14" s="46">
        <v>152</v>
      </c>
      <c r="J14" s="47">
        <v>94</v>
      </c>
      <c r="K14" s="47">
        <v>58</v>
      </c>
    </row>
    <row r="15" spans="1:11" x14ac:dyDescent="0.2">
      <c r="A15" s="90" t="s">
        <v>15</v>
      </c>
      <c r="B15" s="45" t="s">
        <v>1</v>
      </c>
      <c r="C15" s="46">
        <v>39181</v>
      </c>
      <c r="D15" s="46">
        <v>18216</v>
      </c>
      <c r="E15" s="46">
        <v>20965</v>
      </c>
      <c r="F15" s="46">
        <v>34020</v>
      </c>
      <c r="G15" s="46">
        <v>15357</v>
      </c>
      <c r="H15" s="46">
        <v>18663</v>
      </c>
      <c r="I15" s="46">
        <v>5161</v>
      </c>
      <c r="J15" s="46">
        <v>2859</v>
      </c>
      <c r="K15" s="46">
        <v>2302</v>
      </c>
    </row>
    <row r="16" spans="1:11" x14ac:dyDescent="0.2">
      <c r="A16" s="90"/>
      <c r="B16" s="16" t="s">
        <v>10</v>
      </c>
      <c r="C16" s="46">
        <v>6321</v>
      </c>
      <c r="D16" s="47">
        <v>2469</v>
      </c>
      <c r="E16" s="47">
        <v>3852</v>
      </c>
      <c r="F16" s="46">
        <v>5935</v>
      </c>
      <c r="G16" s="47">
        <v>2343</v>
      </c>
      <c r="H16" s="47">
        <v>3592</v>
      </c>
      <c r="I16" s="46">
        <v>386</v>
      </c>
      <c r="J16" s="47">
        <v>126</v>
      </c>
      <c r="K16" s="47">
        <v>260</v>
      </c>
    </row>
    <row r="17" spans="1:11" x14ac:dyDescent="0.2">
      <c r="A17" s="90"/>
      <c r="B17" s="16" t="s">
        <v>44</v>
      </c>
      <c r="C17" s="46">
        <v>32860</v>
      </c>
      <c r="D17" s="47">
        <v>15747</v>
      </c>
      <c r="E17" s="47">
        <v>17113</v>
      </c>
      <c r="F17" s="46">
        <v>28085</v>
      </c>
      <c r="G17" s="47">
        <v>13014</v>
      </c>
      <c r="H17" s="47">
        <v>15071</v>
      </c>
      <c r="I17" s="46">
        <v>4775</v>
      </c>
      <c r="J17" s="47">
        <v>2733</v>
      </c>
      <c r="K17" s="47">
        <v>2042</v>
      </c>
    </row>
    <row r="18" spans="1:11" x14ac:dyDescent="0.2">
      <c r="A18" s="90" t="s">
        <v>49</v>
      </c>
      <c r="B18" s="45" t="s">
        <v>1</v>
      </c>
      <c r="C18" s="46">
        <v>10043</v>
      </c>
      <c r="D18" s="46">
        <v>4658</v>
      </c>
      <c r="E18" s="46">
        <v>5385</v>
      </c>
      <c r="F18" s="46">
        <v>6106</v>
      </c>
      <c r="G18" s="46">
        <v>2263</v>
      </c>
      <c r="H18" s="46">
        <v>3843</v>
      </c>
      <c r="I18" s="46">
        <v>3937</v>
      </c>
      <c r="J18" s="46">
        <v>2395</v>
      </c>
      <c r="K18" s="46">
        <v>1542</v>
      </c>
    </row>
    <row r="19" spans="1:11" x14ac:dyDescent="0.2">
      <c r="A19" s="90"/>
      <c r="B19" s="16" t="s">
        <v>44</v>
      </c>
      <c r="C19" s="46">
        <v>4932</v>
      </c>
      <c r="D19" s="47">
        <v>1724</v>
      </c>
      <c r="E19" s="47">
        <v>3208</v>
      </c>
      <c r="F19" s="46">
        <v>4916</v>
      </c>
      <c r="G19" s="47">
        <v>1724</v>
      </c>
      <c r="H19" s="47">
        <v>3192</v>
      </c>
      <c r="I19" s="46">
        <v>16</v>
      </c>
      <c r="J19" s="47" t="s">
        <v>14</v>
      </c>
      <c r="K19" s="47">
        <v>16</v>
      </c>
    </row>
    <row r="20" spans="1:11" x14ac:dyDescent="0.2">
      <c r="A20" s="111"/>
      <c r="B20" s="38" t="s">
        <v>12</v>
      </c>
      <c r="C20" s="48">
        <v>5111</v>
      </c>
      <c r="D20" s="49">
        <v>2934</v>
      </c>
      <c r="E20" s="49">
        <v>2177</v>
      </c>
      <c r="F20" s="48">
        <v>1190</v>
      </c>
      <c r="G20" s="49">
        <v>539</v>
      </c>
      <c r="H20" s="49">
        <v>651</v>
      </c>
      <c r="I20" s="48">
        <v>3921</v>
      </c>
      <c r="J20" s="49">
        <v>2395</v>
      </c>
      <c r="K20" s="49">
        <v>1526</v>
      </c>
    </row>
    <row r="21" spans="1:11" ht="12" customHeight="1" x14ac:dyDescent="0.2">
      <c r="A21" s="112" t="s">
        <v>65</v>
      </c>
      <c r="B21" s="112"/>
      <c r="C21" s="112"/>
      <c r="D21" s="112"/>
      <c r="E21" s="112"/>
      <c r="F21" s="112"/>
      <c r="G21" s="112"/>
      <c r="H21" s="112"/>
      <c r="I21" s="112"/>
      <c r="J21" s="112"/>
      <c r="K21" s="112"/>
    </row>
    <row r="22" spans="1:11" x14ac:dyDescent="0.2">
      <c r="A22" s="77" t="s">
        <v>71</v>
      </c>
      <c r="B22" s="77"/>
      <c r="C22" s="77"/>
      <c r="D22" s="77"/>
      <c r="E22" s="77"/>
      <c r="F22" s="77"/>
      <c r="G22" s="77"/>
      <c r="H22" s="77"/>
      <c r="I22" s="77"/>
      <c r="J22" s="77"/>
      <c r="K22" s="77"/>
    </row>
  </sheetData>
  <mergeCells count="14">
    <mergeCell ref="A1:K1"/>
    <mergeCell ref="A2:A4"/>
    <mergeCell ref="B2:B4"/>
    <mergeCell ref="C2:E3"/>
    <mergeCell ref="F2:K2"/>
    <mergeCell ref="F3:H3"/>
    <mergeCell ref="I3:K3"/>
    <mergeCell ref="A22:K22"/>
    <mergeCell ref="A5:B5"/>
    <mergeCell ref="A6:A10"/>
    <mergeCell ref="A11:A14"/>
    <mergeCell ref="A15:A17"/>
    <mergeCell ref="A18:A20"/>
    <mergeCell ref="A21:K21"/>
  </mergeCells>
  <pageMargins left="0.75" right="0.75" top="1" bottom="1"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zoomScaleSheetLayoutView="120" workbookViewId="0">
      <selection sqref="A1:J1"/>
    </sheetView>
  </sheetViews>
  <sheetFormatPr baseColWidth="10" defaultColWidth="11.42578125" defaultRowHeight="12.75" x14ac:dyDescent="0.2"/>
  <cols>
    <col min="1" max="1" width="17.140625" customWidth="1"/>
    <col min="2" max="10" width="12.140625" customWidth="1"/>
  </cols>
  <sheetData>
    <row r="1" spans="1:11" x14ac:dyDescent="0.2">
      <c r="A1" s="78" t="s">
        <v>116</v>
      </c>
      <c r="B1" s="76"/>
      <c r="C1" s="76"/>
      <c r="D1" s="76"/>
      <c r="E1" s="76"/>
      <c r="F1" s="76"/>
      <c r="G1" s="76"/>
      <c r="H1" s="76"/>
      <c r="I1" s="76"/>
      <c r="J1" s="76"/>
    </row>
    <row r="2" spans="1:11" ht="12.75" customHeight="1" x14ac:dyDescent="0.2">
      <c r="A2" s="79" t="s">
        <v>0</v>
      </c>
      <c r="B2" s="82" t="s">
        <v>1</v>
      </c>
      <c r="C2" s="85" t="s">
        <v>113</v>
      </c>
      <c r="D2" s="85"/>
      <c r="E2" s="85"/>
      <c r="F2" s="85"/>
      <c r="G2" s="85"/>
      <c r="H2" s="85"/>
      <c r="I2" s="85"/>
      <c r="J2" s="85"/>
    </row>
    <row r="3" spans="1:11" ht="12.75" customHeight="1" x14ac:dyDescent="0.2">
      <c r="A3" s="80"/>
      <c r="B3" s="83"/>
      <c r="C3" s="86" t="s">
        <v>1</v>
      </c>
      <c r="D3" s="86"/>
      <c r="E3" s="85" t="s">
        <v>3</v>
      </c>
      <c r="F3" s="85"/>
      <c r="G3" s="85"/>
      <c r="H3" s="85"/>
      <c r="I3" s="85"/>
      <c r="J3" s="85"/>
    </row>
    <row r="4" spans="1:11" x14ac:dyDescent="0.2">
      <c r="A4" s="80"/>
      <c r="B4" s="83"/>
      <c r="C4" s="87" t="s">
        <v>4</v>
      </c>
      <c r="D4" s="87" t="s">
        <v>5</v>
      </c>
      <c r="E4" s="85" t="s">
        <v>6</v>
      </c>
      <c r="F4" s="85"/>
      <c r="G4" s="85"/>
      <c r="H4" s="89" t="s">
        <v>7</v>
      </c>
      <c r="I4" s="89"/>
      <c r="J4" s="89"/>
    </row>
    <row r="5" spans="1:11" x14ac:dyDescent="0.2">
      <c r="A5" s="81"/>
      <c r="B5" s="84"/>
      <c r="C5" s="88"/>
      <c r="D5" s="88"/>
      <c r="E5" s="2" t="s">
        <v>1</v>
      </c>
      <c r="F5" s="1" t="s">
        <v>4</v>
      </c>
      <c r="G5" s="1" t="s">
        <v>5</v>
      </c>
      <c r="H5" s="2" t="s">
        <v>1</v>
      </c>
      <c r="I5" s="1" t="s">
        <v>4</v>
      </c>
      <c r="J5" s="1" t="s">
        <v>5</v>
      </c>
      <c r="K5" s="3"/>
    </row>
    <row r="6" spans="1:11" ht="12.75" customHeight="1" x14ac:dyDescent="0.2">
      <c r="A6" s="4" t="s">
        <v>1</v>
      </c>
      <c r="B6" s="66">
        <v>763829</v>
      </c>
      <c r="C6" s="14">
        <v>374544.99999999988</v>
      </c>
      <c r="D6" s="14">
        <v>389284</v>
      </c>
      <c r="E6" s="66">
        <v>402052</v>
      </c>
      <c r="F6" s="66">
        <v>198661.00000000017</v>
      </c>
      <c r="G6" s="66">
        <v>203391.00000000012</v>
      </c>
      <c r="H6" s="66">
        <v>361777.00000000047</v>
      </c>
      <c r="I6" s="66">
        <v>175883.99999999983</v>
      </c>
      <c r="J6" s="66">
        <v>185892.99999999991</v>
      </c>
      <c r="K6" s="5"/>
    </row>
    <row r="7" spans="1:11" ht="12.75" customHeight="1" x14ac:dyDescent="0.2">
      <c r="A7" s="4" t="s">
        <v>8</v>
      </c>
      <c r="B7" s="66">
        <v>698189</v>
      </c>
      <c r="C7" s="14">
        <v>340009</v>
      </c>
      <c r="D7" s="14">
        <v>358180</v>
      </c>
      <c r="E7" s="14">
        <v>342218.99999999983</v>
      </c>
      <c r="F7" s="14">
        <v>167645</v>
      </c>
      <c r="G7" s="14">
        <v>174574.0000000002</v>
      </c>
      <c r="H7" s="14">
        <v>355970.00000000035</v>
      </c>
      <c r="I7" s="14">
        <v>172364.00000000009</v>
      </c>
      <c r="J7" s="14">
        <v>183605.99999999951</v>
      </c>
      <c r="K7" s="5"/>
    </row>
    <row r="8" spans="1:11" ht="12.75" customHeight="1" x14ac:dyDescent="0.2">
      <c r="A8" s="7" t="s">
        <v>9</v>
      </c>
      <c r="B8" s="66">
        <v>99879</v>
      </c>
      <c r="C8" s="15">
        <v>50800</v>
      </c>
      <c r="D8" s="15">
        <v>49079</v>
      </c>
      <c r="E8" s="14">
        <v>47895.999999999971</v>
      </c>
      <c r="F8" s="59">
        <v>24520.99999999996</v>
      </c>
      <c r="G8" s="15">
        <v>23375</v>
      </c>
      <c r="H8" s="14">
        <v>51983</v>
      </c>
      <c r="I8" s="59">
        <v>26278.999999999996</v>
      </c>
      <c r="J8" s="15">
        <v>25704.000000000018</v>
      </c>
      <c r="K8" s="5"/>
    </row>
    <row r="9" spans="1:11" ht="12.75" customHeight="1" x14ac:dyDescent="0.2">
      <c r="A9" s="7" t="s">
        <v>10</v>
      </c>
      <c r="B9" s="66">
        <v>272267.99999999953</v>
      </c>
      <c r="C9" s="15">
        <v>137466</v>
      </c>
      <c r="D9" s="15">
        <v>134802.00000000023</v>
      </c>
      <c r="E9" s="14">
        <v>141496</v>
      </c>
      <c r="F9" s="59">
        <v>72733.000000000015</v>
      </c>
      <c r="G9" s="15">
        <v>68763</v>
      </c>
      <c r="H9" s="14">
        <v>130772.00000000003</v>
      </c>
      <c r="I9" s="59">
        <v>64733</v>
      </c>
      <c r="J9" s="15">
        <v>66039.000000000044</v>
      </c>
      <c r="K9" s="5"/>
    </row>
    <row r="10" spans="1:11" ht="12.75" customHeight="1" x14ac:dyDescent="0.2">
      <c r="A10" s="8" t="s">
        <v>11</v>
      </c>
      <c r="B10" s="66">
        <v>202530</v>
      </c>
      <c r="C10" s="15">
        <v>103676.00000000013</v>
      </c>
      <c r="D10" s="15">
        <v>98853.999999999985</v>
      </c>
      <c r="E10" s="14">
        <v>102939.00000000015</v>
      </c>
      <c r="F10" s="59">
        <v>55258.999999999993</v>
      </c>
      <c r="G10" s="15">
        <v>47680</v>
      </c>
      <c r="H10" s="14">
        <v>99591</v>
      </c>
      <c r="I10" s="59">
        <v>48417</v>
      </c>
      <c r="J10" s="15">
        <v>51174</v>
      </c>
      <c r="K10" s="5"/>
    </row>
    <row r="11" spans="1:11" ht="26.25" customHeight="1" x14ac:dyDescent="0.2">
      <c r="A11" s="60" t="s">
        <v>12</v>
      </c>
      <c r="B11" s="66">
        <v>123511.99999999994</v>
      </c>
      <c r="C11" s="15">
        <v>48066.999999999964</v>
      </c>
      <c r="D11" s="15">
        <v>75444.999999999985</v>
      </c>
      <c r="E11" s="14">
        <v>49887.999999999978</v>
      </c>
      <c r="F11" s="15">
        <v>15132.000000000011</v>
      </c>
      <c r="G11" s="15">
        <v>34756.000000000044</v>
      </c>
      <c r="H11" s="14">
        <v>73624</v>
      </c>
      <c r="I11" s="15">
        <v>32934.999999999993</v>
      </c>
      <c r="J11" s="15">
        <v>40689</v>
      </c>
      <c r="K11" s="5"/>
    </row>
    <row r="12" spans="1:11" s="9" customFormat="1" ht="12.75" customHeight="1" x14ac:dyDescent="0.2">
      <c r="A12" s="4" t="s">
        <v>13</v>
      </c>
      <c r="B12" s="66">
        <v>5145.9999999999955</v>
      </c>
      <c r="C12" s="14">
        <v>3563</v>
      </c>
      <c r="D12" s="14">
        <v>1582.9999999999984</v>
      </c>
      <c r="E12" s="14">
        <v>2949</v>
      </c>
      <c r="F12" s="14">
        <v>2024.000000000002</v>
      </c>
      <c r="G12" s="14">
        <v>924.99999999999977</v>
      </c>
      <c r="H12" s="14">
        <v>2197.0000000000005</v>
      </c>
      <c r="I12" s="14">
        <v>1539.0000000000007</v>
      </c>
      <c r="J12" s="14">
        <v>658</v>
      </c>
      <c r="K12" s="5"/>
    </row>
    <row r="13" spans="1:11" ht="12.75" customHeight="1" x14ac:dyDescent="0.2">
      <c r="A13" s="7" t="s">
        <v>9</v>
      </c>
      <c r="B13" s="66">
        <v>535</v>
      </c>
      <c r="C13" s="15">
        <v>347.00000000000011</v>
      </c>
      <c r="D13" s="15">
        <v>188</v>
      </c>
      <c r="E13" s="14">
        <v>459.99999999999983</v>
      </c>
      <c r="F13" s="59">
        <v>304</v>
      </c>
      <c r="G13" s="15">
        <v>156</v>
      </c>
      <c r="H13" s="14">
        <v>75</v>
      </c>
      <c r="I13" s="59">
        <v>43</v>
      </c>
      <c r="J13" s="15">
        <v>31.999999999999996</v>
      </c>
      <c r="K13" s="5"/>
    </row>
    <row r="14" spans="1:11" ht="12.75" customHeight="1" x14ac:dyDescent="0.2">
      <c r="A14" s="7" t="s">
        <v>10</v>
      </c>
      <c r="B14" s="66">
        <v>4226</v>
      </c>
      <c r="C14" s="15">
        <v>2959.0000000000023</v>
      </c>
      <c r="D14" s="15">
        <v>1266.9999999999998</v>
      </c>
      <c r="E14" s="14">
        <v>2488.9999999999973</v>
      </c>
      <c r="F14" s="59">
        <v>1719.9999999999984</v>
      </c>
      <c r="G14" s="15">
        <v>769.00000000000023</v>
      </c>
      <c r="H14" s="14">
        <v>1737</v>
      </c>
      <c r="I14" s="59">
        <v>1239.0000000000005</v>
      </c>
      <c r="J14" s="15">
        <v>497.99999999999989</v>
      </c>
      <c r="K14" s="5"/>
    </row>
    <row r="15" spans="1:11" ht="12.75" customHeight="1" x14ac:dyDescent="0.2">
      <c r="A15" s="8" t="s">
        <v>11</v>
      </c>
      <c r="B15" s="66">
        <v>385</v>
      </c>
      <c r="C15" s="15">
        <v>257</v>
      </c>
      <c r="D15" s="15">
        <v>128</v>
      </c>
      <c r="E15" s="14" t="s">
        <v>114</v>
      </c>
      <c r="F15" s="15" t="s">
        <v>114</v>
      </c>
      <c r="G15" s="15" t="s">
        <v>114</v>
      </c>
      <c r="H15" s="14">
        <v>385</v>
      </c>
      <c r="I15" s="15">
        <v>257</v>
      </c>
      <c r="J15" s="15">
        <v>128</v>
      </c>
      <c r="K15" s="5"/>
    </row>
    <row r="16" spans="1:11" s="9" customFormat="1" ht="12.75" customHeight="1" x14ac:dyDescent="0.2">
      <c r="A16" s="4" t="s">
        <v>15</v>
      </c>
      <c r="B16" s="66">
        <v>60494.000000000044</v>
      </c>
      <c r="C16" s="14">
        <v>30973.000000000022</v>
      </c>
      <c r="D16" s="14">
        <v>29521.000000000022</v>
      </c>
      <c r="E16" s="14">
        <v>56883.999999999971</v>
      </c>
      <c r="F16" s="14">
        <v>28992.000000000007</v>
      </c>
      <c r="G16" s="14">
        <v>27892</v>
      </c>
      <c r="H16" s="14">
        <v>3610</v>
      </c>
      <c r="I16" s="14">
        <v>1980.9999999999995</v>
      </c>
      <c r="J16" s="14">
        <v>1629</v>
      </c>
      <c r="K16" s="5"/>
    </row>
    <row r="17" spans="1:11" ht="12.75" customHeight="1" x14ac:dyDescent="0.2">
      <c r="A17" s="7" t="s">
        <v>10</v>
      </c>
      <c r="B17" s="66">
        <v>4305.0000000000036</v>
      </c>
      <c r="C17" s="15">
        <v>1588.9999999999991</v>
      </c>
      <c r="D17" s="15">
        <v>2715.9999999999959</v>
      </c>
      <c r="E17" s="14">
        <v>4104</v>
      </c>
      <c r="F17" s="59">
        <v>1534.9999999999989</v>
      </c>
      <c r="G17" s="15">
        <v>2568.9999999999991</v>
      </c>
      <c r="H17" s="14">
        <v>201</v>
      </c>
      <c r="I17" s="59">
        <v>53.999999999999986</v>
      </c>
      <c r="J17" s="15">
        <v>146.99999999999997</v>
      </c>
      <c r="K17" s="5"/>
    </row>
    <row r="18" spans="1:11" ht="12.75" customHeight="1" x14ac:dyDescent="0.2">
      <c r="A18" s="10" t="s">
        <v>11</v>
      </c>
      <c r="B18" s="67">
        <v>56188.999999999978</v>
      </c>
      <c r="C18" s="18">
        <v>29384.000000000029</v>
      </c>
      <c r="D18" s="18">
        <v>26805</v>
      </c>
      <c r="E18" s="17">
        <v>52780.000000000036</v>
      </c>
      <c r="F18" s="62">
        <v>27456.999999999996</v>
      </c>
      <c r="G18" s="18">
        <v>25322.999999999996</v>
      </c>
      <c r="H18" s="17">
        <v>3409.0000000000014</v>
      </c>
      <c r="I18" s="62">
        <v>1927</v>
      </c>
      <c r="J18" s="18">
        <v>1482</v>
      </c>
      <c r="K18" s="5"/>
    </row>
    <row r="19" spans="1:11" ht="12.75" customHeight="1" x14ac:dyDescent="0.2">
      <c r="A19" s="77" t="s">
        <v>16</v>
      </c>
      <c r="B19" s="77"/>
      <c r="C19" s="77"/>
      <c r="D19" s="77"/>
      <c r="E19" s="77"/>
      <c r="F19" s="77"/>
      <c r="G19" s="77"/>
      <c r="H19" s="77"/>
      <c r="I19" s="77"/>
      <c r="J19" s="77"/>
      <c r="K19" s="11"/>
    </row>
    <row r="20" spans="1:11" ht="9.75" customHeight="1" x14ac:dyDescent="0.2">
      <c r="A20" s="77"/>
      <c r="B20" s="77"/>
      <c r="C20" s="77"/>
      <c r="D20" s="77"/>
      <c r="E20" s="77"/>
      <c r="F20" s="77"/>
      <c r="G20" s="77"/>
      <c r="H20" s="77"/>
      <c r="I20" s="77"/>
      <c r="J20" s="77"/>
    </row>
    <row r="21" spans="1:11" ht="12.75" customHeight="1" x14ac:dyDescent="0.2">
      <c r="A21" s="77" t="s">
        <v>117</v>
      </c>
      <c r="B21" s="77"/>
      <c r="C21" s="77"/>
      <c r="D21" s="77"/>
      <c r="E21" s="77"/>
      <c r="F21" s="77"/>
      <c r="G21" s="77"/>
      <c r="H21" s="77"/>
      <c r="I21" s="77"/>
      <c r="J21" s="77"/>
    </row>
    <row r="22" spans="1:11" ht="12.75" customHeight="1" x14ac:dyDescent="0.2">
      <c r="A22" s="77"/>
      <c r="B22" s="77"/>
      <c r="C22" s="77"/>
      <c r="D22" s="77"/>
      <c r="E22" s="77"/>
      <c r="F22" s="77"/>
      <c r="G22" s="77"/>
      <c r="H22" s="77"/>
      <c r="I22" s="77"/>
      <c r="J22" s="77"/>
    </row>
    <row r="24" spans="1:11" x14ac:dyDescent="0.2">
      <c r="B24" s="31"/>
      <c r="C24" s="31"/>
      <c r="D24" s="31"/>
      <c r="E24" s="5"/>
      <c r="F24" s="5"/>
      <c r="G24" s="5"/>
      <c r="H24" s="5"/>
      <c r="I24" s="5"/>
      <c r="J24" s="5"/>
    </row>
    <row r="25" spans="1:11" x14ac:dyDescent="0.2">
      <c r="B25" s="31"/>
      <c r="C25" s="31"/>
      <c r="D25" s="31"/>
      <c r="E25" s="5"/>
      <c r="F25" s="5"/>
      <c r="G25" s="5"/>
      <c r="H25" s="5"/>
      <c r="I25" s="5"/>
      <c r="J25" s="5"/>
    </row>
    <row r="26" spans="1:11" x14ac:dyDescent="0.2">
      <c r="B26" s="5"/>
      <c r="C26" s="5"/>
      <c r="D26" s="5"/>
      <c r="E26" s="5"/>
      <c r="F26" s="5"/>
      <c r="G26" s="5"/>
      <c r="H26" s="5"/>
      <c r="I26" s="5"/>
      <c r="J26" s="5"/>
    </row>
  </sheetData>
  <mergeCells count="12">
    <mergeCell ref="A19:J20"/>
    <mergeCell ref="A21:J22"/>
    <mergeCell ref="A1:J1"/>
    <mergeCell ref="A2:A5"/>
    <mergeCell ref="B2:B5"/>
    <mergeCell ref="C2:J2"/>
    <mergeCell ref="C3:D3"/>
    <mergeCell ref="E3:J3"/>
    <mergeCell ref="C4:C5"/>
    <mergeCell ref="D4:D5"/>
    <mergeCell ref="E4:G4"/>
    <mergeCell ref="H4:J4"/>
  </mergeCells>
  <pageMargins left="0.70866141732283472" right="0.70866141732283472" top="0.74803149606299213" bottom="0.74803149606299213" header="0.31496062992125984" footer="0.31496062992125984"/>
  <pageSetup scale="9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sqref="A1:K1"/>
    </sheetView>
  </sheetViews>
  <sheetFormatPr baseColWidth="10" defaultRowHeight="12.75" x14ac:dyDescent="0.2"/>
  <cols>
    <col min="1" max="1" width="17.28515625" customWidth="1"/>
    <col min="2" max="2" width="22.5703125" customWidth="1"/>
  </cols>
  <sheetData>
    <row r="1" spans="1:11" x14ac:dyDescent="0.2">
      <c r="A1" s="107" t="s">
        <v>72</v>
      </c>
      <c r="B1" s="108"/>
      <c r="C1" s="108"/>
      <c r="D1" s="108"/>
      <c r="E1" s="108"/>
      <c r="F1" s="108"/>
      <c r="G1" s="108"/>
      <c r="H1" s="108"/>
      <c r="I1" s="108"/>
      <c r="J1" s="108"/>
      <c r="K1" s="108"/>
    </row>
    <row r="2" spans="1:11" x14ac:dyDescent="0.2">
      <c r="A2" s="80" t="s">
        <v>68</v>
      </c>
      <c r="B2" s="80" t="s">
        <v>69</v>
      </c>
      <c r="C2" s="115" t="s">
        <v>1</v>
      </c>
      <c r="D2" s="115"/>
      <c r="E2" s="115"/>
      <c r="F2" s="81" t="s">
        <v>64</v>
      </c>
      <c r="G2" s="81"/>
      <c r="H2" s="81"/>
      <c r="I2" s="81"/>
      <c r="J2" s="81"/>
      <c r="K2" s="81"/>
    </row>
    <row r="3" spans="1:11" x14ac:dyDescent="0.2">
      <c r="A3" s="80"/>
      <c r="B3" s="80"/>
      <c r="C3" s="114"/>
      <c r="D3" s="114"/>
      <c r="E3" s="114"/>
      <c r="F3" s="81" t="s">
        <v>6</v>
      </c>
      <c r="G3" s="81"/>
      <c r="H3" s="81"/>
      <c r="I3" s="81" t="s">
        <v>7</v>
      </c>
      <c r="J3" s="81"/>
      <c r="K3" s="81"/>
    </row>
    <row r="4" spans="1:11" x14ac:dyDescent="0.2">
      <c r="A4" s="81"/>
      <c r="B4" s="81"/>
      <c r="C4" s="43" t="s">
        <v>1</v>
      </c>
      <c r="D4" s="44" t="s">
        <v>4</v>
      </c>
      <c r="E4" s="44" t="s">
        <v>5</v>
      </c>
      <c r="F4" s="43" t="s">
        <v>1</v>
      </c>
      <c r="G4" s="44" t="s">
        <v>4</v>
      </c>
      <c r="H4" s="44" t="s">
        <v>5</v>
      </c>
      <c r="I4" s="43" t="s">
        <v>1</v>
      </c>
      <c r="J4" s="44" t="s">
        <v>4</v>
      </c>
      <c r="K4" s="44" t="s">
        <v>5</v>
      </c>
    </row>
    <row r="5" spans="1:11" x14ac:dyDescent="0.2">
      <c r="A5" s="110" t="s">
        <v>70</v>
      </c>
      <c r="B5" s="110"/>
      <c r="C5" s="46">
        <v>715327</v>
      </c>
      <c r="D5" s="46">
        <v>348390</v>
      </c>
      <c r="E5" s="46">
        <v>366937</v>
      </c>
      <c r="F5" s="46">
        <v>392339</v>
      </c>
      <c r="G5" s="46">
        <v>192948</v>
      </c>
      <c r="H5" s="46">
        <v>199391</v>
      </c>
      <c r="I5" s="46">
        <v>322988</v>
      </c>
      <c r="J5" s="46">
        <v>155442</v>
      </c>
      <c r="K5" s="46">
        <v>167546</v>
      </c>
    </row>
    <row r="6" spans="1:11" x14ac:dyDescent="0.2">
      <c r="A6" s="90" t="s">
        <v>8</v>
      </c>
      <c r="B6" s="45" t="s">
        <v>1</v>
      </c>
      <c r="C6" s="46">
        <v>646700</v>
      </c>
      <c r="D6" s="46">
        <v>316535</v>
      </c>
      <c r="E6" s="46">
        <v>330165</v>
      </c>
      <c r="F6" s="46">
        <v>336962</v>
      </c>
      <c r="G6" s="46">
        <v>168316</v>
      </c>
      <c r="H6" s="46">
        <v>168646</v>
      </c>
      <c r="I6" s="46">
        <v>309738</v>
      </c>
      <c r="J6" s="46">
        <v>148219</v>
      </c>
      <c r="K6" s="46">
        <v>161519</v>
      </c>
    </row>
    <row r="7" spans="1:11" x14ac:dyDescent="0.2">
      <c r="A7" s="90"/>
      <c r="B7" s="16" t="s">
        <v>9</v>
      </c>
      <c r="C7" s="47">
        <v>99528</v>
      </c>
      <c r="D7" s="47">
        <v>50636</v>
      </c>
      <c r="E7" s="47">
        <v>48892</v>
      </c>
      <c r="F7" s="46">
        <v>46303</v>
      </c>
      <c r="G7" s="47">
        <v>23632</v>
      </c>
      <c r="H7" s="47">
        <v>22671</v>
      </c>
      <c r="I7" s="46">
        <v>53225</v>
      </c>
      <c r="J7" s="47">
        <v>27004</v>
      </c>
      <c r="K7" s="47">
        <v>26221</v>
      </c>
    </row>
    <row r="8" spans="1:11" x14ac:dyDescent="0.2">
      <c r="A8" s="90"/>
      <c r="B8" s="16" t="s">
        <v>10</v>
      </c>
      <c r="C8" s="47">
        <v>261818</v>
      </c>
      <c r="D8" s="47">
        <v>132302</v>
      </c>
      <c r="E8" s="47">
        <v>129516</v>
      </c>
      <c r="F8" s="46">
        <v>150774</v>
      </c>
      <c r="G8" s="47">
        <v>77296</v>
      </c>
      <c r="H8" s="47">
        <v>73478</v>
      </c>
      <c r="I8" s="46">
        <v>111044</v>
      </c>
      <c r="J8" s="47">
        <v>55006</v>
      </c>
      <c r="K8" s="47">
        <v>56038</v>
      </c>
    </row>
    <row r="9" spans="1:11" x14ac:dyDescent="0.2">
      <c r="A9" s="90"/>
      <c r="B9" s="16" t="s">
        <v>44</v>
      </c>
      <c r="C9" s="47">
        <v>196290</v>
      </c>
      <c r="D9" s="47">
        <v>100536</v>
      </c>
      <c r="E9" s="47">
        <v>95754</v>
      </c>
      <c r="F9" s="46">
        <v>105477</v>
      </c>
      <c r="G9" s="47">
        <v>57980</v>
      </c>
      <c r="H9" s="47">
        <v>47497</v>
      </c>
      <c r="I9" s="46">
        <v>90813</v>
      </c>
      <c r="J9" s="47">
        <v>42556</v>
      </c>
      <c r="K9" s="47">
        <v>48257</v>
      </c>
    </row>
    <row r="10" spans="1:11" x14ac:dyDescent="0.2">
      <c r="A10" s="90"/>
      <c r="B10" s="16" t="s">
        <v>12</v>
      </c>
      <c r="C10" s="47">
        <v>89064</v>
      </c>
      <c r="D10" s="47">
        <v>33061</v>
      </c>
      <c r="E10" s="47">
        <v>56003</v>
      </c>
      <c r="F10" s="46">
        <v>34408</v>
      </c>
      <c r="G10" s="47">
        <v>9408</v>
      </c>
      <c r="H10" s="47">
        <v>25000</v>
      </c>
      <c r="I10" s="46">
        <v>54656</v>
      </c>
      <c r="J10" s="47">
        <v>23653</v>
      </c>
      <c r="K10" s="47">
        <v>31003</v>
      </c>
    </row>
    <row r="11" spans="1:11" x14ac:dyDescent="0.2">
      <c r="A11" s="90" t="s">
        <v>13</v>
      </c>
      <c r="B11" s="45" t="s">
        <v>1</v>
      </c>
      <c r="C11" s="46">
        <v>6259</v>
      </c>
      <c r="D11" s="46">
        <v>3487</v>
      </c>
      <c r="E11" s="46">
        <v>2772</v>
      </c>
      <c r="F11" s="46">
        <v>4980</v>
      </c>
      <c r="G11" s="46">
        <v>2789</v>
      </c>
      <c r="H11" s="46">
        <v>2191</v>
      </c>
      <c r="I11" s="46">
        <v>1279</v>
      </c>
      <c r="J11" s="46">
        <v>698</v>
      </c>
      <c r="K11" s="46">
        <v>581</v>
      </c>
    </row>
    <row r="12" spans="1:11" x14ac:dyDescent="0.2">
      <c r="A12" s="90"/>
      <c r="B12" s="16" t="s">
        <v>9</v>
      </c>
      <c r="C12" s="47">
        <v>1166</v>
      </c>
      <c r="D12" s="47">
        <v>684</v>
      </c>
      <c r="E12" s="47">
        <v>482</v>
      </c>
      <c r="F12" s="46">
        <v>936</v>
      </c>
      <c r="G12" s="47">
        <v>566</v>
      </c>
      <c r="H12" s="47">
        <v>370</v>
      </c>
      <c r="I12" s="46">
        <v>230</v>
      </c>
      <c r="J12" s="47">
        <v>118</v>
      </c>
      <c r="K12" s="47">
        <v>112</v>
      </c>
    </row>
    <row r="13" spans="1:11" x14ac:dyDescent="0.2">
      <c r="A13" s="90"/>
      <c r="B13" s="16" t="s">
        <v>10</v>
      </c>
      <c r="C13" s="47">
        <v>5002</v>
      </c>
      <c r="D13" s="47">
        <v>2754</v>
      </c>
      <c r="E13" s="47">
        <v>2248</v>
      </c>
      <c r="F13" s="46">
        <v>4002</v>
      </c>
      <c r="G13" s="47">
        <v>2199</v>
      </c>
      <c r="H13" s="47">
        <v>1803</v>
      </c>
      <c r="I13" s="46">
        <v>1000</v>
      </c>
      <c r="J13" s="47">
        <v>555</v>
      </c>
      <c r="K13" s="47">
        <v>445</v>
      </c>
    </row>
    <row r="14" spans="1:11" x14ac:dyDescent="0.2">
      <c r="A14" s="90"/>
      <c r="B14" s="16" t="s">
        <v>44</v>
      </c>
      <c r="C14" s="47">
        <v>91</v>
      </c>
      <c r="D14" s="47">
        <v>49</v>
      </c>
      <c r="E14" s="47">
        <v>42</v>
      </c>
      <c r="F14" s="46">
        <v>42</v>
      </c>
      <c r="G14" s="47">
        <v>24</v>
      </c>
      <c r="H14" s="47">
        <v>18</v>
      </c>
      <c r="I14" s="46">
        <v>49</v>
      </c>
      <c r="J14" s="47">
        <v>25</v>
      </c>
      <c r="K14" s="47">
        <v>24</v>
      </c>
    </row>
    <row r="15" spans="1:11" x14ac:dyDescent="0.2">
      <c r="A15" s="90" t="s">
        <v>15</v>
      </c>
      <c r="B15" s="45" t="s">
        <v>1</v>
      </c>
      <c r="C15" s="46">
        <v>50806</v>
      </c>
      <c r="D15" s="46">
        <v>23156</v>
      </c>
      <c r="E15" s="46">
        <v>27650</v>
      </c>
      <c r="F15" s="46">
        <v>45729</v>
      </c>
      <c r="G15" s="46">
        <v>20379</v>
      </c>
      <c r="H15" s="46">
        <v>25350</v>
      </c>
      <c r="I15" s="46">
        <v>5077</v>
      </c>
      <c r="J15" s="46">
        <v>2777</v>
      </c>
      <c r="K15" s="46">
        <v>2300</v>
      </c>
    </row>
    <row r="16" spans="1:11" x14ac:dyDescent="0.2">
      <c r="A16" s="90"/>
      <c r="B16" s="16" t="s">
        <v>10</v>
      </c>
      <c r="C16" s="47">
        <v>6681</v>
      </c>
      <c r="D16" s="47">
        <v>2520</v>
      </c>
      <c r="E16" s="47">
        <v>4161</v>
      </c>
      <c r="F16" s="46">
        <v>6238</v>
      </c>
      <c r="G16" s="47">
        <v>2339</v>
      </c>
      <c r="H16" s="47">
        <v>3899</v>
      </c>
      <c r="I16" s="46">
        <v>443</v>
      </c>
      <c r="J16" s="47">
        <v>181</v>
      </c>
      <c r="K16" s="47">
        <v>262</v>
      </c>
    </row>
    <row r="17" spans="1:11" x14ac:dyDescent="0.2">
      <c r="A17" s="90"/>
      <c r="B17" s="16" t="s">
        <v>44</v>
      </c>
      <c r="C17" s="47">
        <v>44125</v>
      </c>
      <c r="D17" s="47">
        <v>20636</v>
      </c>
      <c r="E17" s="47">
        <v>23489</v>
      </c>
      <c r="F17" s="46">
        <v>39491</v>
      </c>
      <c r="G17" s="47">
        <v>18040</v>
      </c>
      <c r="H17" s="47">
        <v>21451</v>
      </c>
      <c r="I17" s="46">
        <v>4634</v>
      </c>
      <c r="J17" s="47">
        <v>2596</v>
      </c>
      <c r="K17" s="47">
        <v>2038</v>
      </c>
    </row>
    <row r="18" spans="1:11" x14ac:dyDescent="0.2">
      <c r="A18" s="90" t="s">
        <v>49</v>
      </c>
      <c r="B18" s="45" t="s">
        <v>1</v>
      </c>
      <c r="C18" s="46">
        <v>11562</v>
      </c>
      <c r="D18" s="46">
        <v>5212</v>
      </c>
      <c r="E18" s="46">
        <v>6350</v>
      </c>
      <c r="F18" s="46">
        <v>4668</v>
      </c>
      <c r="G18" s="46">
        <v>1464</v>
      </c>
      <c r="H18" s="46">
        <v>3204</v>
      </c>
      <c r="I18" s="46">
        <v>6894</v>
      </c>
      <c r="J18" s="46">
        <v>3748</v>
      </c>
      <c r="K18" s="46">
        <v>3146</v>
      </c>
    </row>
    <row r="19" spans="1:11" x14ac:dyDescent="0.2">
      <c r="A19" s="90"/>
      <c r="B19" s="16" t="s">
        <v>44</v>
      </c>
      <c r="C19" s="47">
        <v>4208</v>
      </c>
      <c r="D19" s="47">
        <v>1315</v>
      </c>
      <c r="E19" s="47">
        <v>2893</v>
      </c>
      <c r="F19" s="46">
        <v>4170</v>
      </c>
      <c r="G19" s="47">
        <v>1310</v>
      </c>
      <c r="H19" s="47">
        <v>2860</v>
      </c>
      <c r="I19" s="46">
        <v>38</v>
      </c>
      <c r="J19" s="47">
        <v>5</v>
      </c>
      <c r="K19" s="47">
        <v>33</v>
      </c>
    </row>
    <row r="20" spans="1:11" x14ac:dyDescent="0.2">
      <c r="A20" s="111"/>
      <c r="B20" s="38" t="s">
        <v>12</v>
      </c>
      <c r="C20" s="49">
        <v>7354</v>
      </c>
      <c r="D20" s="49">
        <v>3897</v>
      </c>
      <c r="E20" s="49">
        <v>3457</v>
      </c>
      <c r="F20" s="48">
        <v>498</v>
      </c>
      <c r="G20" s="49">
        <v>154</v>
      </c>
      <c r="H20" s="49">
        <v>344</v>
      </c>
      <c r="I20" s="48">
        <v>6856</v>
      </c>
      <c r="J20" s="49">
        <v>3743</v>
      </c>
      <c r="K20" s="49">
        <v>3113</v>
      </c>
    </row>
    <row r="21" spans="1:11" ht="22.5" customHeight="1" x14ac:dyDescent="0.2">
      <c r="A21" s="112" t="s">
        <v>73</v>
      </c>
      <c r="B21" s="112"/>
      <c r="C21" s="112"/>
      <c r="D21" s="112"/>
      <c r="E21" s="112"/>
      <c r="F21" s="112"/>
      <c r="G21" s="112"/>
      <c r="H21" s="112"/>
      <c r="I21" s="112"/>
      <c r="J21" s="112"/>
      <c r="K21" s="112"/>
    </row>
    <row r="22" spans="1:11" x14ac:dyDescent="0.2">
      <c r="A22" s="112" t="s">
        <v>74</v>
      </c>
      <c r="B22" s="112"/>
      <c r="C22" s="112"/>
      <c r="D22" s="112"/>
      <c r="E22" s="112"/>
      <c r="F22" s="112"/>
      <c r="G22" s="112"/>
      <c r="H22" s="112"/>
      <c r="I22" s="112"/>
      <c r="J22" s="112"/>
      <c r="K22" s="112"/>
    </row>
    <row r="23" spans="1:11" x14ac:dyDescent="0.2">
      <c r="A23" s="50"/>
      <c r="B23" s="51"/>
      <c r="C23" s="51"/>
      <c r="D23" s="51"/>
      <c r="E23" s="51"/>
      <c r="F23" s="51"/>
      <c r="G23" s="51"/>
      <c r="H23" s="51"/>
      <c r="I23" s="51"/>
      <c r="J23" s="51"/>
      <c r="K23" s="51"/>
    </row>
  </sheetData>
  <mergeCells count="14">
    <mergeCell ref="A1:K1"/>
    <mergeCell ref="A2:A4"/>
    <mergeCell ref="B2:B4"/>
    <mergeCell ref="C2:E3"/>
    <mergeCell ref="F2:K2"/>
    <mergeCell ref="F3:H3"/>
    <mergeCell ref="I3:K3"/>
    <mergeCell ref="A22:K22"/>
    <mergeCell ref="A5:B5"/>
    <mergeCell ref="A6:A10"/>
    <mergeCell ref="A11:A14"/>
    <mergeCell ref="A15:A17"/>
    <mergeCell ref="A18:A20"/>
    <mergeCell ref="A21:K21"/>
  </mergeCells>
  <pageMargins left="0.75" right="0.75" top="1" bottom="1" header="0" footer="0"/>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workbookViewId="0">
      <selection sqref="A1:K1"/>
    </sheetView>
  </sheetViews>
  <sheetFormatPr baseColWidth="10" defaultRowHeight="12.75" x14ac:dyDescent="0.2"/>
  <cols>
    <col min="1" max="1" width="14.85546875" customWidth="1"/>
    <col min="2" max="2" width="20.42578125" customWidth="1"/>
    <col min="3" max="11" width="14.85546875" customWidth="1"/>
  </cols>
  <sheetData>
    <row r="1" spans="1:11" x14ac:dyDescent="0.2">
      <c r="A1" s="107" t="s">
        <v>75</v>
      </c>
      <c r="B1" s="108"/>
      <c r="C1" s="108"/>
      <c r="D1" s="108"/>
      <c r="E1" s="108"/>
      <c r="F1" s="108"/>
      <c r="G1" s="108"/>
      <c r="H1" s="108"/>
      <c r="I1" s="108"/>
      <c r="J1" s="108"/>
      <c r="K1" s="108"/>
    </row>
    <row r="2" spans="1:11" x14ac:dyDescent="0.2">
      <c r="A2" s="80" t="s">
        <v>68</v>
      </c>
      <c r="B2" s="80" t="s">
        <v>69</v>
      </c>
      <c r="C2" s="80" t="s">
        <v>64</v>
      </c>
      <c r="D2" s="118"/>
      <c r="E2" s="118"/>
      <c r="F2" s="118"/>
      <c r="G2" s="118"/>
      <c r="H2" s="118"/>
      <c r="I2" s="118"/>
      <c r="J2" s="118"/>
      <c r="K2" s="118"/>
    </row>
    <row r="3" spans="1:11" x14ac:dyDescent="0.2">
      <c r="A3" s="118"/>
      <c r="B3" s="118"/>
      <c r="C3" s="120" t="s">
        <v>1</v>
      </c>
      <c r="D3" s="121"/>
      <c r="E3" s="121"/>
      <c r="F3" s="89" t="s">
        <v>6</v>
      </c>
      <c r="G3" s="89"/>
      <c r="H3" s="89"/>
      <c r="I3" s="89" t="s">
        <v>7</v>
      </c>
      <c r="J3" s="89"/>
      <c r="K3" s="89"/>
    </row>
    <row r="4" spans="1:11" x14ac:dyDescent="0.2">
      <c r="A4" s="119"/>
      <c r="B4" s="119"/>
      <c r="C4" s="43" t="s">
        <v>1</v>
      </c>
      <c r="D4" s="44" t="s">
        <v>4</v>
      </c>
      <c r="E4" s="44" t="s">
        <v>5</v>
      </c>
      <c r="F4" s="43" t="s">
        <v>1</v>
      </c>
      <c r="G4" s="44" t="s">
        <v>4</v>
      </c>
      <c r="H4" s="44" t="s">
        <v>5</v>
      </c>
      <c r="I4" s="43" t="s">
        <v>1</v>
      </c>
      <c r="J4" s="44" t="s">
        <v>4</v>
      </c>
      <c r="K4" s="44" t="s">
        <v>5</v>
      </c>
    </row>
    <row r="5" spans="1:11" x14ac:dyDescent="0.2">
      <c r="A5" s="45" t="s">
        <v>61</v>
      </c>
      <c r="B5" s="45"/>
      <c r="C5" s="46">
        <v>716989</v>
      </c>
      <c r="D5" s="46">
        <v>347698</v>
      </c>
      <c r="E5" s="46">
        <v>369291</v>
      </c>
      <c r="F5" s="46">
        <v>399439</v>
      </c>
      <c r="G5" s="46">
        <v>197283</v>
      </c>
      <c r="H5" s="46">
        <v>202156</v>
      </c>
      <c r="I5" s="46">
        <v>317550</v>
      </c>
      <c r="J5" s="46">
        <v>150415</v>
      </c>
      <c r="K5" s="46">
        <v>167135</v>
      </c>
    </row>
    <row r="6" spans="1:11" x14ac:dyDescent="0.2">
      <c r="A6" s="90" t="s">
        <v>8</v>
      </c>
      <c r="B6" s="45" t="s">
        <v>1</v>
      </c>
      <c r="C6" s="46">
        <v>650056</v>
      </c>
      <c r="D6" s="46">
        <v>316536</v>
      </c>
      <c r="E6" s="46">
        <v>333520</v>
      </c>
      <c r="F6" s="46">
        <v>342557</v>
      </c>
      <c r="G6" s="46">
        <v>171848</v>
      </c>
      <c r="H6" s="46">
        <v>170709</v>
      </c>
      <c r="I6" s="46">
        <v>307499</v>
      </c>
      <c r="J6" s="46">
        <v>144688</v>
      </c>
      <c r="K6" s="46">
        <v>162811</v>
      </c>
    </row>
    <row r="7" spans="1:11" x14ac:dyDescent="0.2">
      <c r="A7" s="90"/>
      <c r="B7" s="16" t="s">
        <v>9</v>
      </c>
      <c r="C7" s="46">
        <v>97629</v>
      </c>
      <c r="D7" s="47">
        <v>49379</v>
      </c>
      <c r="E7" s="47">
        <v>48250</v>
      </c>
      <c r="F7" s="46">
        <v>47087</v>
      </c>
      <c r="G7" s="47">
        <v>23809</v>
      </c>
      <c r="H7" s="47">
        <v>23278</v>
      </c>
      <c r="I7" s="46">
        <v>50542</v>
      </c>
      <c r="J7" s="47">
        <v>25570</v>
      </c>
      <c r="K7" s="47">
        <v>24972</v>
      </c>
    </row>
    <row r="8" spans="1:11" x14ac:dyDescent="0.2">
      <c r="A8" s="90"/>
      <c r="B8" s="16" t="s">
        <v>10</v>
      </c>
      <c r="C8" s="46">
        <v>260585</v>
      </c>
      <c r="D8" s="47">
        <v>131482</v>
      </c>
      <c r="E8" s="47">
        <v>129103</v>
      </c>
      <c r="F8" s="46">
        <v>151831</v>
      </c>
      <c r="G8" s="47">
        <v>77589</v>
      </c>
      <c r="H8" s="47">
        <v>74242</v>
      </c>
      <c r="I8" s="46">
        <v>108754</v>
      </c>
      <c r="J8" s="47">
        <v>53893</v>
      </c>
      <c r="K8" s="47">
        <v>54861</v>
      </c>
    </row>
    <row r="9" spans="1:11" x14ac:dyDescent="0.2">
      <c r="A9" s="90"/>
      <c r="B9" s="16" t="s">
        <v>44</v>
      </c>
      <c r="C9" s="46">
        <v>198659</v>
      </c>
      <c r="D9" s="47">
        <v>103133</v>
      </c>
      <c r="E9" s="47">
        <v>95526</v>
      </c>
      <c r="F9" s="46">
        <v>107988</v>
      </c>
      <c r="G9" s="47">
        <v>60617</v>
      </c>
      <c r="H9" s="47">
        <v>47371</v>
      </c>
      <c r="I9" s="46">
        <v>90671</v>
      </c>
      <c r="J9" s="47">
        <v>42516</v>
      </c>
      <c r="K9" s="47">
        <v>48155</v>
      </c>
    </row>
    <row r="10" spans="1:11" x14ac:dyDescent="0.2">
      <c r="A10" s="90"/>
      <c r="B10" s="16" t="s">
        <v>12</v>
      </c>
      <c r="C10" s="46">
        <v>93183</v>
      </c>
      <c r="D10" s="47">
        <v>32542</v>
      </c>
      <c r="E10" s="47">
        <v>60641</v>
      </c>
      <c r="F10" s="46">
        <v>35651</v>
      </c>
      <c r="G10" s="47">
        <v>9833</v>
      </c>
      <c r="H10" s="47">
        <v>25818</v>
      </c>
      <c r="I10" s="46">
        <v>57532</v>
      </c>
      <c r="J10" s="47">
        <v>22709</v>
      </c>
      <c r="K10" s="47">
        <v>34823</v>
      </c>
    </row>
    <row r="11" spans="1:11" x14ac:dyDescent="0.2">
      <c r="A11" s="90" t="s">
        <v>76</v>
      </c>
      <c r="B11" s="45" t="s">
        <v>1</v>
      </c>
      <c r="C11" s="46">
        <v>6545</v>
      </c>
      <c r="D11" s="46">
        <v>3785</v>
      </c>
      <c r="E11" s="46">
        <v>2760</v>
      </c>
      <c r="F11" s="46">
        <v>5397</v>
      </c>
      <c r="G11" s="46">
        <v>3111</v>
      </c>
      <c r="H11" s="46">
        <v>2286</v>
      </c>
      <c r="I11" s="46">
        <v>1148</v>
      </c>
      <c r="J11" s="46">
        <v>674</v>
      </c>
      <c r="K11" s="46">
        <v>474</v>
      </c>
    </row>
    <row r="12" spans="1:11" x14ac:dyDescent="0.2">
      <c r="A12" s="90"/>
      <c r="B12" s="16" t="s">
        <v>9</v>
      </c>
      <c r="C12" s="46">
        <v>1190</v>
      </c>
      <c r="D12" s="47">
        <v>655</v>
      </c>
      <c r="E12" s="47">
        <v>535</v>
      </c>
      <c r="F12" s="46">
        <v>982</v>
      </c>
      <c r="G12" s="47">
        <v>558</v>
      </c>
      <c r="H12" s="47">
        <v>424</v>
      </c>
      <c r="I12" s="46">
        <v>208</v>
      </c>
      <c r="J12" s="47">
        <v>97</v>
      </c>
      <c r="K12" s="47">
        <v>111</v>
      </c>
    </row>
    <row r="13" spans="1:11" x14ac:dyDescent="0.2">
      <c r="A13" s="90"/>
      <c r="B13" s="16" t="s">
        <v>10</v>
      </c>
      <c r="C13" s="46">
        <v>5240</v>
      </c>
      <c r="D13" s="47">
        <v>3079</v>
      </c>
      <c r="E13" s="47">
        <v>2161</v>
      </c>
      <c r="F13" s="46">
        <v>4344</v>
      </c>
      <c r="G13" s="47">
        <v>2523</v>
      </c>
      <c r="H13" s="47">
        <v>1821</v>
      </c>
      <c r="I13" s="46">
        <v>896</v>
      </c>
      <c r="J13" s="47">
        <v>556</v>
      </c>
      <c r="K13" s="47">
        <v>340</v>
      </c>
    </row>
    <row r="14" spans="1:11" x14ac:dyDescent="0.2">
      <c r="A14" s="90"/>
      <c r="B14" s="16" t="s">
        <v>77</v>
      </c>
      <c r="C14" s="46">
        <v>115</v>
      </c>
      <c r="D14" s="47">
        <v>51</v>
      </c>
      <c r="E14" s="47">
        <v>64</v>
      </c>
      <c r="F14" s="46">
        <v>71</v>
      </c>
      <c r="G14" s="47">
        <v>30</v>
      </c>
      <c r="H14" s="47">
        <v>41</v>
      </c>
      <c r="I14" s="46">
        <v>44</v>
      </c>
      <c r="J14" s="47">
        <v>21</v>
      </c>
      <c r="K14" s="47">
        <v>23</v>
      </c>
    </row>
    <row r="15" spans="1:11" x14ac:dyDescent="0.2">
      <c r="A15" s="90" t="s">
        <v>15</v>
      </c>
      <c r="B15" s="45" t="s">
        <v>1</v>
      </c>
      <c r="C15" s="46">
        <v>50869</v>
      </c>
      <c r="D15" s="46">
        <v>23055</v>
      </c>
      <c r="E15" s="46">
        <v>27814</v>
      </c>
      <c r="F15" s="46">
        <v>45648</v>
      </c>
      <c r="G15" s="46">
        <v>20226</v>
      </c>
      <c r="H15" s="46">
        <v>25422</v>
      </c>
      <c r="I15" s="46">
        <v>5221</v>
      </c>
      <c r="J15" s="46">
        <v>2829</v>
      </c>
      <c r="K15" s="46">
        <v>2392</v>
      </c>
    </row>
    <row r="16" spans="1:11" x14ac:dyDescent="0.2">
      <c r="A16" s="90"/>
      <c r="B16" s="16" t="s">
        <v>10</v>
      </c>
      <c r="C16" s="46">
        <v>6983</v>
      </c>
      <c r="D16" s="47">
        <v>2496</v>
      </c>
      <c r="E16" s="47">
        <v>4487</v>
      </c>
      <c r="F16" s="46">
        <v>6536</v>
      </c>
      <c r="G16" s="47">
        <v>2347</v>
      </c>
      <c r="H16" s="47">
        <v>4189</v>
      </c>
      <c r="I16" s="46">
        <v>447</v>
      </c>
      <c r="J16" s="47">
        <v>149</v>
      </c>
      <c r="K16" s="47">
        <v>298</v>
      </c>
    </row>
    <row r="17" spans="1:11" x14ac:dyDescent="0.2">
      <c r="A17" s="90"/>
      <c r="B17" s="16" t="s">
        <v>44</v>
      </c>
      <c r="C17" s="46">
        <v>43886</v>
      </c>
      <c r="D17" s="47">
        <v>20559</v>
      </c>
      <c r="E17" s="47">
        <v>23327</v>
      </c>
      <c r="F17" s="46">
        <v>39112</v>
      </c>
      <c r="G17" s="47">
        <v>17879</v>
      </c>
      <c r="H17" s="47">
        <v>21233</v>
      </c>
      <c r="I17" s="46">
        <v>4774</v>
      </c>
      <c r="J17" s="47">
        <v>2680</v>
      </c>
      <c r="K17" s="47">
        <v>2094</v>
      </c>
    </row>
    <row r="18" spans="1:11" x14ac:dyDescent="0.2">
      <c r="A18" s="90" t="s">
        <v>78</v>
      </c>
      <c r="B18" s="45" t="s">
        <v>1</v>
      </c>
      <c r="C18" s="46">
        <v>9519</v>
      </c>
      <c r="D18" s="46">
        <v>4322</v>
      </c>
      <c r="E18" s="46">
        <v>5197</v>
      </c>
      <c r="F18" s="46">
        <v>5837</v>
      </c>
      <c r="G18" s="46">
        <v>2098</v>
      </c>
      <c r="H18" s="46">
        <v>3739</v>
      </c>
      <c r="I18" s="46">
        <v>3682</v>
      </c>
      <c r="J18" s="46">
        <v>2224</v>
      </c>
      <c r="K18" s="46">
        <v>1458</v>
      </c>
    </row>
    <row r="19" spans="1:11" x14ac:dyDescent="0.2">
      <c r="A19" s="90"/>
      <c r="B19" s="16" t="s">
        <v>44</v>
      </c>
      <c r="C19" s="46">
        <v>5061</v>
      </c>
      <c r="D19" s="47">
        <v>1802</v>
      </c>
      <c r="E19" s="47">
        <v>3259</v>
      </c>
      <c r="F19" s="46">
        <v>5061</v>
      </c>
      <c r="G19" s="47">
        <v>1802</v>
      </c>
      <c r="H19" s="47">
        <v>3259</v>
      </c>
      <c r="I19" s="52" t="s">
        <v>14</v>
      </c>
      <c r="J19" s="53" t="s">
        <v>14</v>
      </c>
      <c r="K19" s="53" t="s">
        <v>14</v>
      </c>
    </row>
    <row r="20" spans="1:11" x14ac:dyDescent="0.2">
      <c r="A20" s="111"/>
      <c r="B20" s="38" t="s">
        <v>12</v>
      </c>
      <c r="C20" s="48">
        <v>4458</v>
      </c>
      <c r="D20" s="49">
        <v>2520</v>
      </c>
      <c r="E20" s="49">
        <v>1938</v>
      </c>
      <c r="F20" s="48">
        <v>776</v>
      </c>
      <c r="G20" s="49">
        <v>296</v>
      </c>
      <c r="H20" s="49">
        <v>480</v>
      </c>
      <c r="I20" s="48">
        <v>3682</v>
      </c>
      <c r="J20" s="49">
        <v>2224</v>
      </c>
      <c r="K20" s="49">
        <v>1458</v>
      </c>
    </row>
    <row r="21" spans="1:11" ht="35.25" customHeight="1" x14ac:dyDescent="0.2">
      <c r="A21" s="112" t="s">
        <v>79</v>
      </c>
      <c r="B21" s="112"/>
      <c r="C21" s="112"/>
      <c r="D21" s="112"/>
      <c r="E21" s="112"/>
      <c r="F21" s="112"/>
      <c r="G21" s="112"/>
      <c r="H21" s="112"/>
      <c r="I21" s="112"/>
      <c r="J21" s="112"/>
      <c r="K21" s="112"/>
    </row>
    <row r="22" spans="1:11" x14ac:dyDescent="0.2">
      <c r="A22" s="116" t="s">
        <v>80</v>
      </c>
      <c r="B22" s="117"/>
      <c r="C22" s="117"/>
      <c r="D22" s="117"/>
      <c r="E22" s="117"/>
      <c r="F22" s="117"/>
      <c r="G22" s="117"/>
      <c r="H22" s="117"/>
      <c r="I22" s="117"/>
      <c r="J22" s="117"/>
      <c r="K22" s="117"/>
    </row>
  </sheetData>
  <mergeCells count="13">
    <mergeCell ref="A1:K1"/>
    <mergeCell ref="A2:A4"/>
    <mergeCell ref="B2:B4"/>
    <mergeCell ref="C2:K2"/>
    <mergeCell ref="C3:E3"/>
    <mergeCell ref="F3:H3"/>
    <mergeCell ref="I3:K3"/>
    <mergeCell ref="A22:K22"/>
    <mergeCell ref="A6:A10"/>
    <mergeCell ref="A11:A14"/>
    <mergeCell ref="A15:A17"/>
    <mergeCell ref="A18:A20"/>
    <mergeCell ref="A21:K21"/>
  </mergeCells>
  <pageMargins left="0.75" right="0.75" top="1" bottom="1" header="0" footer="0"/>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election activeCell="A25" sqref="A25"/>
    </sheetView>
  </sheetViews>
  <sheetFormatPr baseColWidth="10" defaultRowHeight="12.75" x14ac:dyDescent="0.2"/>
  <cols>
    <col min="1" max="1" width="19.5703125" customWidth="1"/>
    <col min="2" max="2" width="21.7109375" customWidth="1"/>
    <col min="3" max="11" width="15.140625" customWidth="1"/>
  </cols>
  <sheetData>
    <row r="1" spans="1:11" x14ac:dyDescent="0.2">
      <c r="A1" s="107" t="s">
        <v>81</v>
      </c>
      <c r="B1" s="108"/>
      <c r="C1" s="108"/>
      <c r="D1" s="108"/>
      <c r="E1" s="108"/>
      <c r="F1" s="108"/>
      <c r="G1" s="108"/>
      <c r="H1" s="108"/>
      <c r="I1" s="108"/>
      <c r="J1" s="108"/>
      <c r="K1" s="108"/>
    </row>
    <row r="2" spans="1:11" x14ac:dyDescent="0.2">
      <c r="A2" s="80" t="s">
        <v>68</v>
      </c>
      <c r="B2" s="80" t="s">
        <v>69</v>
      </c>
      <c r="C2" s="80" t="s">
        <v>64</v>
      </c>
      <c r="D2" s="80"/>
      <c r="E2" s="80"/>
      <c r="F2" s="80"/>
      <c r="G2" s="80"/>
      <c r="H2" s="80"/>
      <c r="I2" s="80"/>
      <c r="J2" s="80"/>
      <c r="K2" s="80"/>
    </row>
    <row r="3" spans="1:11" x14ac:dyDescent="0.2">
      <c r="A3" s="80"/>
      <c r="B3" s="80"/>
      <c r="C3" s="120" t="s">
        <v>1</v>
      </c>
      <c r="D3" s="89"/>
      <c r="E3" s="89"/>
      <c r="F3" s="89" t="s">
        <v>6</v>
      </c>
      <c r="G3" s="89"/>
      <c r="H3" s="89"/>
      <c r="I3" s="89" t="s">
        <v>7</v>
      </c>
      <c r="J3" s="89"/>
      <c r="K3" s="89"/>
    </row>
    <row r="4" spans="1:11" x14ac:dyDescent="0.2">
      <c r="A4" s="81"/>
      <c r="B4" s="81"/>
      <c r="C4" s="43" t="s">
        <v>1</v>
      </c>
      <c r="D4" s="44" t="s">
        <v>4</v>
      </c>
      <c r="E4" s="44" t="s">
        <v>5</v>
      </c>
      <c r="F4" s="43" t="s">
        <v>1</v>
      </c>
      <c r="G4" s="44" t="s">
        <v>4</v>
      </c>
      <c r="H4" s="44" t="s">
        <v>5</v>
      </c>
      <c r="I4" s="43" t="s">
        <v>1</v>
      </c>
      <c r="J4" s="44" t="s">
        <v>4</v>
      </c>
      <c r="K4" s="44" t="s">
        <v>5</v>
      </c>
    </row>
    <row r="5" spans="1:11" x14ac:dyDescent="0.2">
      <c r="A5" s="45" t="s">
        <v>1</v>
      </c>
      <c r="B5" s="45"/>
      <c r="C5" s="46">
        <v>685117</v>
      </c>
      <c r="D5" s="46">
        <v>334116</v>
      </c>
      <c r="E5" s="46">
        <v>351001</v>
      </c>
      <c r="F5" s="46">
        <v>380547</v>
      </c>
      <c r="G5" s="46">
        <v>189041</v>
      </c>
      <c r="H5" s="46">
        <v>191506</v>
      </c>
      <c r="I5" s="46">
        <v>304570</v>
      </c>
      <c r="J5" s="46">
        <v>145075</v>
      </c>
      <c r="K5" s="46">
        <v>159495</v>
      </c>
    </row>
    <row r="6" spans="1:11" x14ac:dyDescent="0.2">
      <c r="A6" s="90" t="s">
        <v>8</v>
      </c>
      <c r="B6" s="45" t="s">
        <v>1</v>
      </c>
      <c r="C6" s="46">
        <v>637238</v>
      </c>
      <c r="D6" s="46">
        <v>310902</v>
      </c>
      <c r="E6" s="46">
        <v>326336</v>
      </c>
      <c r="F6" s="46">
        <v>342435</v>
      </c>
      <c r="G6" s="46">
        <v>171429</v>
      </c>
      <c r="H6" s="46">
        <v>171006</v>
      </c>
      <c r="I6" s="46">
        <v>294803</v>
      </c>
      <c r="J6" s="46">
        <v>139473</v>
      </c>
      <c r="K6" s="46">
        <v>155330</v>
      </c>
    </row>
    <row r="7" spans="1:11" x14ac:dyDescent="0.2">
      <c r="A7" s="90"/>
      <c r="B7" s="16" t="s">
        <v>9</v>
      </c>
      <c r="C7" s="46">
        <v>94790</v>
      </c>
      <c r="D7" s="47">
        <v>47934</v>
      </c>
      <c r="E7" s="47">
        <v>46856</v>
      </c>
      <c r="F7" s="46">
        <v>47191</v>
      </c>
      <c r="G7" s="47">
        <v>24038</v>
      </c>
      <c r="H7" s="47">
        <v>23153</v>
      </c>
      <c r="I7" s="46">
        <v>47599</v>
      </c>
      <c r="J7" s="47">
        <v>23896</v>
      </c>
      <c r="K7" s="47">
        <v>23703</v>
      </c>
    </row>
    <row r="8" spans="1:11" x14ac:dyDescent="0.2">
      <c r="A8" s="90"/>
      <c r="B8" s="16" t="s">
        <v>10</v>
      </c>
      <c r="C8" s="46">
        <v>258965</v>
      </c>
      <c r="D8" s="47">
        <v>130970</v>
      </c>
      <c r="E8" s="47">
        <v>127995</v>
      </c>
      <c r="F8" s="46">
        <v>151570</v>
      </c>
      <c r="G8" s="47">
        <v>77693</v>
      </c>
      <c r="H8" s="47">
        <v>73877</v>
      </c>
      <c r="I8" s="46">
        <v>107395</v>
      </c>
      <c r="J8" s="47">
        <v>53277</v>
      </c>
      <c r="K8" s="47">
        <v>54118</v>
      </c>
    </row>
    <row r="9" spans="1:11" x14ac:dyDescent="0.2">
      <c r="A9" s="90"/>
      <c r="B9" s="16" t="s">
        <v>44</v>
      </c>
      <c r="C9" s="46">
        <v>198557</v>
      </c>
      <c r="D9" s="47">
        <v>102782</v>
      </c>
      <c r="E9" s="47">
        <v>95775</v>
      </c>
      <c r="F9" s="46">
        <v>108259</v>
      </c>
      <c r="G9" s="47">
        <v>60713</v>
      </c>
      <c r="H9" s="47">
        <v>47546</v>
      </c>
      <c r="I9" s="46">
        <v>90298</v>
      </c>
      <c r="J9" s="47">
        <v>42069</v>
      </c>
      <c r="K9" s="47">
        <v>48229</v>
      </c>
    </row>
    <row r="10" spans="1:11" x14ac:dyDescent="0.2">
      <c r="A10" s="90"/>
      <c r="B10" s="16" t="s">
        <v>12</v>
      </c>
      <c r="C10" s="46">
        <v>84926</v>
      </c>
      <c r="D10" s="47">
        <v>29216</v>
      </c>
      <c r="E10" s="47">
        <v>55710</v>
      </c>
      <c r="F10" s="46">
        <v>35415</v>
      </c>
      <c r="G10" s="47">
        <v>8985</v>
      </c>
      <c r="H10" s="47">
        <v>26430</v>
      </c>
      <c r="I10" s="46">
        <v>49511</v>
      </c>
      <c r="J10" s="47">
        <v>20231</v>
      </c>
      <c r="K10" s="47">
        <v>29280</v>
      </c>
    </row>
    <row r="11" spans="1:11" x14ac:dyDescent="0.2">
      <c r="A11" s="90" t="s">
        <v>13</v>
      </c>
      <c r="B11" s="45" t="s">
        <v>1</v>
      </c>
      <c r="C11" s="46">
        <v>6213</v>
      </c>
      <c r="D11" s="46">
        <v>3425</v>
      </c>
      <c r="E11" s="46">
        <v>2788</v>
      </c>
      <c r="F11" s="46">
        <v>5122</v>
      </c>
      <c r="G11" s="46">
        <v>2764</v>
      </c>
      <c r="H11" s="46">
        <v>2358</v>
      </c>
      <c r="I11" s="46">
        <v>1091</v>
      </c>
      <c r="J11" s="46">
        <v>661</v>
      </c>
      <c r="K11" s="46">
        <v>430</v>
      </c>
    </row>
    <row r="12" spans="1:11" x14ac:dyDescent="0.2">
      <c r="A12" s="90"/>
      <c r="B12" s="16" t="s">
        <v>9</v>
      </c>
      <c r="C12" s="46">
        <v>982</v>
      </c>
      <c r="D12" s="47">
        <v>559</v>
      </c>
      <c r="E12" s="47">
        <v>423</v>
      </c>
      <c r="F12" s="46">
        <v>786</v>
      </c>
      <c r="G12" s="47">
        <v>432</v>
      </c>
      <c r="H12" s="47">
        <v>354</v>
      </c>
      <c r="I12" s="46">
        <v>196</v>
      </c>
      <c r="J12" s="47">
        <v>127</v>
      </c>
      <c r="K12" s="47">
        <v>69</v>
      </c>
    </row>
    <row r="13" spans="1:11" x14ac:dyDescent="0.2">
      <c r="A13" s="90"/>
      <c r="B13" s="16" t="s">
        <v>10</v>
      </c>
      <c r="C13" s="46">
        <v>5109</v>
      </c>
      <c r="D13" s="47">
        <v>2812</v>
      </c>
      <c r="E13" s="47">
        <v>2297</v>
      </c>
      <c r="F13" s="46">
        <v>4251</v>
      </c>
      <c r="G13" s="47">
        <v>2296</v>
      </c>
      <c r="H13" s="47">
        <v>1955</v>
      </c>
      <c r="I13" s="46">
        <v>858</v>
      </c>
      <c r="J13" s="47">
        <v>516</v>
      </c>
      <c r="K13" s="47">
        <v>342</v>
      </c>
    </row>
    <row r="14" spans="1:11" x14ac:dyDescent="0.2">
      <c r="A14" s="90"/>
      <c r="B14" s="16" t="s">
        <v>44</v>
      </c>
      <c r="C14" s="46">
        <v>122</v>
      </c>
      <c r="D14" s="47">
        <v>54</v>
      </c>
      <c r="E14" s="47">
        <v>68</v>
      </c>
      <c r="F14" s="46">
        <v>85</v>
      </c>
      <c r="G14" s="47">
        <v>36</v>
      </c>
      <c r="H14" s="47">
        <v>49</v>
      </c>
      <c r="I14" s="46">
        <v>37</v>
      </c>
      <c r="J14" s="47">
        <v>18</v>
      </c>
      <c r="K14" s="47">
        <v>19</v>
      </c>
    </row>
    <row r="15" spans="1:11" x14ac:dyDescent="0.2">
      <c r="A15" s="90" t="s">
        <v>15</v>
      </c>
      <c r="B15" s="45" t="s">
        <v>1</v>
      </c>
      <c r="C15" s="46">
        <v>31704</v>
      </c>
      <c r="D15" s="46">
        <v>15120</v>
      </c>
      <c r="E15" s="46">
        <v>16584</v>
      </c>
      <c r="F15" s="46">
        <v>26327</v>
      </c>
      <c r="G15" s="46">
        <v>12154</v>
      </c>
      <c r="H15" s="46">
        <v>14173</v>
      </c>
      <c r="I15" s="46">
        <v>5377</v>
      </c>
      <c r="J15" s="46">
        <v>2966</v>
      </c>
      <c r="K15" s="46">
        <v>2411</v>
      </c>
    </row>
    <row r="16" spans="1:11" x14ac:dyDescent="0.2">
      <c r="A16" s="90"/>
      <c r="B16" s="16" t="s">
        <v>10</v>
      </c>
      <c r="C16" s="46">
        <v>7652</v>
      </c>
      <c r="D16" s="47">
        <v>2975</v>
      </c>
      <c r="E16" s="47">
        <v>4677</v>
      </c>
      <c r="F16" s="46">
        <v>7226</v>
      </c>
      <c r="G16" s="47">
        <v>2819</v>
      </c>
      <c r="H16" s="47">
        <v>4407</v>
      </c>
      <c r="I16" s="46">
        <v>426</v>
      </c>
      <c r="J16" s="47">
        <v>156</v>
      </c>
      <c r="K16" s="47">
        <v>270</v>
      </c>
    </row>
    <row r="17" spans="1:12" x14ac:dyDescent="0.2">
      <c r="A17" s="90"/>
      <c r="B17" s="16" t="s">
        <v>44</v>
      </c>
      <c r="C17" s="46">
        <v>24052</v>
      </c>
      <c r="D17" s="47">
        <v>12145</v>
      </c>
      <c r="E17" s="47">
        <v>11907</v>
      </c>
      <c r="F17" s="46">
        <v>19101</v>
      </c>
      <c r="G17" s="47">
        <v>9335</v>
      </c>
      <c r="H17" s="47">
        <v>9766</v>
      </c>
      <c r="I17" s="46">
        <v>4951</v>
      </c>
      <c r="J17" s="47">
        <v>2810</v>
      </c>
      <c r="K17" s="47">
        <v>2141</v>
      </c>
    </row>
    <row r="18" spans="1:12" x14ac:dyDescent="0.2">
      <c r="A18" s="90" t="s">
        <v>49</v>
      </c>
      <c r="B18" s="45" t="s">
        <v>1</v>
      </c>
      <c r="C18" s="46">
        <v>9962</v>
      </c>
      <c r="D18" s="46">
        <v>4669</v>
      </c>
      <c r="E18" s="46">
        <v>5293</v>
      </c>
      <c r="F18" s="46">
        <v>6663</v>
      </c>
      <c r="G18" s="46">
        <v>2694</v>
      </c>
      <c r="H18" s="46">
        <v>3969</v>
      </c>
      <c r="I18" s="46">
        <v>3299</v>
      </c>
      <c r="J18" s="46">
        <v>1975</v>
      </c>
      <c r="K18" s="46">
        <v>1324</v>
      </c>
    </row>
    <row r="19" spans="1:12" x14ac:dyDescent="0.2">
      <c r="A19" s="90"/>
      <c r="B19" s="16" t="s">
        <v>44</v>
      </c>
      <c r="C19" s="46">
        <v>5741</v>
      </c>
      <c r="D19" s="47">
        <v>2287</v>
      </c>
      <c r="E19" s="47">
        <v>3454</v>
      </c>
      <c r="F19" s="46">
        <v>5714</v>
      </c>
      <c r="G19" s="47">
        <v>2284</v>
      </c>
      <c r="H19" s="47">
        <v>3430</v>
      </c>
      <c r="I19" s="46">
        <v>27</v>
      </c>
      <c r="J19" s="47">
        <v>3</v>
      </c>
      <c r="K19" s="47">
        <v>24</v>
      </c>
    </row>
    <row r="20" spans="1:12" x14ac:dyDescent="0.2">
      <c r="A20" s="111"/>
      <c r="B20" s="38" t="s">
        <v>12</v>
      </c>
      <c r="C20" s="48">
        <v>4221</v>
      </c>
      <c r="D20" s="49">
        <v>2382</v>
      </c>
      <c r="E20" s="49">
        <v>1839</v>
      </c>
      <c r="F20" s="48">
        <v>949</v>
      </c>
      <c r="G20" s="49">
        <v>410</v>
      </c>
      <c r="H20" s="49">
        <v>539</v>
      </c>
      <c r="I20" s="48">
        <v>3272</v>
      </c>
      <c r="J20" s="49">
        <v>1972</v>
      </c>
      <c r="K20" s="49">
        <v>1300</v>
      </c>
    </row>
    <row r="21" spans="1:12" ht="33.75" customHeight="1" x14ac:dyDescent="0.2">
      <c r="A21" s="112" t="s">
        <v>82</v>
      </c>
      <c r="B21" s="112"/>
      <c r="C21" s="112"/>
      <c r="D21" s="112"/>
      <c r="E21" s="112"/>
      <c r="F21" s="112"/>
      <c r="G21" s="112"/>
      <c r="H21" s="112"/>
      <c r="I21" s="112"/>
      <c r="J21" s="112"/>
      <c r="K21" s="112"/>
      <c r="L21" s="11"/>
    </row>
    <row r="22" spans="1:12" x14ac:dyDescent="0.2">
      <c r="A22" s="112" t="s">
        <v>83</v>
      </c>
      <c r="B22" s="112"/>
      <c r="C22" s="112"/>
      <c r="D22" s="112"/>
      <c r="E22" s="112"/>
      <c r="F22" s="112"/>
      <c r="G22" s="112"/>
      <c r="H22" s="112"/>
      <c r="I22" s="112"/>
      <c r="J22" s="112"/>
      <c r="K22" s="112"/>
    </row>
  </sheetData>
  <mergeCells count="13">
    <mergeCell ref="A1:K1"/>
    <mergeCell ref="A2:A4"/>
    <mergeCell ref="B2:B4"/>
    <mergeCell ref="C2:K2"/>
    <mergeCell ref="C3:E3"/>
    <mergeCell ref="F3:H3"/>
    <mergeCell ref="I3:K3"/>
    <mergeCell ref="A22:K22"/>
    <mergeCell ref="A6:A10"/>
    <mergeCell ref="A11:A14"/>
    <mergeCell ref="A15:A17"/>
    <mergeCell ref="A18:A20"/>
    <mergeCell ref="A21:K21"/>
  </mergeCells>
  <pageMargins left="0.75" right="0.75" top="1" bottom="1" header="0" footer="0"/>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zoomScale="84" zoomScaleNormal="84" workbookViewId="0">
      <selection activeCell="B15" sqref="B15"/>
    </sheetView>
  </sheetViews>
  <sheetFormatPr baseColWidth="10" defaultColWidth="11.42578125" defaultRowHeight="12.75" x14ac:dyDescent="0.2"/>
  <cols>
    <col min="1" max="1" width="18" style="20" customWidth="1"/>
    <col min="2" max="2" width="98" style="20" customWidth="1"/>
    <col min="3" max="3" width="42.42578125" style="20" customWidth="1"/>
    <col min="4" max="16384" width="11.42578125" style="20"/>
  </cols>
  <sheetData>
    <row r="1" spans="1:3" ht="15.75" thickBot="1" x14ac:dyDescent="0.3">
      <c r="A1" s="122" t="s">
        <v>19</v>
      </c>
      <c r="B1" s="123"/>
      <c r="C1" s="19"/>
    </row>
    <row r="2" spans="1:3" ht="13.5" thickBot="1" x14ac:dyDescent="0.25">
      <c r="A2" s="21" t="s">
        <v>20</v>
      </c>
      <c r="B2" s="22" t="s">
        <v>97</v>
      </c>
    </row>
    <row r="3" spans="1:3" ht="15" x14ac:dyDescent="0.25">
      <c r="A3" s="23" t="s">
        <v>21</v>
      </c>
      <c r="B3" s="24" t="s">
        <v>84</v>
      </c>
      <c r="C3" s="19"/>
    </row>
    <row r="4" spans="1:3" ht="15" x14ac:dyDescent="0.25">
      <c r="A4" s="25" t="s">
        <v>22</v>
      </c>
      <c r="B4" s="26" t="s">
        <v>85</v>
      </c>
      <c r="C4" s="19"/>
    </row>
    <row r="5" spans="1:3" ht="15" x14ac:dyDescent="0.25">
      <c r="A5" s="25" t="s">
        <v>23</v>
      </c>
      <c r="B5" s="26" t="s">
        <v>86</v>
      </c>
      <c r="C5" s="19"/>
    </row>
    <row r="6" spans="1:3" ht="15" x14ac:dyDescent="0.25">
      <c r="A6" s="124" t="s">
        <v>24</v>
      </c>
      <c r="B6" s="28" t="s">
        <v>87</v>
      </c>
      <c r="C6" s="19"/>
    </row>
    <row r="7" spans="1:3" ht="15" x14ac:dyDescent="0.25">
      <c r="A7" s="125"/>
      <c r="B7" s="28" t="s">
        <v>89</v>
      </c>
      <c r="C7" s="19"/>
    </row>
    <row r="8" spans="1:3" ht="15" x14ac:dyDescent="0.25">
      <c r="A8" s="125"/>
      <c r="B8" s="28" t="s">
        <v>88</v>
      </c>
      <c r="C8" s="19"/>
    </row>
    <row r="9" spans="1:3" ht="15" x14ac:dyDescent="0.25">
      <c r="A9" s="126"/>
      <c r="B9" s="28" t="s">
        <v>90</v>
      </c>
      <c r="C9" s="19"/>
    </row>
    <row r="10" spans="1:3" ht="36.75" thickBot="1" x14ac:dyDescent="0.3">
      <c r="A10" s="27" t="s">
        <v>25</v>
      </c>
      <c r="B10" s="28" t="s">
        <v>102</v>
      </c>
      <c r="C10" s="19"/>
    </row>
    <row r="11" spans="1:3" ht="15.75" thickBot="1" x14ac:dyDescent="0.3">
      <c r="A11" s="70" t="s">
        <v>26</v>
      </c>
      <c r="B11" s="71" t="s">
        <v>119</v>
      </c>
      <c r="C11" s="19"/>
    </row>
    <row r="12" spans="1:3" ht="277.5" customHeight="1" x14ac:dyDescent="0.25">
      <c r="A12" s="72" t="s">
        <v>27</v>
      </c>
      <c r="B12" s="73" t="s">
        <v>122</v>
      </c>
      <c r="C12" s="19"/>
    </row>
    <row r="13" spans="1:3" ht="15" x14ac:dyDescent="0.25">
      <c r="A13" s="27" t="s">
        <v>28</v>
      </c>
      <c r="B13" s="74" t="s">
        <v>120</v>
      </c>
      <c r="C13" s="19"/>
    </row>
    <row r="14" spans="1:3" ht="24.75" thickBot="1" x14ac:dyDescent="0.3">
      <c r="A14" s="30" t="s">
        <v>29</v>
      </c>
      <c r="B14" s="75" t="s">
        <v>121</v>
      </c>
      <c r="C14" s="19"/>
    </row>
    <row r="15" spans="1:3" ht="409.5" customHeight="1" thickBot="1" x14ac:dyDescent="0.3">
      <c r="A15" s="29" t="s">
        <v>91</v>
      </c>
      <c r="B15" s="55" t="s">
        <v>95</v>
      </c>
      <c r="C15" s="19"/>
    </row>
    <row r="16" spans="1:3" ht="15.75" thickBot="1" x14ac:dyDescent="0.3">
      <c r="A16" s="29" t="s">
        <v>92</v>
      </c>
      <c r="B16" s="56" t="s">
        <v>2</v>
      </c>
      <c r="C16" s="19"/>
    </row>
    <row r="17" spans="1:3" ht="36.75" thickBot="1" x14ac:dyDescent="0.3">
      <c r="A17" s="29" t="s">
        <v>93</v>
      </c>
      <c r="B17" s="55" t="s">
        <v>96</v>
      </c>
      <c r="C17" s="19"/>
    </row>
    <row r="18" spans="1:3" ht="36" x14ac:dyDescent="0.25">
      <c r="A18" s="23" t="s">
        <v>30</v>
      </c>
      <c r="B18" s="24" t="s">
        <v>94</v>
      </c>
      <c r="C18" s="19"/>
    </row>
    <row r="19" spans="1:3" ht="36" x14ac:dyDescent="0.25">
      <c r="A19" s="23" t="s">
        <v>31</v>
      </c>
      <c r="B19" s="24" t="s">
        <v>94</v>
      </c>
      <c r="C19" s="19"/>
    </row>
    <row r="20" spans="1:3" ht="24" x14ac:dyDescent="0.25">
      <c r="A20" s="25" t="s">
        <v>32</v>
      </c>
      <c r="B20" s="26" t="s">
        <v>94</v>
      </c>
      <c r="C20" s="19"/>
    </row>
    <row r="21" spans="1:3" ht="24.75" thickBot="1" x14ac:dyDescent="0.3">
      <c r="A21" s="30" t="s">
        <v>33</v>
      </c>
      <c r="B21" s="64" t="s">
        <v>107</v>
      </c>
      <c r="C21" s="19"/>
    </row>
    <row r="23" spans="1:3" x14ac:dyDescent="0.2">
      <c r="B23" s="63"/>
    </row>
  </sheetData>
  <mergeCells count="2">
    <mergeCell ref="A1:B1"/>
    <mergeCell ref="A6:A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Normal="100" zoomScaleSheetLayoutView="120" workbookViewId="0">
      <selection activeCell="A24" sqref="A24"/>
    </sheetView>
  </sheetViews>
  <sheetFormatPr baseColWidth="10" defaultColWidth="11.42578125" defaultRowHeight="12.75" x14ac:dyDescent="0.2"/>
  <cols>
    <col min="1" max="1" width="17.140625" customWidth="1"/>
    <col min="2" max="10" width="12.140625" customWidth="1"/>
  </cols>
  <sheetData>
    <row r="1" spans="1:11" x14ac:dyDescent="0.2">
      <c r="A1" s="78" t="s">
        <v>112</v>
      </c>
      <c r="B1" s="76"/>
      <c r="C1" s="76"/>
      <c r="D1" s="76"/>
      <c r="E1" s="76"/>
      <c r="F1" s="76"/>
      <c r="G1" s="76"/>
      <c r="H1" s="76"/>
      <c r="I1" s="76"/>
      <c r="J1" s="76"/>
    </row>
    <row r="2" spans="1:11" ht="12.75" customHeight="1" x14ac:dyDescent="0.2">
      <c r="A2" s="79" t="s">
        <v>0</v>
      </c>
      <c r="B2" s="82" t="s">
        <v>1</v>
      </c>
      <c r="C2" s="85" t="s">
        <v>113</v>
      </c>
      <c r="D2" s="85"/>
      <c r="E2" s="85"/>
      <c r="F2" s="85"/>
      <c r="G2" s="85"/>
      <c r="H2" s="85"/>
      <c r="I2" s="85"/>
      <c r="J2" s="85"/>
    </row>
    <row r="3" spans="1:11" ht="12.75" customHeight="1" x14ac:dyDescent="0.2">
      <c r="A3" s="80"/>
      <c r="B3" s="83"/>
      <c r="C3" s="86" t="s">
        <v>1</v>
      </c>
      <c r="D3" s="86"/>
      <c r="E3" s="85" t="s">
        <v>3</v>
      </c>
      <c r="F3" s="85"/>
      <c r="G3" s="85"/>
      <c r="H3" s="85"/>
      <c r="I3" s="85"/>
      <c r="J3" s="85"/>
    </row>
    <row r="4" spans="1:11" x14ac:dyDescent="0.2">
      <c r="A4" s="80"/>
      <c r="B4" s="83"/>
      <c r="C4" s="87" t="s">
        <v>4</v>
      </c>
      <c r="D4" s="87" t="s">
        <v>5</v>
      </c>
      <c r="E4" s="85" t="s">
        <v>6</v>
      </c>
      <c r="F4" s="85"/>
      <c r="G4" s="85"/>
      <c r="H4" s="89" t="s">
        <v>7</v>
      </c>
      <c r="I4" s="89"/>
      <c r="J4" s="89"/>
    </row>
    <row r="5" spans="1:11" x14ac:dyDescent="0.2">
      <c r="A5" s="81"/>
      <c r="B5" s="84"/>
      <c r="C5" s="88"/>
      <c r="D5" s="88"/>
      <c r="E5" s="2" t="s">
        <v>1</v>
      </c>
      <c r="F5" s="1" t="s">
        <v>4</v>
      </c>
      <c r="G5" s="1" t="s">
        <v>5</v>
      </c>
      <c r="H5" s="2" t="s">
        <v>1</v>
      </c>
      <c r="I5" s="1" t="s">
        <v>4</v>
      </c>
      <c r="J5" s="1" t="s">
        <v>5</v>
      </c>
      <c r="K5" s="3"/>
    </row>
    <row r="6" spans="1:11" ht="12.75" customHeight="1" x14ac:dyDescent="0.2">
      <c r="A6" s="4" t="s">
        <v>1</v>
      </c>
      <c r="B6" s="66">
        <v>757791</v>
      </c>
      <c r="C6" s="14">
        <v>368053.00000000029</v>
      </c>
      <c r="D6" s="14">
        <v>389738</v>
      </c>
      <c r="E6" s="66">
        <v>392714</v>
      </c>
      <c r="F6" s="66">
        <v>192406</v>
      </c>
      <c r="G6" s="66">
        <v>200308</v>
      </c>
      <c r="H6" s="66">
        <v>365077</v>
      </c>
      <c r="I6" s="66">
        <v>175646.9999999998</v>
      </c>
      <c r="J6" s="66">
        <v>189430</v>
      </c>
      <c r="K6" s="5"/>
    </row>
    <row r="7" spans="1:11" ht="12.75" customHeight="1" x14ac:dyDescent="0.2">
      <c r="A7" s="4" t="s">
        <v>8</v>
      </c>
      <c r="B7" s="66">
        <v>712626</v>
      </c>
      <c r="C7" s="14">
        <v>344411</v>
      </c>
      <c r="D7" s="14">
        <v>368215</v>
      </c>
      <c r="E7" s="14">
        <v>353504</v>
      </c>
      <c r="F7" s="14">
        <v>172261.99999999983</v>
      </c>
      <c r="G7" s="14">
        <v>181241.99999999968</v>
      </c>
      <c r="H7" s="14">
        <v>359122.00000000047</v>
      </c>
      <c r="I7" s="14">
        <v>172149.00000000041</v>
      </c>
      <c r="J7" s="14">
        <v>186973</v>
      </c>
      <c r="K7" s="5"/>
    </row>
    <row r="8" spans="1:11" ht="12.75" customHeight="1" x14ac:dyDescent="0.2">
      <c r="A8" s="7" t="s">
        <v>9</v>
      </c>
      <c r="B8" s="66">
        <v>105904.9999999999</v>
      </c>
      <c r="C8" s="15">
        <v>53671</v>
      </c>
      <c r="D8" s="15">
        <v>52234</v>
      </c>
      <c r="E8" s="14">
        <v>51096</v>
      </c>
      <c r="F8" s="59">
        <v>26162</v>
      </c>
      <c r="G8" s="15">
        <v>24934</v>
      </c>
      <c r="H8" s="14">
        <v>54809</v>
      </c>
      <c r="I8" s="59">
        <v>27509.00000000004</v>
      </c>
      <c r="J8" s="15">
        <v>27300.000000000036</v>
      </c>
      <c r="K8" s="5"/>
    </row>
    <row r="9" spans="1:11" ht="12.75" customHeight="1" x14ac:dyDescent="0.2">
      <c r="A9" s="7" t="s">
        <v>10</v>
      </c>
      <c r="B9" s="66">
        <v>278233</v>
      </c>
      <c r="C9" s="15">
        <v>140552.00000000038</v>
      </c>
      <c r="D9" s="15">
        <v>137680.99999999991</v>
      </c>
      <c r="E9" s="14">
        <v>145528.99999999968</v>
      </c>
      <c r="F9" s="59">
        <v>74987</v>
      </c>
      <c r="G9" s="15">
        <v>70541.999999999971</v>
      </c>
      <c r="H9" s="14">
        <v>132703.99999999988</v>
      </c>
      <c r="I9" s="59">
        <v>65565</v>
      </c>
      <c r="J9" s="15">
        <v>67139</v>
      </c>
      <c r="K9" s="5"/>
    </row>
    <row r="10" spans="1:11" ht="12.75" customHeight="1" x14ac:dyDescent="0.2">
      <c r="A10" s="8" t="s">
        <v>11</v>
      </c>
      <c r="B10" s="66">
        <v>203598.99999999956</v>
      </c>
      <c r="C10" s="15">
        <v>103969.00000000012</v>
      </c>
      <c r="D10" s="15">
        <v>99630</v>
      </c>
      <c r="E10" s="14">
        <v>103233.00000000006</v>
      </c>
      <c r="F10" s="59">
        <v>55307.999999999956</v>
      </c>
      <c r="G10" s="15">
        <v>47925.000000000007</v>
      </c>
      <c r="H10" s="14">
        <v>100366.00000000007</v>
      </c>
      <c r="I10" s="59">
        <v>48660.999999999971</v>
      </c>
      <c r="J10" s="15">
        <v>51705</v>
      </c>
      <c r="K10" s="5"/>
    </row>
    <row r="11" spans="1:11" ht="26.25" customHeight="1" x14ac:dyDescent="0.2">
      <c r="A11" s="60" t="s">
        <v>12</v>
      </c>
      <c r="B11" s="66">
        <v>124889.00000000001</v>
      </c>
      <c r="C11" s="15">
        <v>46219</v>
      </c>
      <c r="D11" s="15">
        <v>78670</v>
      </c>
      <c r="E11" s="14">
        <v>53645.999999999956</v>
      </c>
      <c r="F11" s="15">
        <v>15805.000000000018</v>
      </c>
      <c r="G11" s="15">
        <v>37841</v>
      </c>
      <c r="H11" s="14">
        <v>71243.000000000029</v>
      </c>
      <c r="I11" s="15">
        <v>30413.99999999996</v>
      </c>
      <c r="J11" s="15">
        <v>40828.999999999971</v>
      </c>
      <c r="K11" s="5"/>
    </row>
    <row r="12" spans="1:11" s="9" customFormat="1" ht="12.75" customHeight="1" x14ac:dyDescent="0.2">
      <c r="A12" s="4" t="s">
        <v>13</v>
      </c>
      <c r="B12" s="66">
        <v>5057.9999999999991</v>
      </c>
      <c r="C12" s="14">
        <v>3461</v>
      </c>
      <c r="D12" s="14">
        <v>1596.9999999999995</v>
      </c>
      <c r="E12" s="14">
        <v>2864.0000000000009</v>
      </c>
      <c r="F12" s="14">
        <v>1929.9999999999986</v>
      </c>
      <c r="G12" s="14">
        <v>934</v>
      </c>
      <c r="H12" s="14">
        <v>2194</v>
      </c>
      <c r="I12" s="14">
        <v>1530.9999999999998</v>
      </c>
      <c r="J12" s="14">
        <v>662.99999999999966</v>
      </c>
      <c r="K12" s="5"/>
    </row>
    <row r="13" spans="1:11" ht="12.75" customHeight="1" x14ac:dyDescent="0.2">
      <c r="A13" s="7" t="s">
        <v>9</v>
      </c>
      <c r="B13" s="66">
        <v>512</v>
      </c>
      <c r="C13" s="15">
        <v>328</v>
      </c>
      <c r="D13" s="15">
        <v>184.00000000000003</v>
      </c>
      <c r="E13" s="14">
        <v>425.99999999999994</v>
      </c>
      <c r="F13" s="59">
        <v>275</v>
      </c>
      <c r="G13" s="15">
        <v>150.99999999999997</v>
      </c>
      <c r="H13" s="14">
        <v>86</v>
      </c>
      <c r="I13" s="59">
        <v>53.000000000000007</v>
      </c>
      <c r="J13" s="15">
        <v>33</v>
      </c>
      <c r="K13" s="5"/>
    </row>
    <row r="14" spans="1:11" ht="12.75" customHeight="1" x14ac:dyDescent="0.2">
      <c r="A14" s="7" t="s">
        <v>10</v>
      </c>
      <c r="B14" s="66">
        <v>4168</v>
      </c>
      <c r="C14" s="15">
        <v>2877.0000000000018</v>
      </c>
      <c r="D14" s="15">
        <v>1290.9999999999991</v>
      </c>
      <c r="E14" s="14">
        <v>2438.0000000000014</v>
      </c>
      <c r="F14" s="59">
        <v>1655.0000000000009</v>
      </c>
      <c r="G14" s="15">
        <v>783.00000000000023</v>
      </c>
      <c r="H14" s="14">
        <v>1729.9999999999995</v>
      </c>
      <c r="I14" s="59">
        <v>1222.0000000000002</v>
      </c>
      <c r="J14" s="15">
        <v>507.99999999999989</v>
      </c>
      <c r="K14" s="5"/>
    </row>
    <row r="15" spans="1:11" ht="12.75" customHeight="1" x14ac:dyDescent="0.2">
      <c r="A15" s="8" t="s">
        <v>11</v>
      </c>
      <c r="B15" s="66">
        <v>377.99999999999994</v>
      </c>
      <c r="C15" s="15">
        <v>255.99999999999997</v>
      </c>
      <c r="D15" s="15">
        <v>122.00000000000001</v>
      </c>
      <c r="E15" s="14" t="s">
        <v>114</v>
      </c>
      <c r="F15" s="15" t="s">
        <v>114</v>
      </c>
      <c r="G15" s="15" t="s">
        <v>114</v>
      </c>
      <c r="H15" s="14">
        <v>377.99999999999994</v>
      </c>
      <c r="I15" s="15">
        <v>255.99999999999997</v>
      </c>
      <c r="J15" s="15">
        <v>122.00000000000001</v>
      </c>
      <c r="K15" s="5"/>
    </row>
    <row r="16" spans="1:11" s="9" customFormat="1" ht="12.75" customHeight="1" x14ac:dyDescent="0.2">
      <c r="A16" s="4" t="s">
        <v>15</v>
      </c>
      <c r="B16" s="66">
        <v>40106.999999999993</v>
      </c>
      <c r="C16" s="14">
        <v>20181.000000000011</v>
      </c>
      <c r="D16" s="14">
        <v>19926.000000000022</v>
      </c>
      <c r="E16" s="14">
        <v>36345.999999999993</v>
      </c>
      <c r="F16" s="14">
        <v>18214</v>
      </c>
      <c r="G16" s="14">
        <v>18131.999999999996</v>
      </c>
      <c r="H16" s="14">
        <v>3761</v>
      </c>
      <c r="I16" s="14">
        <v>1967</v>
      </c>
      <c r="J16" s="14">
        <v>1794.0000000000002</v>
      </c>
      <c r="K16" s="5"/>
    </row>
    <row r="17" spans="1:11" ht="12.75" customHeight="1" x14ac:dyDescent="0.2">
      <c r="A17" s="7" t="s">
        <v>10</v>
      </c>
      <c r="B17" s="66">
        <v>4130.9999999999955</v>
      </c>
      <c r="C17" s="15">
        <v>1413.0000000000002</v>
      </c>
      <c r="D17" s="15">
        <v>2718.0000000000009</v>
      </c>
      <c r="E17" s="14">
        <v>3952.0000000000014</v>
      </c>
      <c r="F17" s="59">
        <v>1367.9999999999975</v>
      </c>
      <c r="G17" s="15">
        <v>2583.9999999999995</v>
      </c>
      <c r="H17" s="14">
        <v>179</v>
      </c>
      <c r="I17" s="59">
        <v>45.000000000000007</v>
      </c>
      <c r="J17" s="15">
        <v>134</v>
      </c>
      <c r="K17" s="5"/>
    </row>
    <row r="18" spans="1:11" ht="12.75" customHeight="1" x14ac:dyDescent="0.2">
      <c r="A18" s="10" t="s">
        <v>11</v>
      </c>
      <c r="B18" s="67">
        <v>35976.000000000015</v>
      </c>
      <c r="C18" s="18">
        <v>18767.999999999996</v>
      </c>
      <c r="D18" s="18">
        <v>17207.999999999996</v>
      </c>
      <c r="E18" s="17">
        <v>32394</v>
      </c>
      <c r="F18" s="62">
        <v>16845.999999999993</v>
      </c>
      <c r="G18" s="18">
        <v>15547.999999999996</v>
      </c>
      <c r="H18" s="17">
        <v>3582.0000000000009</v>
      </c>
      <c r="I18" s="62">
        <v>1921.9999999999998</v>
      </c>
      <c r="J18" s="18">
        <v>1660.0000000000002</v>
      </c>
      <c r="K18" s="5"/>
    </row>
    <row r="19" spans="1:11" ht="12.75" customHeight="1" x14ac:dyDescent="0.2">
      <c r="A19" s="77" t="s">
        <v>16</v>
      </c>
      <c r="B19" s="77"/>
      <c r="C19" s="77"/>
      <c r="D19" s="77"/>
      <c r="E19" s="77"/>
      <c r="F19" s="77"/>
      <c r="G19" s="77"/>
      <c r="H19" s="77"/>
      <c r="I19" s="77"/>
      <c r="J19" s="77"/>
      <c r="K19" s="11"/>
    </row>
    <row r="20" spans="1:11" ht="9.75" customHeight="1" x14ac:dyDescent="0.2">
      <c r="A20" s="77"/>
      <c r="B20" s="77"/>
      <c r="C20" s="77"/>
      <c r="D20" s="77"/>
      <c r="E20" s="77"/>
      <c r="F20" s="77"/>
      <c r="G20" s="77"/>
      <c r="H20" s="77"/>
      <c r="I20" s="77"/>
      <c r="J20" s="77"/>
    </row>
    <row r="21" spans="1:11" ht="12.75" customHeight="1" x14ac:dyDescent="0.2">
      <c r="A21" s="77" t="s">
        <v>115</v>
      </c>
      <c r="B21" s="77"/>
      <c r="C21" s="77"/>
      <c r="D21" s="77"/>
      <c r="E21" s="77"/>
      <c r="F21" s="77"/>
      <c r="G21" s="77"/>
      <c r="H21" s="77"/>
      <c r="I21" s="77"/>
      <c r="J21" s="77"/>
    </row>
    <row r="22" spans="1:11" ht="12.75" customHeight="1" x14ac:dyDescent="0.2">
      <c r="A22" s="77"/>
      <c r="B22" s="77"/>
      <c r="C22" s="77"/>
      <c r="D22" s="77"/>
      <c r="E22" s="77"/>
      <c r="F22" s="77"/>
      <c r="G22" s="77"/>
      <c r="H22" s="77"/>
      <c r="I22" s="77"/>
      <c r="J22" s="77"/>
    </row>
    <row r="24" spans="1:11" x14ac:dyDescent="0.2">
      <c r="B24" s="31"/>
      <c r="C24" s="31"/>
      <c r="D24" s="31"/>
      <c r="E24" s="5"/>
      <c r="F24" s="5"/>
      <c r="G24" s="5"/>
      <c r="H24" s="5"/>
      <c r="I24" s="5"/>
      <c r="J24" s="5"/>
    </row>
    <row r="25" spans="1:11" x14ac:dyDescent="0.2">
      <c r="B25" s="31"/>
      <c r="C25" s="31"/>
      <c r="D25" s="31"/>
      <c r="E25" s="5"/>
      <c r="F25" s="5"/>
      <c r="G25" s="5"/>
      <c r="H25" s="5"/>
      <c r="I25" s="5"/>
      <c r="J25" s="5"/>
    </row>
    <row r="26" spans="1:11" x14ac:dyDescent="0.2">
      <c r="B26" s="5"/>
      <c r="C26" s="5"/>
      <c r="D26" s="5"/>
      <c r="E26" s="5"/>
      <c r="F26" s="5"/>
      <c r="G26" s="5"/>
      <c r="H26" s="5"/>
      <c r="I26" s="5"/>
      <c r="J26" s="5"/>
    </row>
  </sheetData>
  <mergeCells count="12">
    <mergeCell ref="A19:J20"/>
    <mergeCell ref="A21:J22"/>
    <mergeCell ref="A1:J1"/>
    <mergeCell ref="A2:A5"/>
    <mergeCell ref="B2:B5"/>
    <mergeCell ref="C4:C5"/>
    <mergeCell ref="D4:D5"/>
    <mergeCell ref="E4:G4"/>
    <mergeCell ref="H4:J4"/>
    <mergeCell ref="C3:D3"/>
    <mergeCell ref="C2:J2"/>
    <mergeCell ref="E3:J3"/>
  </mergeCells>
  <pageMargins left="0.70866141732283472" right="0.70866141732283472" top="0.74803149606299213" bottom="0.74803149606299213" header="0.31496062992125984" footer="0.31496062992125984"/>
  <pageSetup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20" workbookViewId="0">
      <selection activeCell="A22" sqref="A22"/>
    </sheetView>
  </sheetViews>
  <sheetFormatPr baseColWidth="10" defaultColWidth="11.42578125" defaultRowHeight="12.75" x14ac:dyDescent="0.2"/>
  <cols>
    <col min="1" max="1" width="17.140625" customWidth="1"/>
    <col min="2" max="10" width="12.140625" customWidth="1"/>
  </cols>
  <sheetData>
    <row r="1" spans="1:11" x14ac:dyDescent="0.2">
      <c r="A1" s="78" t="s">
        <v>110</v>
      </c>
      <c r="B1" s="76"/>
      <c r="C1" s="76"/>
      <c r="D1" s="76"/>
      <c r="E1" s="76"/>
      <c r="F1" s="76"/>
      <c r="G1" s="76"/>
      <c r="H1" s="76"/>
      <c r="I1" s="76"/>
      <c r="J1" s="76"/>
    </row>
    <row r="2" spans="1:11" ht="12.75" customHeight="1" x14ac:dyDescent="0.2">
      <c r="A2" s="79" t="s">
        <v>0</v>
      </c>
      <c r="B2" s="82" t="s">
        <v>1</v>
      </c>
      <c r="C2" s="85" t="s">
        <v>2</v>
      </c>
      <c r="D2" s="85"/>
      <c r="E2" s="85" t="s">
        <v>3</v>
      </c>
      <c r="F2" s="85"/>
      <c r="G2" s="85"/>
      <c r="H2" s="85"/>
      <c r="I2" s="85"/>
      <c r="J2" s="85"/>
    </row>
    <row r="3" spans="1:11" x14ac:dyDescent="0.2">
      <c r="A3" s="80"/>
      <c r="B3" s="83"/>
      <c r="C3" s="87" t="s">
        <v>4</v>
      </c>
      <c r="D3" s="87" t="s">
        <v>5</v>
      </c>
      <c r="E3" s="85" t="s">
        <v>6</v>
      </c>
      <c r="F3" s="85"/>
      <c r="G3" s="85"/>
      <c r="H3" s="89" t="s">
        <v>7</v>
      </c>
      <c r="I3" s="89"/>
      <c r="J3" s="89"/>
    </row>
    <row r="4" spans="1:11" x14ac:dyDescent="0.2">
      <c r="A4" s="81"/>
      <c r="B4" s="84"/>
      <c r="C4" s="88"/>
      <c r="D4" s="88"/>
      <c r="E4" s="2" t="s">
        <v>1</v>
      </c>
      <c r="F4" s="1" t="s">
        <v>4</v>
      </c>
      <c r="G4" s="1" t="s">
        <v>5</v>
      </c>
      <c r="H4" s="2" t="s">
        <v>1</v>
      </c>
      <c r="I4" s="1" t="s">
        <v>4</v>
      </c>
      <c r="J4" s="1" t="s">
        <v>5</v>
      </c>
      <c r="K4" s="3"/>
    </row>
    <row r="5" spans="1:11" ht="12.75" customHeight="1" x14ac:dyDescent="0.2">
      <c r="A5" s="4" t="s">
        <v>1</v>
      </c>
      <c r="B5" s="58">
        <v>765480.00000000047</v>
      </c>
      <c r="C5" s="14">
        <v>374128.99999999988</v>
      </c>
      <c r="D5" s="14">
        <v>391351</v>
      </c>
      <c r="E5" s="58">
        <v>403885.00000000041</v>
      </c>
      <c r="F5" s="58">
        <v>200121.99999999997</v>
      </c>
      <c r="G5" s="58">
        <v>203763.00000000044</v>
      </c>
      <c r="H5" s="58">
        <v>361595</v>
      </c>
      <c r="I5" s="58">
        <v>174006.99999999991</v>
      </c>
      <c r="J5" s="58">
        <v>187588.00000000012</v>
      </c>
      <c r="K5" s="5"/>
    </row>
    <row r="6" spans="1:11" ht="12.75" customHeight="1" x14ac:dyDescent="0.2">
      <c r="A6" s="4" t="s">
        <v>8</v>
      </c>
      <c r="B6" s="58">
        <v>718022.00000000047</v>
      </c>
      <c r="C6" s="14">
        <v>347922.99999999988</v>
      </c>
      <c r="D6" s="14">
        <v>370099</v>
      </c>
      <c r="E6" s="14">
        <v>362922.00000000041</v>
      </c>
      <c r="F6" s="14">
        <v>177740.99999999997</v>
      </c>
      <c r="G6" s="14">
        <v>185181.00000000044</v>
      </c>
      <c r="H6" s="14">
        <v>355100</v>
      </c>
      <c r="I6" s="14">
        <v>170181.99999999991</v>
      </c>
      <c r="J6" s="14">
        <v>184918.00000000012</v>
      </c>
      <c r="K6" s="5"/>
    </row>
    <row r="7" spans="1:11" ht="12.75" customHeight="1" x14ac:dyDescent="0.2">
      <c r="A7" s="7" t="s">
        <v>9</v>
      </c>
      <c r="B7" s="58">
        <v>107944.00000000009</v>
      </c>
      <c r="C7" s="15">
        <v>54875.999999999971</v>
      </c>
      <c r="D7" s="15">
        <v>53068</v>
      </c>
      <c r="E7" s="14">
        <v>53457.000000000007</v>
      </c>
      <c r="F7" s="59">
        <v>27397.999999999956</v>
      </c>
      <c r="G7" s="15">
        <v>26059</v>
      </c>
      <c r="H7" s="14">
        <v>54487</v>
      </c>
      <c r="I7" s="59">
        <v>27478.000000000011</v>
      </c>
      <c r="J7" s="15">
        <v>27009</v>
      </c>
      <c r="K7" s="5"/>
    </row>
    <row r="8" spans="1:11" ht="12.75" customHeight="1" x14ac:dyDescent="0.2">
      <c r="A8" s="7" t="s">
        <v>10</v>
      </c>
      <c r="B8" s="58">
        <v>283091.00000000029</v>
      </c>
      <c r="C8" s="15">
        <v>143231.99999999994</v>
      </c>
      <c r="D8" s="15">
        <v>139859.00000000035</v>
      </c>
      <c r="E8" s="14">
        <v>148603.00000000029</v>
      </c>
      <c r="F8" s="59">
        <v>76883</v>
      </c>
      <c r="G8" s="15">
        <v>71720</v>
      </c>
      <c r="H8" s="14">
        <v>134488</v>
      </c>
      <c r="I8" s="59">
        <v>66349</v>
      </c>
      <c r="J8" s="15">
        <v>68139</v>
      </c>
      <c r="K8" s="5"/>
    </row>
    <row r="9" spans="1:11" ht="12.75" customHeight="1" x14ac:dyDescent="0.2">
      <c r="A9" s="8" t="s">
        <v>11</v>
      </c>
      <c r="B9" s="58">
        <v>205833</v>
      </c>
      <c r="C9" s="15">
        <v>105521.99999999997</v>
      </c>
      <c r="D9" s="15">
        <v>100311.00000000004</v>
      </c>
      <c r="E9" s="14">
        <v>104881.00000000007</v>
      </c>
      <c r="F9" s="59">
        <v>56572.000000000007</v>
      </c>
      <c r="G9" s="15">
        <v>48309</v>
      </c>
      <c r="H9" s="14">
        <v>100951.99999999994</v>
      </c>
      <c r="I9" s="59">
        <v>48949.999999999971</v>
      </c>
      <c r="J9" s="15">
        <v>52001.999999999978</v>
      </c>
      <c r="K9" s="5"/>
    </row>
    <row r="10" spans="1:11" ht="26.25" customHeight="1" x14ac:dyDescent="0.2">
      <c r="A10" s="60" t="s">
        <v>12</v>
      </c>
      <c r="B10" s="58">
        <v>121154.00000000007</v>
      </c>
      <c r="C10" s="15">
        <v>44293.000000000015</v>
      </c>
      <c r="D10" s="15">
        <v>76861</v>
      </c>
      <c r="E10" s="14">
        <v>55981</v>
      </c>
      <c r="F10" s="15">
        <v>16888.000000000007</v>
      </c>
      <c r="G10" s="15">
        <v>39093</v>
      </c>
      <c r="H10" s="14">
        <v>65173.000000000015</v>
      </c>
      <c r="I10" s="15">
        <v>27405.000000000007</v>
      </c>
      <c r="J10" s="15">
        <v>37768.000000000007</v>
      </c>
      <c r="K10" s="5"/>
    </row>
    <row r="11" spans="1:11" s="9" customFormat="1" ht="12.75" customHeight="1" x14ac:dyDescent="0.2">
      <c r="A11" s="4" t="s">
        <v>13</v>
      </c>
      <c r="B11" s="58">
        <v>5054.0000000000018</v>
      </c>
      <c r="C11" s="14">
        <v>3402.0000000000009</v>
      </c>
      <c r="D11" s="14">
        <v>1652.0000000000005</v>
      </c>
      <c r="E11" s="14">
        <v>2814.0000000000005</v>
      </c>
      <c r="F11" s="14">
        <v>1888.0000000000005</v>
      </c>
      <c r="G11" s="14">
        <v>926.00000000000011</v>
      </c>
      <c r="H11" s="14">
        <v>2240.0000000000005</v>
      </c>
      <c r="I11" s="14">
        <v>1514.0000000000002</v>
      </c>
      <c r="J11" s="14">
        <v>726.00000000000023</v>
      </c>
      <c r="K11" s="5"/>
    </row>
    <row r="12" spans="1:11" ht="12.75" customHeight="1" x14ac:dyDescent="0.2">
      <c r="A12" s="7" t="s">
        <v>9</v>
      </c>
      <c r="B12" s="58">
        <v>494</v>
      </c>
      <c r="C12" s="15">
        <v>311.00000000000006</v>
      </c>
      <c r="D12" s="15">
        <v>182.99999999999997</v>
      </c>
      <c r="E12" s="14">
        <v>399</v>
      </c>
      <c r="F12" s="59">
        <v>258.00000000000006</v>
      </c>
      <c r="G12" s="15">
        <v>140.99999999999997</v>
      </c>
      <c r="H12" s="14">
        <v>95</v>
      </c>
      <c r="I12" s="59">
        <v>53.000000000000007</v>
      </c>
      <c r="J12" s="15">
        <v>41.999999999999993</v>
      </c>
      <c r="K12" s="5"/>
    </row>
    <row r="13" spans="1:11" ht="12.75" customHeight="1" x14ac:dyDescent="0.2">
      <c r="A13" s="7" t="s">
        <v>10</v>
      </c>
      <c r="B13" s="58">
        <v>4181.0000000000018</v>
      </c>
      <c r="C13" s="15">
        <v>2834.0000000000009</v>
      </c>
      <c r="D13" s="15">
        <v>1347.0000000000005</v>
      </c>
      <c r="E13" s="14">
        <v>2415.0000000000005</v>
      </c>
      <c r="F13" s="59">
        <v>1630.0000000000005</v>
      </c>
      <c r="G13" s="15">
        <v>785.00000000000011</v>
      </c>
      <c r="H13" s="14">
        <v>1766.0000000000005</v>
      </c>
      <c r="I13" s="59">
        <v>1204.0000000000002</v>
      </c>
      <c r="J13" s="15">
        <v>562.00000000000023</v>
      </c>
      <c r="K13" s="5"/>
    </row>
    <row r="14" spans="1:11" ht="12.75" customHeight="1" x14ac:dyDescent="0.2">
      <c r="A14" s="8" t="s">
        <v>11</v>
      </c>
      <c r="B14" s="58">
        <v>379.00000000000011</v>
      </c>
      <c r="C14" s="15">
        <v>257.00000000000006</v>
      </c>
      <c r="D14" s="15">
        <v>122.00000000000004</v>
      </c>
      <c r="E14" s="14" t="s">
        <v>114</v>
      </c>
      <c r="F14" s="15" t="s">
        <v>114</v>
      </c>
      <c r="G14" s="15" t="s">
        <v>114</v>
      </c>
      <c r="H14" s="14">
        <v>379.00000000000011</v>
      </c>
      <c r="I14" s="15">
        <v>257.00000000000006</v>
      </c>
      <c r="J14" s="15">
        <v>122.00000000000004</v>
      </c>
      <c r="K14" s="5"/>
    </row>
    <row r="15" spans="1:11" s="9" customFormat="1" ht="12.75" customHeight="1" x14ac:dyDescent="0.2">
      <c r="A15" s="4" t="s">
        <v>15</v>
      </c>
      <c r="B15" s="58">
        <v>42403.999999999985</v>
      </c>
      <c r="C15" s="14">
        <v>22803.999999999989</v>
      </c>
      <c r="D15" s="14">
        <v>19599.999999999996</v>
      </c>
      <c r="E15" s="14">
        <v>38148.999999999985</v>
      </c>
      <c r="F15" s="14">
        <v>20492.999999999989</v>
      </c>
      <c r="G15" s="14">
        <v>17655.999999999996</v>
      </c>
      <c r="H15" s="14">
        <v>4255.0000000000009</v>
      </c>
      <c r="I15" s="14">
        <v>2311.0000000000005</v>
      </c>
      <c r="J15" s="14">
        <v>1944.0000000000002</v>
      </c>
      <c r="K15" s="5"/>
    </row>
    <row r="16" spans="1:11" ht="12.75" customHeight="1" x14ac:dyDescent="0.2">
      <c r="A16" s="7" t="s">
        <v>10</v>
      </c>
      <c r="B16" s="58">
        <v>4878.0000000000045</v>
      </c>
      <c r="C16" s="15">
        <v>1734.0000000000034</v>
      </c>
      <c r="D16" s="15">
        <v>3144.0000000000014</v>
      </c>
      <c r="E16" s="14">
        <v>4688.0000000000045</v>
      </c>
      <c r="F16" s="59">
        <v>1696.0000000000034</v>
      </c>
      <c r="G16" s="15">
        <v>2992.0000000000014</v>
      </c>
      <c r="H16" s="14">
        <v>189.99999999999997</v>
      </c>
      <c r="I16" s="59">
        <v>37.999999999999993</v>
      </c>
      <c r="J16" s="15">
        <v>151.99999999999997</v>
      </c>
      <c r="K16" s="5"/>
    </row>
    <row r="17" spans="1:11" ht="12.75" customHeight="1" x14ac:dyDescent="0.2">
      <c r="A17" s="10" t="s">
        <v>11</v>
      </c>
      <c r="B17" s="61">
        <v>37525.999999999985</v>
      </c>
      <c r="C17" s="18">
        <v>21069.999999999985</v>
      </c>
      <c r="D17" s="18">
        <v>16455.999999999996</v>
      </c>
      <c r="E17" s="17">
        <v>33460.999999999978</v>
      </c>
      <c r="F17" s="62">
        <v>18796.999999999985</v>
      </c>
      <c r="G17" s="18">
        <v>14663.999999999995</v>
      </c>
      <c r="H17" s="17">
        <v>4065.0000000000009</v>
      </c>
      <c r="I17" s="62">
        <v>2273.0000000000005</v>
      </c>
      <c r="J17" s="18">
        <v>1792.0000000000002</v>
      </c>
      <c r="K17" s="5"/>
    </row>
    <row r="18" spans="1:11" ht="12.75" customHeight="1" x14ac:dyDescent="0.2">
      <c r="A18" s="77" t="s">
        <v>16</v>
      </c>
      <c r="B18" s="77"/>
      <c r="C18" s="77"/>
      <c r="D18" s="77"/>
      <c r="E18" s="77"/>
      <c r="F18" s="77"/>
      <c r="G18" s="77"/>
      <c r="H18" s="77"/>
      <c r="I18" s="77"/>
      <c r="J18" s="77"/>
      <c r="K18" s="11"/>
    </row>
    <row r="19" spans="1:11" ht="9.75" customHeight="1" x14ac:dyDescent="0.2">
      <c r="A19" s="77"/>
      <c r="B19" s="77"/>
      <c r="C19" s="77"/>
      <c r="D19" s="77"/>
      <c r="E19" s="77"/>
      <c r="F19" s="77"/>
      <c r="G19" s="77"/>
      <c r="H19" s="77"/>
      <c r="I19" s="77"/>
      <c r="J19" s="77"/>
    </row>
    <row r="20" spans="1:11" ht="12.75" customHeight="1" x14ac:dyDescent="0.2">
      <c r="A20" s="77" t="s">
        <v>111</v>
      </c>
      <c r="B20" s="77"/>
      <c r="C20" s="77"/>
      <c r="D20" s="77"/>
      <c r="E20" s="77"/>
      <c r="F20" s="77"/>
      <c r="G20" s="77"/>
      <c r="H20" s="77"/>
      <c r="I20" s="77"/>
      <c r="J20" s="77"/>
    </row>
    <row r="21" spans="1:11" ht="12.75" customHeight="1" x14ac:dyDescent="0.2">
      <c r="A21" s="77"/>
      <c r="B21" s="77"/>
      <c r="C21" s="77"/>
      <c r="D21" s="77"/>
      <c r="E21" s="77"/>
      <c r="F21" s="77"/>
      <c r="G21" s="77"/>
      <c r="H21" s="77"/>
      <c r="I21" s="77"/>
      <c r="J21" s="77"/>
    </row>
    <row r="23" spans="1:11" x14ac:dyDescent="0.2">
      <c r="B23" s="31"/>
      <c r="C23" s="31"/>
      <c r="D23" s="31"/>
      <c r="E23" s="5"/>
      <c r="F23" s="5"/>
      <c r="G23" s="5"/>
      <c r="H23" s="5"/>
      <c r="I23" s="5"/>
      <c r="J23" s="5"/>
    </row>
    <row r="24" spans="1:11" x14ac:dyDescent="0.2">
      <c r="B24" s="31"/>
      <c r="C24" s="31"/>
      <c r="D24" s="31"/>
      <c r="E24" s="5"/>
      <c r="F24" s="5"/>
      <c r="G24" s="5"/>
      <c r="H24" s="5"/>
      <c r="I24" s="5"/>
      <c r="J24" s="5"/>
    </row>
    <row r="25" spans="1:11" x14ac:dyDescent="0.2">
      <c r="B25" s="5"/>
      <c r="C25" s="5"/>
      <c r="D25" s="5"/>
      <c r="E25" s="5"/>
      <c r="F25" s="5"/>
      <c r="G25" s="5"/>
      <c r="H25" s="5"/>
      <c r="I25" s="5"/>
      <c r="J25" s="5"/>
    </row>
  </sheetData>
  <mergeCells count="11">
    <mergeCell ref="A18:J19"/>
    <mergeCell ref="A20:J21"/>
    <mergeCell ref="A1:J1"/>
    <mergeCell ref="A2:A4"/>
    <mergeCell ref="B2:B4"/>
    <mergeCell ref="C2:D2"/>
    <mergeCell ref="E2:J2"/>
    <mergeCell ref="C3:C4"/>
    <mergeCell ref="D3:D4"/>
    <mergeCell ref="E3:G3"/>
    <mergeCell ref="H3:J3"/>
  </mergeCells>
  <pageMargins left="0.70866141732283472" right="0.70866141732283472" top="0.74803149606299213" bottom="0.74803149606299213" header="0.31496062992125984" footer="0.31496062992125984"/>
  <pageSetup scale="9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20" workbookViewId="0">
      <selection activeCell="A22" sqref="A22"/>
    </sheetView>
  </sheetViews>
  <sheetFormatPr baseColWidth="10" defaultColWidth="11.42578125" defaultRowHeight="12.75" x14ac:dyDescent="0.2"/>
  <cols>
    <col min="1" max="1" width="17.140625" customWidth="1"/>
    <col min="2" max="10" width="12.140625" customWidth="1"/>
  </cols>
  <sheetData>
    <row r="1" spans="1:11" x14ac:dyDescent="0.2">
      <c r="A1" s="78" t="s">
        <v>108</v>
      </c>
      <c r="B1" s="76"/>
      <c r="C1" s="76"/>
      <c r="D1" s="76"/>
      <c r="E1" s="76"/>
      <c r="F1" s="76"/>
      <c r="G1" s="76"/>
      <c r="H1" s="76"/>
      <c r="I1" s="76"/>
      <c r="J1" s="76"/>
    </row>
    <row r="2" spans="1:11" ht="12.75" customHeight="1" x14ac:dyDescent="0.2">
      <c r="A2" s="79" t="s">
        <v>0</v>
      </c>
      <c r="B2" s="82" t="s">
        <v>1</v>
      </c>
      <c r="C2" s="85" t="s">
        <v>2</v>
      </c>
      <c r="D2" s="85"/>
      <c r="E2" s="85" t="s">
        <v>3</v>
      </c>
      <c r="F2" s="85"/>
      <c r="G2" s="85"/>
      <c r="H2" s="85"/>
      <c r="I2" s="85"/>
      <c r="J2" s="85"/>
    </row>
    <row r="3" spans="1:11" x14ac:dyDescent="0.2">
      <c r="A3" s="80"/>
      <c r="B3" s="83"/>
      <c r="C3" s="87" t="s">
        <v>4</v>
      </c>
      <c r="D3" s="87" t="s">
        <v>5</v>
      </c>
      <c r="E3" s="85" t="s">
        <v>6</v>
      </c>
      <c r="F3" s="85"/>
      <c r="G3" s="85"/>
      <c r="H3" s="89" t="s">
        <v>7</v>
      </c>
      <c r="I3" s="89"/>
      <c r="J3" s="89"/>
    </row>
    <row r="4" spans="1:11" x14ac:dyDescent="0.2">
      <c r="A4" s="81"/>
      <c r="B4" s="84"/>
      <c r="C4" s="88"/>
      <c r="D4" s="88"/>
      <c r="E4" s="2" t="s">
        <v>1</v>
      </c>
      <c r="F4" s="1" t="s">
        <v>4</v>
      </c>
      <c r="G4" s="1" t="s">
        <v>5</v>
      </c>
      <c r="H4" s="2" t="s">
        <v>1</v>
      </c>
      <c r="I4" s="1" t="s">
        <v>4</v>
      </c>
      <c r="J4" s="1" t="s">
        <v>5</v>
      </c>
      <c r="K4" s="3"/>
    </row>
    <row r="5" spans="1:11" ht="12.75" customHeight="1" x14ac:dyDescent="0.2">
      <c r="A5" s="4" t="s">
        <v>1</v>
      </c>
      <c r="B5" s="58">
        <v>774867</v>
      </c>
      <c r="C5" s="14">
        <v>379973</v>
      </c>
      <c r="D5" s="14">
        <v>394894</v>
      </c>
      <c r="E5" s="58">
        <v>401466</v>
      </c>
      <c r="F5" s="58">
        <v>199414</v>
      </c>
      <c r="G5" s="58">
        <v>202052</v>
      </c>
      <c r="H5" s="58">
        <v>373401</v>
      </c>
      <c r="I5" s="58">
        <v>180559</v>
      </c>
      <c r="J5" s="58">
        <v>192842</v>
      </c>
      <c r="K5" s="5"/>
    </row>
    <row r="6" spans="1:11" ht="12.75" customHeight="1" x14ac:dyDescent="0.2">
      <c r="A6" s="4" t="s">
        <v>8</v>
      </c>
      <c r="B6" s="58">
        <v>724834</v>
      </c>
      <c r="C6" s="14">
        <v>352409</v>
      </c>
      <c r="D6" s="14">
        <v>372425</v>
      </c>
      <c r="E6" s="14">
        <v>358079</v>
      </c>
      <c r="F6" s="14">
        <v>175842</v>
      </c>
      <c r="G6" s="14">
        <v>182237</v>
      </c>
      <c r="H6" s="14">
        <v>366755</v>
      </c>
      <c r="I6" s="14">
        <v>176567</v>
      </c>
      <c r="J6" s="14">
        <v>190188</v>
      </c>
      <c r="K6" s="5"/>
    </row>
    <row r="7" spans="1:11" ht="12.75" customHeight="1" x14ac:dyDescent="0.2">
      <c r="A7" s="7" t="s">
        <v>9</v>
      </c>
      <c r="B7" s="58">
        <v>121044</v>
      </c>
      <c r="C7" s="15">
        <v>61232</v>
      </c>
      <c r="D7" s="15">
        <v>59812</v>
      </c>
      <c r="E7" s="14">
        <v>56507</v>
      </c>
      <c r="F7" s="59">
        <v>28786</v>
      </c>
      <c r="G7" s="15">
        <v>27721</v>
      </c>
      <c r="H7" s="14">
        <v>64537</v>
      </c>
      <c r="I7" s="59">
        <v>32446</v>
      </c>
      <c r="J7" s="15">
        <v>32091</v>
      </c>
      <c r="K7" s="5"/>
    </row>
    <row r="8" spans="1:11" ht="12.75" customHeight="1" x14ac:dyDescent="0.2">
      <c r="A8" s="7" t="s">
        <v>10</v>
      </c>
      <c r="B8" s="58">
        <v>287616</v>
      </c>
      <c r="C8" s="15">
        <v>145674</v>
      </c>
      <c r="D8" s="15">
        <v>141942</v>
      </c>
      <c r="E8" s="14">
        <v>150108</v>
      </c>
      <c r="F8" s="59">
        <v>77809</v>
      </c>
      <c r="G8" s="15">
        <v>72299</v>
      </c>
      <c r="H8" s="14">
        <v>137508</v>
      </c>
      <c r="I8" s="59">
        <v>67865</v>
      </c>
      <c r="J8" s="15">
        <v>69643</v>
      </c>
      <c r="K8" s="5"/>
    </row>
    <row r="9" spans="1:11" ht="12.75" customHeight="1" x14ac:dyDescent="0.2">
      <c r="A9" s="8" t="s">
        <v>11</v>
      </c>
      <c r="B9" s="58">
        <v>199112</v>
      </c>
      <c r="C9" s="15">
        <v>101292</v>
      </c>
      <c r="D9" s="15">
        <v>97820</v>
      </c>
      <c r="E9" s="14">
        <v>98569</v>
      </c>
      <c r="F9" s="59">
        <v>52949</v>
      </c>
      <c r="G9" s="15">
        <v>45620</v>
      </c>
      <c r="H9" s="14">
        <v>100543</v>
      </c>
      <c r="I9" s="59">
        <v>48343</v>
      </c>
      <c r="J9" s="15">
        <v>52200</v>
      </c>
      <c r="K9" s="5"/>
    </row>
    <row r="10" spans="1:11" ht="26.25" customHeight="1" x14ac:dyDescent="0.2">
      <c r="A10" s="60" t="s">
        <v>12</v>
      </c>
      <c r="B10" s="58">
        <v>117062</v>
      </c>
      <c r="C10" s="15">
        <v>44211</v>
      </c>
      <c r="D10" s="15">
        <v>72851</v>
      </c>
      <c r="E10" s="14">
        <v>52895</v>
      </c>
      <c r="F10" s="15">
        <v>16298</v>
      </c>
      <c r="G10" s="15">
        <v>36597</v>
      </c>
      <c r="H10" s="14">
        <v>64167</v>
      </c>
      <c r="I10" s="15">
        <v>27913</v>
      </c>
      <c r="J10" s="15">
        <v>36254</v>
      </c>
      <c r="K10" s="5"/>
    </row>
    <row r="11" spans="1:11" s="9" customFormat="1" ht="12.75" customHeight="1" x14ac:dyDescent="0.2">
      <c r="A11" s="4" t="s">
        <v>13</v>
      </c>
      <c r="B11" s="58">
        <v>5118</v>
      </c>
      <c r="C11" s="14">
        <v>3493</v>
      </c>
      <c r="D11" s="14">
        <v>1625</v>
      </c>
      <c r="E11" s="14">
        <v>2788</v>
      </c>
      <c r="F11" s="14">
        <v>1910</v>
      </c>
      <c r="G11" s="14">
        <v>878</v>
      </c>
      <c r="H11" s="14">
        <v>2330</v>
      </c>
      <c r="I11" s="14">
        <v>1583</v>
      </c>
      <c r="J11" s="14">
        <v>747</v>
      </c>
      <c r="K11" s="5"/>
    </row>
    <row r="12" spans="1:11" ht="12.75" customHeight="1" x14ac:dyDescent="0.2">
      <c r="A12" s="7" t="s">
        <v>9</v>
      </c>
      <c r="B12" s="58">
        <v>529</v>
      </c>
      <c r="C12" s="15">
        <v>340</v>
      </c>
      <c r="D12" s="15">
        <v>189</v>
      </c>
      <c r="E12" s="14">
        <v>396</v>
      </c>
      <c r="F12" s="59">
        <v>263</v>
      </c>
      <c r="G12" s="15">
        <v>133</v>
      </c>
      <c r="H12" s="14">
        <v>133</v>
      </c>
      <c r="I12" s="59">
        <v>77</v>
      </c>
      <c r="J12" s="15">
        <v>56</v>
      </c>
      <c r="K12" s="5"/>
    </row>
    <row r="13" spans="1:11" ht="12.75" customHeight="1" x14ac:dyDescent="0.2">
      <c r="A13" s="7" t="s">
        <v>10</v>
      </c>
      <c r="B13" s="58">
        <v>4217</v>
      </c>
      <c r="C13" s="15">
        <v>2900</v>
      </c>
      <c r="D13" s="15">
        <v>1317</v>
      </c>
      <c r="E13" s="14">
        <v>2392</v>
      </c>
      <c r="F13" s="59">
        <v>1647</v>
      </c>
      <c r="G13" s="15">
        <v>745</v>
      </c>
      <c r="H13" s="14">
        <v>1825</v>
      </c>
      <c r="I13" s="59">
        <v>1253</v>
      </c>
      <c r="J13" s="15">
        <v>572</v>
      </c>
      <c r="K13" s="5"/>
    </row>
    <row r="14" spans="1:11" ht="12.75" customHeight="1" x14ac:dyDescent="0.2">
      <c r="A14" s="8" t="s">
        <v>11</v>
      </c>
      <c r="B14" s="58">
        <v>372</v>
      </c>
      <c r="C14" s="15">
        <v>253</v>
      </c>
      <c r="D14" s="15">
        <v>119</v>
      </c>
      <c r="E14" s="14" t="s">
        <v>114</v>
      </c>
      <c r="F14" s="15" t="s">
        <v>114</v>
      </c>
      <c r="G14" s="15" t="s">
        <v>114</v>
      </c>
      <c r="H14" s="14">
        <v>372</v>
      </c>
      <c r="I14" s="15">
        <v>253</v>
      </c>
      <c r="J14" s="15">
        <v>119</v>
      </c>
      <c r="K14" s="5"/>
    </row>
    <row r="15" spans="1:11" s="9" customFormat="1" ht="12.75" customHeight="1" x14ac:dyDescent="0.2">
      <c r="A15" s="4" t="s">
        <v>15</v>
      </c>
      <c r="B15" s="58">
        <v>44915</v>
      </c>
      <c r="C15" s="14">
        <v>24071</v>
      </c>
      <c r="D15" s="14">
        <v>20844</v>
      </c>
      <c r="E15" s="14">
        <v>40599</v>
      </c>
      <c r="F15" s="14">
        <v>21662</v>
      </c>
      <c r="G15" s="14">
        <v>18937</v>
      </c>
      <c r="H15" s="14">
        <v>4316</v>
      </c>
      <c r="I15" s="14">
        <v>2409</v>
      </c>
      <c r="J15" s="14">
        <v>1907</v>
      </c>
      <c r="K15" s="5"/>
    </row>
    <row r="16" spans="1:11" ht="12.75" customHeight="1" x14ac:dyDescent="0.2">
      <c r="A16" s="7" t="s">
        <v>10</v>
      </c>
      <c r="B16" s="58">
        <v>4983</v>
      </c>
      <c r="C16" s="15">
        <v>1900</v>
      </c>
      <c r="D16" s="15">
        <v>3083</v>
      </c>
      <c r="E16" s="14">
        <v>4812</v>
      </c>
      <c r="F16" s="59">
        <v>1850</v>
      </c>
      <c r="G16" s="15">
        <v>2962</v>
      </c>
      <c r="H16" s="14">
        <v>171</v>
      </c>
      <c r="I16" s="59">
        <v>50</v>
      </c>
      <c r="J16" s="15">
        <v>121</v>
      </c>
      <c r="K16" s="5"/>
    </row>
    <row r="17" spans="1:11" ht="12.75" customHeight="1" x14ac:dyDescent="0.2">
      <c r="A17" s="10" t="s">
        <v>11</v>
      </c>
      <c r="B17" s="61">
        <v>39932</v>
      </c>
      <c r="C17" s="18">
        <v>22171</v>
      </c>
      <c r="D17" s="18">
        <v>17761</v>
      </c>
      <c r="E17" s="17">
        <v>35787</v>
      </c>
      <c r="F17" s="62">
        <v>19812</v>
      </c>
      <c r="G17" s="18">
        <v>15975</v>
      </c>
      <c r="H17" s="17">
        <v>4145</v>
      </c>
      <c r="I17" s="62">
        <v>2359</v>
      </c>
      <c r="J17" s="18">
        <v>1786</v>
      </c>
      <c r="K17" s="5"/>
    </row>
    <row r="18" spans="1:11" ht="12.75" customHeight="1" x14ac:dyDescent="0.2">
      <c r="A18" s="77" t="s">
        <v>16</v>
      </c>
      <c r="B18" s="77"/>
      <c r="C18" s="77"/>
      <c r="D18" s="77"/>
      <c r="E18" s="77"/>
      <c r="F18" s="77"/>
      <c r="G18" s="77"/>
      <c r="H18" s="77"/>
      <c r="I18" s="77"/>
      <c r="J18" s="77"/>
      <c r="K18" s="11"/>
    </row>
    <row r="19" spans="1:11" ht="9.75" customHeight="1" x14ac:dyDescent="0.2">
      <c r="A19" s="77"/>
      <c r="B19" s="77"/>
      <c r="C19" s="77"/>
      <c r="D19" s="77"/>
      <c r="E19" s="77"/>
      <c r="F19" s="77"/>
      <c r="G19" s="77"/>
      <c r="H19" s="77"/>
      <c r="I19" s="77"/>
      <c r="J19" s="77"/>
    </row>
    <row r="20" spans="1:11" ht="12.75" customHeight="1" x14ac:dyDescent="0.2">
      <c r="A20" s="77" t="s">
        <v>109</v>
      </c>
      <c r="B20" s="77"/>
      <c r="C20" s="77"/>
      <c r="D20" s="77"/>
      <c r="E20" s="77"/>
      <c r="F20" s="77"/>
      <c r="G20" s="77"/>
      <c r="H20" s="77"/>
      <c r="I20" s="77"/>
      <c r="J20" s="77"/>
    </row>
    <row r="21" spans="1:11" ht="12.75" customHeight="1" x14ac:dyDescent="0.2">
      <c r="A21" s="77"/>
      <c r="B21" s="77"/>
      <c r="C21" s="77"/>
      <c r="D21" s="77"/>
      <c r="E21" s="77"/>
      <c r="F21" s="77"/>
      <c r="G21" s="77"/>
      <c r="H21" s="77"/>
      <c r="I21" s="77"/>
      <c r="J21" s="77"/>
    </row>
    <row r="23" spans="1:11" x14ac:dyDescent="0.2">
      <c r="B23" s="31"/>
      <c r="C23" s="31"/>
      <c r="D23" s="31"/>
      <c r="E23" s="5"/>
      <c r="F23" s="5"/>
      <c r="G23" s="5"/>
      <c r="H23" s="5"/>
      <c r="I23" s="5"/>
      <c r="J23" s="5"/>
    </row>
    <row r="24" spans="1:11" x14ac:dyDescent="0.2">
      <c r="B24" s="31"/>
      <c r="C24" s="31"/>
      <c r="D24" s="31"/>
      <c r="E24" s="5"/>
      <c r="F24" s="5"/>
      <c r="G24" s="5"/>
      <c r="H24" s="5"/>
      <c r="I24" s="5"/>
      <c r="J24" s="5"/>
    </row>
    <row r="25" spans="1:11" x14ac:dyDescent="0.2">
      <c r="B25" s="5"/>
      <c r="C25" s="5"/>
      <c r="D25" s="5"/>
      <c r="E25" s="5"/>
      <c r="F25" s="5"/>
      <c r="G25" s="5"/>
      <c r="H25" s="5"/>
      <c r="I25" s="5"/>
      <c r="J25" s="5"/>
    </row>
  </sheetData>
  <mergeCells count="11">
    <mergeCell ref="A18:J19"/>
    <mergeCell ref="A20:J21"/>
    <mergeCell ref="A1:J1"/>
    <mergeCell ref="A2:A4"/>
    <mergeCell ref="B2:B4"/>
    <mergeCell ref="C2:D2"/>
    <mergeCell ref="E2:J2"/>
    <mergeCell ref="C3:C4"/>
    <mergeCell ref="D3:D4"/>
    <mergeCell ref="E3:G3"/>
    <mergeCell ref="H3:J3"/>
  </mergeCells>
  <pageMargins left="0.70866141732283472" right="0.70866141732283472" top="0.74803149606299213" bottom="0.74803149606299213" header="0.31496062992125984" footer="0.31496062992125984"/>
  <pageSetup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20" workbookViewId="0">
      <selection activeCell="A22" sqref="A22"/>
    </sheetView>
  </sheetViews>
  <sheetFormatPr baseColWidth="10" defaultColWidth="11.42578125" defaultRowHeight="12.75" x14ac:dyDescent="0.2"/>
  <cols>
    <col min="1" max="1" width="17.140625" customWidth="1"/>
    <col min="2" max="10" width="12.140625" customWidth="1"/>
  </cols>
  <sheetData>
    <row r="1" spans="1:11" x14ac:dyDescent="0.2">
      <c r="A1" s="78" t="s">
        <v>105</v>
      </c>
      <c r="B1" s="76"/>
      <c r="C1" s="76"/>
      <c r="D1" s="76"/>
      <c r="E1" s="76"/>
      <c r="F1" s="76"/>
      <c r="G1" s="76"/>
      <c r="H1" s="76"/>
      <c r="I1" s="76"/>
      <c r="J1" s="76"/>
    </row>
    <row r="2" spans="1:11" ht="12.75" customHeight="1" x14ac:dyDescent="0.2">
      <c r="A2" s="79" t="s">
        <v>0</v>
      </c>
      <c r="B2" s="82" t="s">
        <v>1</v>
      </c>
      <c r="C2" s="85" t="s">
        <v>2</v>
      </c>
      <c r="D2" s="85"/>
      <c r="E2" s="85" t="s">
        <v>3</v>
      </c>
      <c r="F2" s="85"/>
      <c r="G2" s="85"/>
      <c r="H2" s="85"/>
      <c r="I2" s="85"/>
      <c r="J2" s="85"/>
    </row>
    <row r="3" spans="1:11" x14ac:dyDescent="0.2">
      <c r="A3" s="80"/>
      <c r="B3" s="83"/>
      <c r="C3" s="87" t="s">
        <v>4</v>
      </c>
      <c r="D3" s="87" t="s">
        <v>5</v>
      </c>
      <c r="E3" s="85" t="s">
        <v>6</v>
      </c>
      <c r="F3" s="85"/>
      <c r="G3" s="85"/>
      <c r="H3" s="89" t="s">
        <v>7</v>
      </c>
      <c r="I3" s="89"/>
      <c r="J3" s="89"/>
    </row>
    <row r="4" spans="1:11" x14ac:dyDescent="0.2">
      <c r="A4" s="81"/>
      <c r="B4" s="84"/>
      <c r="C4" s="88"/>
      <c r="D4" s="88"/>
      <c r="E4" s="2" t="s">
        <v>1</v>
      </c>
      <c r="F4" s="1" t="s">
        <v>4</v>
      </c>
      <c r="G4" s="1" t="s">
        <v>5</v>
      </c>
      <c r="H4" s="2" t="s">
        <v>1</v>
      </c>
      <c r="I4" s="1" t="s">
        <v>4</v>
      </c>
      <c r="J4" s="1" t="s">
        <v>5</v>
      </c>
      <c r="K4" s="3"/>
    </row>
    <row r="5" spans="1:11" ht="12.75" customHeight="1" x14ac:dyDescent="0.2">
      <c r="A5" s="4" t="s">
        <v>1</v>
      </c>
      <c r="B5" s="58">
        <v>774357</v>
      </c>
      <c r="C5" s="14">
        <v>379151</v>
      </c>
      <c r="D5" s="14">
        <v>395206</v>
      </c>
      <c r="E5" s="58">
        <v>398156</v>
      </c>
      <c r="F5" s="58">
        <v>198264</v>
      </c>
      <c r="G5" s="58">
        <v>199892</v>
      </c>
      <c r="H5" s="58">
        <v>376201</v>
      </c>
      <c r="I5" s="58">
        <v>180887</v>
      </c>
      <c r="J5" s="58">
        <v>195314</v>
      </c>
      <c r="K5" s="5"/>
    </row>
    <row r="6" spans="1:11" ht="12.75" customHeight="1" x14ac:dyDescent="0.2">
      <c r="A6" s="4" t="s">
        <v>8</v>
      </c>
      <c r="B6" s="58">
        <v>724673</v>
      </c>
      <c r="C6" s="14">
        <v>352129</v>
      </c>
      <c r="D6" s="14">
        <v>372544</v>
      </c>
      <c r="E6" s="14">
        <v>355215</v>
      </c>
      <c r="F6" s="14">
        <v>175316</v>
      </c>
      <c r="G6" s="14">
        <v>179899</v>
      </c>
      <c r="H6" s="14">
        <v>369458</v>
      </c>
      <c r="I6" s="14">
        <v>176813</v>
      </c>
      <c r="J6" s="14">
        <v>192645</v>
      </c>
      <c r="K6" s="5"/>
    </row>
    <row r="7" spans="1:11" ht="12.75" customHeight="1" x14ac:dyDescent="0.2">
      <c r="A7" s="7" t="s">
        <v>9</v>
      </c>
      <c r="B7" s="58">
        <v>124932</v>
      </c>
      <c r="C7" s="15">
        <v>63242</v>
      </c>
      <c r="D7" s="15">
        <v>61690</v>
      </c>
      <c r="E7" s="14">
        <v>56471</v>
      </c>
      <c r="F7" s="59">
        <v>28959</v>
      </c>
      <c r="G7" s="15">
        <v>27512</v>
      </c>
      <c r="H7" s="14">
        <v>68461</v>
      </c>
      <c r="I7" s="59">
        <v>34283</v>
      </c>
      <c r="J7" s="15">
        <v>34178</v>
      </c>
      <c r="K7" s="5"/>
    </row>
    <row r="8" spans="1:11" ht="12.75" customHeight="1" x14ac:dyDescent="0.2">
      <c r="A8" s="7" t="s">
        <v>10</v>
      </c>
      <c r="B8" s="58">
        <v>286928</v>
      </c>
      <c r="C8" s="15">
        <v>145421</v>
      </c>
      <c r="D8" s="15">
        <v>141507</v>
      </c>
      <c r="E8" s="14">
        <v>148747</v>
      </c>
      <c r="F8" s="59">
        <v>77064</v>
      </c>
      <c r="G8" s="15">
        <v>71683</v>
      </c>
      <c r="H8" s="14">
        <v>138181</v>
      </c>
      <c r="I8" s="59">
        <v>68357</v>
      </c>
      <c r="J8" s="15">
        <v>69824</v>
      </c>
      <c r="K8" s="5"/>
    </row>
    <row r="9" spans="1:11" ht="12.75" customHeight="1" x14ac:dyDescent="0.2">
      <c r="A9" s="8" t="s">
        <v>11</v>
      </c>
      <c r="B9" s="58">
        <v>199178</v>
      </c>
      <c r="C9" s="15">
        <v>101451</v>
      </c>
      <c r="D9" s="15">
        <v>97727</v>
      </c>
      <c r="E9" s="14">
        <v>98798</v>
      </c>
      <c r="F9" s="59">
        <v>53327</v>
      </c>
      <c r="G9" s="15">
        <v>45471</v>
      </c>
      <c r="H9" s="14">
        <v>100380</v>
      </c>
      <c r="I9" s="59">
        <v>48124</v>
      </c>
      <c r="J9" s="15">
        <v>52256</v>
      </c>
      <c r="K9" s="5"/>
    </row>
    <row r="10" spans="1:11" ht="26.25" customHeight="1" x14ac:dyDescent="0.2">
      <c r="A10" s="60" t="s">
        <v>12</v>
      </c>
      <c r="B10" s="58">
        <v>113635</v>
      </c>
      <c r="C10" s="15">
        <v>42015</v>
      </c>
      <c r="D10" s="15">
        <v>71620</v>
      </c>
      <c r="E10" s="14">
        <v>51199</v>
      </c>
      <c r="F10" s="15">
        <v>15966</v>
      </c>
      <c r="G10" s="15">
        <v>35233</v>
      </c>
      <c r="H10" s="14">
        <v>62436</v>
      </c>
      <c r="I10" s="15">
        <v>26049</v>
      </c>
      <c r="J10" s="15">
        <v>36387</v>
      </c>
      <c r="K10" s="5"/>
    </row>
    <row r="11" spans="1:11" s="9" customFormat="1" ht="12.75" customHeight="1" x14ac:dyDescent="0.2">
      <c r="A11" s="4" t="s">
        <v>13</v>
      </c>
      <c r="B11" s="58">
        <v>5199</v>
      </c>
      <c r="C11" s="14">
        <v>3512</v>
      </c>
      <c r="D11" s="14">
        <v>1687</v>
      </c>
      <c r="E11" s="14">
        <v>2835</v>
      </c>
      <c r="F11" s="14">
        <v>1923</v>
      </c>
      <c r="G11" s="14">
        <v>912</v>
      </c>
      <c r="H11" s="14">
        <v>2364</v>
      </c>
      <c r="I11" s="14">
        <v>1589</v>
      </c>
      <c r="J11" s="14">
        <v>775</v>
      </c>
      <c r="K11" s="5"/>
    </row>
    <row r="12" spans="1:11" ht="12.75" customHeight="1" x14ac:dyDescent="0.2">
      <c r="A12" s="7" t="s">
        <v>9</v>
      </c>
      <c r="B12" s="58">
        <v>627</v>
      </c>
      <c r="C12" s="15">
        <v>416</v>
      </c>
      <c r="D12" s="15">
        <v>211</v>
      </c>
      <c r="E12" s="14">
        <v>478</v>
      </c>
      <c r="F12" s="59">
        <v>321</v>
      </c>
      <c r="G12" s="15">
        <v>157</v>
      </c>
      <c r="H12" s="14">
        <v>149</v>
      </c>
      <c r="I12" s="59">
        <v>95</v>
      </c>
      <c r="J12" s="15">
        <v>54</v>
      </c>
      <c r="K12" s="5"/>
    </row>
    <row r="13" spans="1:11" ht="12.75" customHeight="1" x14ac:dyDescent="0.2">
      <c r="A13" s="7" t="s">
        <v>10</v>
      </c>
      <c r="B13" s="58">
        <v>4195</v>
      </c>
      <c r="C13" s="15">
        <v>2830</v>
      </c>
      <c r="D13" s="15">
        <v>1365</v>
      </c>
      <c r="E13" s="14">
        <v>2357</v>
      </c>
      <c r="F13" s="59">
        <v>1602</v>
      </c>
      <c r="G13" s="15">
        <v>755</v>
      </c>
      <c r="H13" s="14">
        <v>1838</v>
      </c>
      <c r="I13" s="59">
        <v>1228</v>
      </c>
      <c r="J13" s="15">
        <v>610</v>
      </c>
      <c r="K13" s="5"/>
    </row>
    <row r="14" spans="1:11" ht="12.75" customHeight="1" x14ac:dyDescent="0.2">
      <c r="A14" s="8" t="s">
        <v>11</v>
      </c>
      <c r="B14" s="58">
        <v>377</v>
      </c>
      <c r="C14" s="15">
        <v>266</v>
      </c>
      <c r="D14" s="15">
        <v>111</v>
      </c>
      <c r="E14" s="14" t="s">
        <v>114</v>
      </c>
      <c r="F14" s="15" t="s">
        <v>114</v>
      </c>
      <c r="G14" s="15" t="s">
        <v>114</v>
      </c>
      <c r="H14" s="14">
        <v>377</v>
      </c>
      <c r="I14" s="15">
        <v>266</v>
      </c>
      <c r="J14" s="15">
        <v>111</v>
      </c>
      <c r="K14" s="5"/>
    </row>
    <row r="15" spans="1:11" s="9" customFormat="1" ht="12.75" customHeight="1" x14ac:dyDescent="0.2">
      <c r="A15" s="4" t="s">
        <v>15</v>
      </c>
      <c r="B15" s="58">
        <v>44485</v>
      </c>
      <c r="C15" s="14">
        <v>23510</v>
      </c>
      <c r="D15" s="14">
        <v>20975</v>
      </c>
      <c r="E15" s="14">
        <v>40106</v>
      </c>
      <c r="F15" s="14">
        <v>21025</v>
      </c>
      <c r="G15" s="14">
        <v>19081</v>
      </c>
      <c r="H15" s="14">
        <v>4379</v>
      </c>
      <c r="I15" s="14">
        <v>2485</v>
      </c>
      <c r="J15" s="14">
        <v>1894</v>
      </c>
      <c r="K15" s="5"/>
    </row>
    <row r="16" spans="1:11" ht="12.75" customHeight="1" x14ac:dyDescent="0.2">
      <c r="A16" s="7" t="s">
        <v>10</v>
      </c>
      <c r="B16" s="58">
        <v>5291</v>
      </c>
      <c r="C16" s="15">
        <v>1963</v>
      </c>
      <c r="D16" s="15">
        <v>3328</v>
      </c>
      <c r="E16" s="14">
        <v>5070</v>
      </c>
      <c r="F16" s="59">
        <v>1901</v>
      </c>
      <c r="G16" s="15">
        <v>3169</v>
      </c>
      <c r="H16" s="14">
        <v>221</v>
      </c>
      <c r="I16" s="59">
        <v>62</v>
      </c>
      <c r="J16" s="15">
        <v>159</v>
      </c>
      <c r="K16" s="5"/>
    </row>
    <row r="17" spans="1:11" ht="12.75" customHeight="1" x14ac:dyDescent="0.2">
      <c r="A17" s="10" t="s">
        <v>11</v>
      </c>
      <c r="B17" s="61">
        <v>39194</v>
      </c>
      <c r="C17" s="18">
        <v>21547</v>
      </c>
      <c r="D17" s="18">
        <v>17647</v>
      </c>
      <c r="E17" s="17">
        <v>35036</v>
      </c>
      <c r="F17" s="62">
        <v>19124</v>
      </c>
      <c r="G17" s="18">
        <v>15912</v>
      </c>
      <c r="H17" s="17">
        <v>4158</v>
      </c>
      <c r="I17" s="62">
        <v>2423</v>
      </c>
      <c r="J17" s="18">
        <v>1735</v>
      </c>
      <c r="K17" s="5"/>
    </row>
    <row r="18" spans="1:11" ht="12.75" customHeight="1" x14ac:dyDescent="0.2">
      <c r="A18" s="77" t="s">
        <v>16</v>
      </c>
      <c r="B18" s="77"/>
      <c r="C18" s="77"/>
      <c r="D18" s="77"/>
      <c r="E18" s="77"/>
      <c r="F18" s="77"/>
      <c r="G18" s="77"/>
      <c r="H18" s="77"/>
      <c r="I18" s="77"/>
      <c r="J18" s="77"/>
      <c r="K18" s="11"/>
    </row>
    <row r="19" spans="1:11" ht="9.75" customHeight="1" x14ac:dyDescent="0.2">
      <c r="A19" s="77"/>
      <c r="B19" s="77"/>
      <c r="C19" s="77"/>
      <c r="D19" s="77"/>
      <c r="E19" s="77"/>
      <c r="F19" s="77"/>
      <c r="G19" s="77"/>
      <c r="H19" s="77"/>
      <c r="I19" s="77"/>
      <c r="J19" s="77"/>
    </row>
    <row r="20" spans="1:11" ht="12.75" customHeight="1" x14ac:dyDescent="0.2">
      <c r="A20" s="77" t="s">
        <v>106</v>
      </c>
      <c r="B20" s="77"/>
      <c r="C20" s="77"/>
      <c r="D20" s="77"/>
      <c r="E20" s="77"/>
      <c r="F20" s="77"/>
      <c r="G20" s="77"/>
      <c r="H20" s="77"/>
      <c r="I20" s="77"/>
      <c r="J20" s="77"/>
    </row>
    <row r="21" spans="1:11" ht="12.75" customHeight="1" x14ac:dyDescent="0.2">
      <c r="A21" s="77"/>
      <c r="B21" s="77"/>
      <c r="C21" s="77"/>
      <c r="D21" s="77"/>
      <c r="E21" s="77"/>
      <c r="F21" s="77"/>
      <c r="G21" s="77"/>
      <c r="H21" s="77"/>
      <c r="I21" s="77"/>
      <c r="J21" s="77"/>
    </row>
    <row r="23" spans="1:11" x14ac:dyDescent="0.2">
      <c r="B23" s="31"/>
      <c r="C23" s="31"/>
      <c r="D23" s="31"/>
      <c r="E23" s="5"/>
      <c r="F23" s="5"/>
      <c r="G23" s="5"/>
      <c r="H23" s="5"/>
      <c r="I23" s="5"/>
      <c r="J23" s="5"/>
    </row>
    <row r="24" spans="1:11" x14ac:dyDescent="0.2">
      <c r="B24" s="31"/>
      <c r="C24" s="31"/>
      <c r="D24" s="31"/>
      <c r="E24" s="5"/>
      <c r="F24" s="5"/>
      <c r="G24" s="5"/>
      <c r="H24" s="5"/>
      <c r="I24" s="5"/>
      <c r="J24" s="5"/>
    </row>
    <row r="25" spans="1:11" x14ac:dyDescent="0.2">
      <c r="B25" s="5"/>
      <c r="C25" s="5"/>
      <c r="D25" s="5"/>
      <c r="E25" s="5"/>
      <c r="F25" s="5"/>
      <c r="G25" s="5"/>
      <c r="H25" s="5"/>
      <c r="I25" s="5"/>
      <c r="J25" s="5"/>
    </row>
  </sheetData>
  <mergeCells count="11">
    <mergeCell ref="A18:J19"/>
    <mergeCell ref="A20:J21"/>
    <mergeCell ref="A1:J1"/>
    <mergeCell ref="A2:A4"/>
    <mergeCell ref="B2:B4"/>
    <mergeCell ref="C2:D2"/>
    <mergeCell ref="E2:J2"/>
    <mergeCell ref="C3:C4"/>
    <mergeCell ref="D3:D4"/>
    <mergeCell ref="E3:G3"/>
    <mergeCell ref="H3:J3"/>
  </mergeCells>
  <pageMargins left="0.70866141732283472" right="0.70866141732283472" top="0.74803149606299213" bottom="0.74803149606299213" header="0.31496062992125984" footer="0.31496062992125984"/>
  <pageSetup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zoomScaleNormal="100" zoomScaleSheetLayoutView="120" workbookViewId="0">
      <selection activeCell="A22" sqref="A22"/>
    </sheetView>
  </sheetViews>
  <sheetFormatPr baseColWidth="10" defaultColWidth="11.42578125" defaultRowHeight="12.75" x14ac:dyDescent="0.2"/>
  <cols>
    <col min="1" max="1" width="17.140625" customWidth="1"/>
    <col min="2" max="10" width="12.140625" customWidth="1"/>
  </cols>
  <sheetData>
    <row r="1" spans="1:11" x14ac:dyDescent="0.2">
      <c r="A1" s="78" t="s">
        <v>103</v>
      </c>
      <c r="B1" s="76"/>
      <c r="C1" s="76"/>
      <c r="D1" s="76"/>
      <c r="E1" s="76"/>
      <c r="F1" s="76"/>
      <c r="G1" s="76"/>
      <c r="H1" s="76"/>
      <c r="I1" s="76"/>
      <c r="J1" s="76"/>
    </row>
    <row r="2" spans="1:11" ht="12.75" customHeight="1" x14ac:dyDescent="0.2">
      <c r="A2" s="79" t="s">
        <v>0</v>
      </c>
      <c r="B2" s="82" t="s">
        <v>1</v>
      </c>
      <c r="C2" s="85" t="s">
        <v>2</v>
      </c>
      <c r="D2" s="85"/>
      <c r="E2" s="85" t="s">
        <v>3</v>
      </c>
      <c r="F2" s="85"/>
      <c r="G2" s="85"/>
      <c r="H2" s="85"/>
      <c r="I2" s="85"/>
      <c r="J2" s="85"/>
    </row>
    <row r="3" spans="1:11" x14ac:dyDescent="0.2">
      <c r="A3" s="80"/>
      <c r="B3" s="83"/>
      <c r="C3" s="87" t="s">
        <v>4</v>
      </c>
      <c r="D3" s="87" t="s">
        <v>5</v>
      </c>
      <c r="E3" s="85" t="s">
        <v>6</v>
      </c>
      <c r="F3" s="85"/>
      <c r="G3" s="85"/>
      <c r="H3" s="89" t="s">
        <v>7</v>
      </c>
      <c r="I3" s="89"/>
      <c r="J3" s="89"/>
    </row>
    <row r="4" spans="1:11" x14ac:dyDescent="0.2">
      <c r="A4" s="81"/>
      <c r="B4" s="84"/>
      <c r="C4" s="88"/>
      <c r="D4" s="88"/>
      <c r="E4" s="2" t="s">
        <v>1</v>
      </c>
      <c r="F4" s="1" t="s">
        <v>4</v>
      </c>
      <c r="G4" s="1" t="s">
        <v>5</v>
      </c>
      <c r="H4" s="2" t="s">
        <v>1</v>
      </c>
      <c r="I4" s="1" t="s">
        <v>4</v>
      </c>
      <c r="J4" s="1" t="s">
        <v>5</v>
      </c>
      <c r="K4" s="3"/>
    </row>
    <row r="5" spans="1:11" ht="12.75" customHeight="1" x14ac:dyDescent="0.2">
      <c r="A5" s="4" t="s">
        <v>1</v>
      </c>
      <c r="B5" s="58">
        <v>768637</v>
      </c>
      <c r="C5" s="14">
        <v>377145</v>
      </c>
      <c r="D5" s="14">
        <v>391492</v>
      </c>
      <c r="E5" s="58">
        <v>392952</v>
      </c>
      <c r="F5" s="58">
        <v>195794</v>
      </c>
      <c r="G5" s="58">
        <v>197158</v>
      </c>
      <c r="H5" s="58">
        <v>375685</v>
      </c>
      <c r="I5" s="58">
        <v>181351</v>
      </c>
      <c r="J5" s="58">
        <v>194334</v>
      </c>
      <c r="K5" s="5"/>
    </row>
    <row r="6" spans="1:11" ht="12.75" customHeight="1" x14ac:dyDescent="0.2">
      <c r="A6" s="4" t="s">
        <v>8</v>
      </c>
      <c r="B6" s="58">
        <v>721867</v>
      </c>
      <c r="C6" s="14">
        <v>351707</v>
      </c>
      <c r="D6" s="14">
        <v>370160</v>
      </c>
      <c r="E6" s="14">
        <v>353044</v>
      </c>
      <c r="F6" s="14">
        <v>174427</v>
      </c>
      <c r="G6" s="14">
        <v>178617</v>
      </c>
      <c r="H6" s="14">
        <v>368823</v>
      </c>
      <c r="I6" s="14">
        <v>177280</v>
      </c>
      <c r="J6" s="14">
        <v>191543</v>
      </c>
      <c r="K6" s="5"/>
    </row>
    <row r="7" spans="1:11" ht="12.75" customHeight="1" x14ac:dyDescent="0.2">
      <c r="A7" s="7" t="s">
        <v>9</v>
      </c>
      <c r="B7" s="58">
        <v>125692</v>
      </c>
      <c r="C7" s="15">
        <v>63839</v>
      </c>
      <c r="D7" s="15">
        <v>61853</v>
      </c>
      <c r="E7" s="14">
        <v>55730</v>
      </c>
      <c r="F7" s="59">
        <v>28732</v>
      </c>
      <c r="G7" s="15">
        <v>26998</v>
      </c>
      <c r="H7" s="14">
        <v>69962</v>
      </c>
      <c r="I7" s="59">
        <v>35107</v>
      </c>
      <c r="J7" s="15">
        <v>34855</v>
      </c>
      <c r="K7" s="5"/>
    </row>
    <row r="8" spans="1:11" ht="12.75" customHeight="1" x14ac:dyDescent="0.2">
      <c r="A8" s="7" t="s">
        <v>10</v>
      </c>
      <c r="B8" s="58">
        <v>286874</v>
      </c>
      <c r="C8" s="15">
        <v>144994</v>
      </c>
      <c r="D8" s="15">
        <v>141880</v>
      </c>
      <c r="E8" s="14">
        <v>148541</v>
      </c>
      <c r="F8" s="59">
        <v>76976</v>
      </c>
      <c r="G8" s="15">
        <v>71565</v>
      </c>
      <c r="H8" s="14">
        <v>138333</v>
      </c>
      <c r="I8" s="59">
        <v>68018</v>
      </c>
      <c r="J8" s="15">
        <v>70315</v>
      </c>
      <c r="K8" s="5"/>
    </row>
    <row r="9" spans="1:11" ht="12.75" customHeight="1" x14ac:dyDescent="0.2">
      <c r="A9" s="8" t="s">
        <v>11</v>
      </c>
      <c r="B9" s="58">
        <v>196308</v>
      </c>
      <c r="C9" s="15">
        <v>100046</v>
      </c>
      <c r="D9" s="15">
        <v>96262</v>
      </c>
      <c r="E9" s="14">
        <v>97126</v>
      </c>
      <c r="F9" s="59">
        <v>52664</v>
      </c>
      <c r="G9" s="15">
        <v>44462</v>
      </c>
      <c r="H9" s="14">
        <v>99182</v>
      </c>
      <c r="I9" s="59">
        <v>47382</v>
      </c>
      <c r="J9" s="15">
        <v>51800</v>
      </c>
      <c r="K9" s="5"/>
    </row>
    <row r="10" spans="1:11" ht="26.25" customHeight="1" x14ac:dyDescent="0.2">
      <c r="A10" s="60" t="s">
        <v>12</v>
      </c>
      <c r="B10" s="58">
        <v>112993</v>
      </c>
      <c r="C10" s="15">
        <v>42828</v>
      </c>
      <c r="D10" s="15">
        <v>70165</v>
      </c>
      <c r="E10" s="14">
        <v>51647</v>
      </c>
      <c r="F10" s="15">
        <v>16055</v>
      </c>
      <c r="G10" s="15">
        <v>35592</v>
      </c>
      <c r="H10" s="14">
        <v>61346</v>
      </c>
      <c r="I10" s="15">
        <v>26773</v>
      </c>
      <c r="J10" s="15">
        <v>34573</v>
      </c>
      <c r="K10" s="5"/>
    </row>
    <row r="11" spans="1:11" s="9" customFormat="1" ht="12.75" customHeight="1" x14ac:dyDescent="0.2">
      <c r="A11" s="4" t="s">
        <v>13</v>
      </c>
      <c r="B11" s="58">
        <v>5294</v>
      </c>
      <c r="C11" s="14">
        <v>3547</v>
      </c>
      <c r="D11" s="14">
        <v>1747</v>
      </c>
      <c r="E11" s="14">
        <v>2965</v>
      </c>
      <c r="F11" s="14">
        <v>1978</v>
      </c>
      <c r="G11" s="14">
        <v>987</v>
      </c>
      <c r="H11" s="14">
        <v>2329</v>
      </c>
      <c r="I11" s="14">
        <v>1569</v>
      </c>
      <c r="J11" s="14">
        <v>760</v>
      </c>
      <c r="K11" s="5"/>
    </row>
    <row r="12" spans="1:11" ht="12.75" customHeight="1" x14ac:dyDescent="0.2">
      <c r="A12" s="7" t="s">
        <v>9</v>
      </c>
      <c r="B12" s="58">
        <v>665</v>
      </c>
      <c r="C12" s="15">
        <v>430</v>
      </c>
      <c r="D12" s="15">
        <v>235</v>
      </c>
      <c r="E12" s="14">
        <v>509</v>
      </c>
      <c r="F12" s="59">
        <v>336</v>
      </c>
      <c r="G12" s="15">
        <v>173</v>
      </c>
      <c r="H12" s="14">
        <v>156</v>
      </c>
      <c r="I12" s="59">
        <v>94</v>
      </c>
      <c r="J12" s="15">
        <v>62</v>
      </c>
      <c r="K12" s="5"/>
    </row>
    <row r="13" spans="1:11" ht="12.75" customHeight="1" x14ac:dyDescent="0.2">
      <c r="A13" s="7" t="s">
        <v>10</v>
      </c>
      <c r="B13" s="58">
        <v>4281</v>
      </c>
      <c r="C13" s="15">
        <v>2871</v>
      </c>
      <c r="D13" s="15">
        <v>1410</v>
      </c>
      <c r="E13" s="14">
        <v>2456</v>
      </c>
      <c r="F13" s="59">
        <v>1642</v>
      </c>
      <c r="G13" s="15">
        <v>814</v>
      </c>
      <c r="H13" s="14">
        <v>1825</v>
      </c>
      <c r="I13" s="59">
        <v>1229</v>
      </c>
      <c r="J13" s="15">
        <v>596</v>
      </c>
      <c r="K13" s="5"/>
    </row>
    <row r="14" spans="1:11" ht="12.75" customHeight="1" x14ac:dyDescent="0.2">
      <c r="A14" s="8" t="s">
        <v>11</v>
      </c>
      <c r="B14" s="58">
        <v>348</v>
      </c>
      <c r="C14" s="15">
        <v>246</v>
      </c>
      <c r="D14" s="15">
        <v>102</v>
      </c>
      <c r="E14" s="14" t="s">
        <v>114</v>
      </c>
      <c r="F14" s="15" t="s">
        <v>114</v>
      </c>
      <c r="G14" s="15" t="s">
        <v>114</v>
      </c>
      <c r="H14" s="14">
        <v>348</v>
      </c>
      <c r="I14" s="15">
        <v>246</v>
      </c>
      <c r="J14" s="15">
        <v>102</v>
      </c>
      <c r="K14" s="5"/>
    </row>
    <row r="15" spans="1:11" s="9" customFormat="1" ht="12.75" customHeight="1" x14ac:dyDescent="0.2">
      <c r="A15" s="4" t="s">
        <v>15</v>
      </c>
      <c r="B15" s="58">
        <v>41476</v>
      </c>
      <c r="C15" s="14">
        <v>21891</v>
      </c>
      <c r="D15" s="14">
        <v>19585</v>
      </c>
      <c r="E15" s="14">
        <v>36943</v>
      </c>
      <c r="F15" s="14">
        <v>19389</v>
      </c>
      <c r="G15" s="14">
        <v>17554</v>
      </c>
      <c r="H15" s="14">
        <v>4533</v>
      </c>
      <c r="I15" s="14">
        <v>2502</v>
      </c>
      <c r="J15" s="14">
        <v>2031</v>
      </c>
      <c r="K15" s="5"/>
    </row>
    <row r="16" spans="1:11" ht="12.75" customHeight="1" x14ac:dyDescent="0.2">
      <c r="A16" s="7" t="s">
        <v>10</v>
      </c>
      <c r="B16" s="58">
        <v>5441</v>
      </c>
      <c r="C16" s="15">
        <v>2031</v>
      </c>
      <c r="D16" s="15">
        <v>3410</v>
      </c>
      <c r="E16" s="14">
        <v>5209</v>
      </c>
      <c r="F16" s="59">
        <v>1971</v>
      </c>
      <c r="G16" s="15">
        <v>3238</v>
      </c>
      <c r="H16" s="14">
        <v>232</v>
      </c>
      <c r="I16" s="59">
        <v>60</v>
      </c>
      <c r="J16" s="15">
        <v>172</v>
      </c>
      <c r="K16" s="5"/>
    </row>
    <row r="17" spans="1:11" ht="12.75" customHeight="1" x14ac:dyDescent="0.2">
      <c r="A17" s="10" t="s">
        <v>11</v>
      </c>
      <c r="B17" s="61">
        <v>36035</v>
      </c>
      <c r="C17" s="18">
        <v>19860</v>
      </c>
      <c r="D17" s="18">
        <v>16175</v>
      </c>
      <c r="E17" s="17">
        <v>31734</v>
      </c>
      <c r="F17" s="62">
        <v>17418</v>
      </c>
      <c r="G17" s="18">
        <v>14316</v>
      </c>
      <c r="H17" s="17">
        <v>4301</v>
      </c>
      <c r="I17" s="62">
        <v>2442</v>
      </c>
      <c r="J17" s="18">
        <v>1859</v>
      </c>
      <c r="K17" s="5"/>
    </row>
    <row r="18" spans="1:11" ht="12.75" customHeight="1" x14ac:dyDescent="0.2">
      <c r="A18" s="77" t="s">
        <v>16</v>
      </c>
      <c r="B18" s="77"/>
      <c r="C18" s="77"/>
      <c r="D18" s="77"/>
      <c r="E18" s="77"/>
      <c r="F18" s="77"/>
      <c r="G18" s="77"/>
      <c r="H18" s="77"/>
      <c r="I18" s="77"/>
      <c r="J18" s="77"/>
      <c r="K18" s="11"/>
    </row>
    <row r="19" spans="1:11" ht="9.75" customHeight="1" x14ac:dyDescent="0.2">
      <c r="A19" s="77"/>
      <c r="B19" s="77"/>
      <c r="C19" s="77"/>
      <c r="D19" s="77"/>
      <c r="E19" s="77"/>
      <c r="F19" s="77"/>
      <c r="G19" s="77"/>
      <c r="H19" s="77"/>
      <c r="I19" s="77"/>
      <c r="J19" s="77"/>
    </row>
    <row r="20" spans="1:11" ht="12.75" customHeight="1" x14ac:dyDescent="0.2">
      <c r="A20" s="77" t="s">
        <v>104</v>
      </c>
      <c r="B20" s="77"/>
      <c r="C20" s="77"/>
      <c r="D20" s="77"/>
      <c r="E20" s="77"/>
      <c r="F20" s="77"/>
      <c r="G20" s="77"/>
      <c r="H20" s="77"/>
      <c r="I20" s="77"/>
      <c r="J20" s="77"/>
    </row>
    <row r="21" spans="1:11" ht="12.75" customHeight="1" x14ac:dyDescent="0.2">
      <c r="A21" s="77"/>
      <c r="B21" s="77"/>
      <c r="C21" s="77"/>
      <c r="D21" s="77"/>
      <c r="E21" s="77"/>
      <c r="F21" s="77"/>
      <c r="G21" s="77"/>
      <c r="H21" s="77"/>
      <c r="I21" s="77"/>
      <c r="J21" s="77"/>
    </row>
    <row r="23" spans="1:11" x14ac:dyDescent="0.2">
      <c r="B23" s="31"/>
      <c r="C23" s="31"/>
      <c r="D23" s="31"/>
      <c r="E23" s="5"/>
      <c r="F23" s="5"/>
      <c r="G23" s="5"/>
      <c r="H23" s="5"/>
      <c r="I23" s="5"/>
      <c r="J23" s="5"/>
    </row>
    <row r="24" spans="1:11" x14ac:dyDescent="0.2">
      <c r="B24" s="31"/>
      <c r="C24" s="31"/>
      <c r="D24" s="31"/>
      <c r="E24" s="5"/>
      <c r="F24" s="5"/>
      <c r="G24" s="5"/>
      <c r="H24" s="5"/>
      <c r="I24" s="5"/>
      <c r="J24" s="5"/>
    </row>
    <row r="25" spans="1:11" x14ac:dyDescent="0.2">
      <c r="B25" s="5"/>
      <c r="C25" s="5"/>
      <c r="D25" s="5"/>
      <c r="E25" s="5"/>
      <c r="F25" s="5"/>
      <c r="G25" s="5"/>
      <c r="H25" s="5"/>
      <c r="I25" s="5"/>
      <c r="J25" s="5"/>
    </row>
  </sheetData>
  <mergeCells count="11">
    <mergeCell ref="A18:J19"/>
    <mergeCell ref="A20:J21"/>
    <mergeCell ref="A1:J1"/>
    <mergeCell ref="A2:A4"/>
    <mergeCell ref="B2:B4"/>
    <mergeCell ref="C2:D2"/>
    <mergeCell ref="E2:J2"/>
    <mergeCell ref="C3:C4"/>
    <mergeCell ref="D3:D4"/>
    <mergeCell ref="E3:G3"/>
    <mergeCell ref="H3:J3"/>
  </mergeCells>
  <pageMargins left="0.70866141732283472" right="0.70866141732283472" top="0.74803149606299213" bottom="0.74803149606299213" header="0.31496062992125984" footer="0.31496062992125984"/>
  <pageSetup scale="9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topLeftCell="B1" zoomScaleNormal="100" zoomScaleSheetLayoutView="120" workbookViewId="0">
      <selection activeCell="B22" sqref="B22"/>
    </sheetView>
  </sheetViews>
  <sheetFormatPr baseColWidth="10" defaultColWidth="11.42578125" defaultRowHeight="12.75" x14ac:dyDescent="0.2"/>
  <cols>
    <col min="1" max="1" width="17.140625" customWidth="1"/>
    <col min="2" max="10" width="12.140625" customWidth="1"/>
  </cols>
  <sheetData>
    <row r="1" spans="1:11" x14ac:dyDescent="0.2">
      <c r="A1" s="78" t="s">
        <v>99</v>
      </c>
      <c r="B1" s="76"/>
      <c r="C1" s="76"/>
      <c r="D1" s="76"/>
      <c r="E1" s="76"/>
      <c r="F1" s="76"/>
      <c r="G1" s="76"/>
      <c r="H1" s="76"/>
      <c r="I1" s="76"/>
      <c r="J1" s="76"/>
    </row>
    <row r="2" spans="1:11" ht="12.75" customHeight="1" x14ac:dyDescent="0.2">
      <c r="A2" s="79" t="s">
        <v>0</v>
      </c>
      <c r="B2" s="82" t="s">
        <v>1</v>
      </c>
      <c r="C2" s="85" t="s">
        <v>2</v>
      </c>
      <c r="D2" s="85"/>
      <c r="E2" s="85" t="s">
        <v>3</v>
      </c>
      <c r="F2" s="85"/>
      <c r="G2" s="85"/>
      <c r="H2" s="85"/>
      <c r="I2" s="85"/>
      <c r="J2" s="85"/>
    </row>
    <row r="3" spans="1:11" x14ac:dyDescent="0.2">
      <c r="A3" s="80"/>
      <c r="B3" s="83"/>
      <c r="C3" s="87" t="s">
        <v>4</v>
      </c>
      <c r="D3" s="87" t="s">
        <v>5</v>
      </c>
      <c r="E3" s="85" t="s">
        <v>6</v>
      </c>
      <c r="F3" s="85"/>
      <c r="G3" s="85"/>
      <c r="H3" s="89" t="s">
        <v>7</v>
      </c>
      <c r="I3" s="89"/>
      <c r="J3" s="89"/>
    </row>
    <row r="4" spans="1:11" x14ac:dyDescent="0.2">
      <c r="A4" s="81"/>
      <c r="B4" s="84"/>
      <c r="C4" s="88"/>
      <c r="D4" s="88"/>
      <c r="E4" s="2" t="s">
        <v>1</v>
      </c>
      <c r="F4" s="1" t="s">
        <v>4</v>
      </c>
      <c r="G4" s="1" t="s">
        <v>5</v>
      </c>
      <c r="H4" s="2" t="s">
        <v>1</v>
      </c>
      <c r="I4" s="1" t="s">
        <v>4</v>
      </c>
      <c r="J4" s="1" t="s">
        <v>5</v>
      </c>
      <c r="K4" s="3"/>
    </row>
    <row r="5" spans="1:11" ht="12.75" customHeight="1" x14ac:dyDescent="0.2">
      <c r="A5" s="4" t="s">
        <v>1</v>
      </c>
      <c r="B5" s="58">
        <v>758903</v>
      </c>
      <c r="C5" s="14">
        <v>371315.00000000017</v>
      </c>
      <c r="D5" s="14">
        <v>387588.00000000035</v>
      </c>
      <c r="E5" s="14">
        <v>388581.00000000035</v>
      </c>
      <c r="F5" s="14">
        <v>193704.00000000003</v>
      </c>
      <c r="G5" s="14">
        <v>194877.00000000035</v>
      </c>
      <c r="H5" s="14">
        <v>370322.00000000012</v>
      </c>
      <c r="I5" s="14">
        <v>177611.00000000015</v>
      </c>
      <c r="J5" s="14">
        <v>192711</v>
      </c>
      <c r="K5" s="5"/>
    </row>
    <row r="6" spans="1:11" ht="12.75" customHeight="1" x14ac:dyDescent="0.2">
      <c r="A6" s="4" t="s">
        <v>8</v>
      </c>
      <c r="B6" s="58">
        <v>716119</v>
      </c>
      <c r="C6" s="14">
        <v>347815.00000000017</v>
      </c>
      <c r="D6" s="14">
        <v>368304.00000000035</v>
      </c>
      <c r="E6" s="14">
        <v>352533.00000000035</v>
      </c>
      <c r="F6" s="14">
        <v>174281.00000000003</v>
      </c>
      <c r="G6" s="14">
        <v>178252.00000000035</v>
      </c>
      <c r="H6" s="14">
        <v>363586.00000000012</v>
      </c>
      <c r="I6" s="14">
        <v>173534.00000000015</v>
      </c>
      <c r="J6" s="14">
        <v>190052</v>
      </c>
      <c r="K6" s="5"/>
    </row>
    <row r="7" spans="1:11" ht="12.75" customHeight="1" x14ac:dyDescent="0.2">
      <c r="A7" s="7" t="s">
        <v>9</v>
      </c>
      <c r="B7" s="58">
        <v>124581</v>
      </c>
      <c r="C7" s="15">
        <v>63059.000000000029</v>
      </c>
      <c r="D7" s="15">
        <v>61522</v>
      </c>
      <c r="E7" s="14">
        <v>55093.000000000044</v>
      </c>
      <c r="F7" s="59">
        <v>28176.999999999964</v>
      </c>
      <c r="G7" s="59">
        <v>26916</v>
      </c>
      <c r="H7" s="14">
        <v>69488</v>
      </c>
      <c r="I7" s="59">
        <v>34882</v>
      </c>
      <c r="J7" s="59">
        <v>34606.000000000022</v>
      </c>
      <c r="K7" s="5"/>
    </row>
    <row r="8" spans="1:11" ht="12.75" customHeight="1" x14ac:dyDescent="0.2">
      <c r="A8" s="7" t="s">
        <v>10</v>
      </c>
      <c r="B8" s="58">
        <v>286623.00000000023</v>
      </c>
      <c r="C8" s="15">
        <v>144645.00000000006</v>
      </c>
      <c r="D8" s="15">
        <v>141978.00000000012</v>
      </c>
      <c r="E8" s="14">
        <v>148132.00000000023</v>
      </c>
      <c r="F8" s="59">
        <v>76681.000000000015</v>
      </c>
      <c r="G8" s="59">
        <v>71451</v>
      </c>
      <c r="H8" s="14">
        <v>138490.99999999994</v>
      </c>
      <c r="I8" s="59">
        <v>67964.000000000044</v>
      </c>
      <c r="J8" s="59">
        <v>70527</v>
      </c>
      <c r="K8" s="5"/>
    </row>
    <row r="9" spans="1:11" ht="12.75" customHeight="1" x14ac:dyDescent="0.2">
      <c r="A9" s="8" t="s">
        <v>11</v>
      </c>
      <c r="B9" s="58">
        <v>194254.99999999956</v>
      </c>
      <c r="C9" s="15">
        <v>99047</v>
      </c>
      <c r="D9" s="15">
        <v>95208</v>
      </c>
      <c r="E9" s="14">
        <v>97065</v>
      </c>
      <c r="F9" s="59">
        <v>52772</v>
      </c>
      <c r="G9" s="59">
        <v>44293</v>
      </c>
      <c r="H9" s="14">
        <v>97190</v>
      </c>
      <c r="I9" s="59">
        <v>46275.000000000022</v>
      </c>
      <c r="J9" s="59">
        <v>50915.000000000036</v>
      </c>
      <c r="K9" s="5"/>
    </row>
    <row r="10" spans="1:11" ht="26.25" customHeight="1" x14ac:dyDescent="0.2">
      <c r="A10" s="60" t="s">
        <v>12</v>
      </c>
      <c r="B10" s="58">
        <v>110659.99999999991</v>
      </c>
      <c r="C10" s="15">
        <v>41064</v>
      </c>
      <c r="D10" s="15">
        <v>69596</v>
      </c>
      <c r="E10" s="14">
        <v>52243</v>
      </c>
      <c r="F10" s="15">
        <v>16651</v>
      </c>
      <c r="G10" s="15">
        <v>35592</v>
      </c>
      <c r="H10" s="14">
        <v>58417.000000000044</v>
      </c>
      <c r="I10" s="15">
        <v>24413.000000000007</v>
      </c>
      <c r="J10" s="15">
        <v>34004.000000000036</v>
      </c>
      <c r="K10" s="5"/>
    </row>
    <row r="11" spans="1:11" s="9" customFormat="1" ht="12.75" customHeight="1" x14ac:dyDescent="0.2">
      <c r="A11" s="4" t="s">
        <v>13</v>
      </c>
      <c r="B11" s="58">
        <v>5270</v>
      </c>
      <c r="C11" s="14">
        <v>3478.0000000000005</v>
      </c>
      <c r="D11" s="14">
        <v>1792</v>
      </c>
      <c r="E11" s="14">
        <v>2921.0000000000005</v>
      </c>
      <c r="F11" s="14">
        <v>1923.0000000000007</v>
      </c>
      <c r="G11" s="14">
        <v>997.99999999999989</v>
      </c>
      <c r="H11" s="14">
        <v>2349</v>
      </c>
      <c r="I11" s="14">
        <v>1554.9999999999998</v>
      </c>
      <c r="J11" s="14">
        <v>794.00000000000011</v>
      </c>
      <c r="K11" s="5"/>
    </row>
    <row r="12" spans="1:11" ht="12.75" customHeight="1" x14ac:dyDescent="0.2">
      <c r="A12" s="7" t="s">
        <v>9</v>
      </c>
      <c r="B12" s="58">
        <v>710.99999999999989</v>
      </c>
      <c r="C12" s="15">
        <v>443</v>
      </c>
      <c r="D12" s="15">
        <v>268</v>
      </c>
      <c r="E12" s="14">
        <v>519</v>
      </c>
      <c r="F12" s="59">
        <v>337</v>
      </c>
      <c r="G12" s="59">
        <v>182.00000000000003</v>
      </c>
      <c r="H12" s="14">
        <v>192</v>
      </c>
      <c r="I12" s="59">
        <v>106.00000000000001</v>
      </c>
      <c r="J12" s="59">
        <v>86</v>
      </c>
      <c r="K12" s="5"/>
    </row>
    <row r="13" spans="1:11" ht="12.75" customHeight="1" x14ac:dyDescent="0.2">
      <c r="A13" s="7" t="s">
        <v>10</v>
      </c>
      <c r="B13" s="58">
        <v>4189</v>
      </c>
      <c r="C13" s="15">
        <v>2784.0000000000005</v>
      </c>
      <c r="D13" s="15">
        <v>1405</v>
      </c>
      <c r="E13" s="14">
        <v>2402.0000000000005</v>
      </c>
      <c r="F13" s="59">
        <v>1586.0000000000007</v>
      </c>
      <c r="G13" s="59">
        <v>815.99999999999989</v>
      </c>
      <c r="H13" s="14">
        <v>1787</v>
      </c>
      <c r="I13" s="59">
        <v>1197.9999999999998</v>
      </c>
      <c r="J13" s="59">
        <v>589.00000000000011</v>
      </c>
      <c r="K13" s="5"/>
    </row>
    <row r="14" spans="1:11" ht="12.75" customHeight="1" x14ac:dyDescent="0.2">
      <c r="A14" s="8" t="s">
        <v>11</v>
      </c>
      <c r="B14" s="58">
        <v>370</v>
      </c>
      <c r="C14" s="15">
        <v>251</v>
      </c>
      <c r="D14" s="15">
        <v>119</v>
      </c>
      <c r="E14" s="14" t="s">
        <v>114</v>
      </c>
      <c r="F14" s="15" t="s">
        <v>114</v>
      </c>
      <c r="G14" s="15" t="s">
        <v>114</v>
      </c>
      <c r="H14" s="14">
        <v>370</v>
      </c>
      <c r="I14" s="15">
        <v>251</v>
      </c>
      <c r="J14" s="15">
        <v>119</v>
      </c>
      <c r="K14" s="5"/>
    </row>
    <row r="15" spans="1:11" s="9" customFormat="1" ht="12.75" customHeight="1" x14ac:dyDescent="0.2">
      <c r="A15" s="4" t="s">
        <v>15</v>
      </c>
      <c r="B15" s="58">
        <v>37514.000000000015</v>
      </c>
      <c r="C15" s="14">
        <v>20021.999999999989</v>
      </c>
      <c r="D15" s="14">
        <v>17492.000000000004</v>
      </c>
      <c r="E15" s="14">
        <v>33126.999999999993</v>
      </c>
      <c r="F15" s="14">
        <v>17499.999999999989</v>
      </c>
      <c r="G15" s="14">
        <v>15627.000000000004</v>
      </c>
      <c r="H15" s="14">
        <v>4386.9999999999982</v>
      </c>
      <c r="I15" s="14">
        <v>2521.9999999999991</v>
      </c>
      <c r="J15" s="14">
        <v>1864.9999999999989</v>
      </c>
      <c r="K15" s="5"/>
    </row>
    <row r="16" spans="1:11" ht="12.75" customHeight="1" x14ac:dyDescent="0.2">
      <c r="A16" s="7" t="s">
        <v>10</v>
      </c>
      <c r="B16" s="58">
        <v>4976</v>
      </c>
      <c r="C16" s="15">
        <v>1923.9999999999991</v>
      </c>
      <c r="D16" s="15">
        <v>3051.9999999999991</v>
      </c>
      <c r="E16" s="14">
        <v>4800.9999999999982</v>
      </c>
      <c r="F16" s="59">
        <v>1865.9999999999991</v>
      </c>
      <c r="G16" s="59">
        <v>2934.9999999999991</v>
      </c>
      <c r="H16" s="14">
        <v>175</v>
      </c>
      <c r="I16" s="59">
        <v>58</v>
      </c>
      <c r="J16" s="59">
        <v>117.00000000000001</v>
      </c>
      <c r="K16" s="5"/>
    </row>
    <row r="17" spans="1:11" ht="12.75" customHeight="1" x14ac:dyDescent="0.2">
      <c r="A17" s="10" t="s">
        <v>11</v>
      </c>
      <c r="B17" s="61">
        <v>32538.000000000018</v>
      </c>
      <c r="C17" s="18">
        <v>18097.999999999989</v>
      </c>
      <c r="D17" s="18">
        <v>14440.000000000004</v>
      </c>
      <c r="E17" s="17">
        <v>28325.999999999993</v>
      </c>
      <c r="F17" s="62">
        <v>15633.999999999989</v>
      </c>
      <c r="G17" s="62">
        <v>12692.000000000005</v>
      </c>
      <c r="H17" s="17">
        <v>4211.9999999999982</v>
      </c>
      <c r="I17" s="62">
        <v>2463.9999999999991</v>
      </c>
      <c r="J17" s="62">
        <v>1747.9999999999989</v>
      </c>
      <c r="K17" s="5"/>
    </row>
    <row r="18" spans="1:11" ht="12.75" customHeight="1" x14ac:dyDescent="0.2">
      <c r="A18" s="77" t="s">
        <v>16</v>
      </c>
      <c r="B18" s="77"/>
      <c r="C18" s="77"/>
      <c r="D18" s="77"/>
      <c r="E18" s="77"/>
      <c r="F18" s="77"/>
      <c r="G18" s="77"/>
      <c r="H18" s="77"/>
      <c r="I18" s="77"/>
      <c r="J18" s="77"/>
      <c r="K18" s="11"/>
    </row>
    <row r="19" spans="1:11" ht="9.75" customHeight="1" x14ac:dyDescent="0.2">
      <c r="A19" s="77"/>
      <c r="B19" s="77"/>
      <c r="C19" s="77"/>
      <c r="D19" s="77"/>
      <c r="E19" s="77"/>
      <c r="F19" s="77"/>
      <c r="G19" s="77"/>
      <c r="H19" s="77"/>
      <c r="I19" s="77"/>
      <c r="J19" s="77"/>
    </row>
    <row r="20" spans="1:11" ht="12.75" customHeight="1" x14ac:dyDescent="0.2">
      <c r="A20" s="77" t="s">
        <v>98</v>
      </c>
      <c r="B20" s="77"/>
      <c r="C20" s="77"/>
      <c r="D20" s="77"/>
      <c r="E20" s="77"/>
      <c r="F20" s="77"/>
      <c r="G20" s="77"/>
      <c r="H20" s="77"/>
      <c r="I20" s="77"/>
      <c r="J20" s="77"/>
    </row>
    <row r="21" spans="1:11" ht="12.75" customHeight="1" x14ac:dyDescent="0.2">
      <c r="A21" s="77"/>
      <c r="B21" s="77"/>
      <c r="C21" s="77"/>
      <c r="D21" s="77"/>
      <c r="E21" s="77"/>
      <c r="F21" s="77"/>
      <c r="G21" s="77"/>
      <c r="H21" s="77"/>
      <c r="I21" s="77"/>
      <c r="J21" s="77"/>
    </row>
    <row r="23" spans="1:11" x14ac:dyDescent="0.2">
      <c r="B23" s="31"/>
      <c r="C23" s="31"/>
      <c r="D23" s="31"/>
      <c r="E23" s="5"/>
      <c r="F23" s="5"/>
      <c r="G23" s="5"/>
      <c r="H23" s="5"/>
      <c r="I23" s="5"/>
      <c r="J23" s="5"/>
    </row>
    <row r="24" spans="1:11" x14ac:dyDescent="0.2">
      <c r="B24" s="31"/>
      <c r="C24" s="31"/>
      <c r="D24" s="31"/>
      <c r="E24" s="5"/>
      <c r="F24" s="5"/>
      <c r="G24" s="5"/>
      <c r="H24" s="5"/>
      <c r="I24" s="5"/>
      <c r="J24" s="5"/>
    </row>
    <row r="25" spans="1:11" x14ac:dyDescent="0.2">
      <c r="B25" s="5"/>
      <c r="C25" s="5"/>
      <c r="D25" s="5"/>
      <c r="E25" s="5"/>
      <c r="F25" s="5"/>
      <c r="G25" s="5"/>
      <c r="H25" s="5"/>
      <c r="I25" s="5"/>
      <c r="J25" s="5"/>
    </row>
  </sheetData>
  <mergeCells count="11">
    <mergeCell ref="H3:J3"/>
    <mergeCell ref="A18:J19"/>
    <mergeCell ref="A20:J21"/>
    <mergeCell ref="A1:J1"/>
    <mergeCell ref="A2:A4"/>
    <mergeCell ref="B2:B4"/>
    <mergeCell ref="C2:D2"/>
    <mergeCell ref="E2:J2"/>
    <mergeCell ref="C3:C4"/>
    <mergeCell ref="D3:D4"/>
    <mergeCell ref="E3:G3"/>
  </mergeCells>
  <pageMargins left="0.70866141732283472" right="0.70866141732283472" top="0.74803149606299213" bottom="0.74803149606299213" header="0.31496062992125984" footer="0.31496062992125984"/>
  <pageSetup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zoomScaleNormal="100" zoomScaleSheetLayoutView="120" workbookViewId="0">
      <selection activeCell="A23" sqref="A23"/>
    </sheetView>
  </sheetViews>
  <sheetFormatPr baseColWidth="10" defaultColWidth="11.42578125" defaultRowHeight="12.75" x14ac:dyDescent="0.2"/>
  <cols>
    <col min="1" max="1" width="17.140625" customWidth="1"/>
    <col min="2" max="10" width="12.140625" customWidth="1"/>
  </cols>
  <sheetData>
    <row r="1" spans="1:16" x14ac:dyDescent="0.2">
      <c r="A1" s="78" t="s">
        <v>17</v>
      </c>
      <c r="B1" s="76"/>
      <c r="C1" s="76"/>
      <c r="D1" s="76"/>
      <c r="E1" s="76"/>
      <c r="F1" s="76"/>
      <c r="G1" s="76"/>
      <c r="H1" s="76"/>
      <c r="I1" s="76"/>
      <c r="J1" s="76"/>
    </row>
    <row r="2" spans="1:16" ht="12.75" customHeight="1" x14ac:dyDescent="0.2">
      <c r="A2" s="79" t="s">
        <v>0</v>
      </c>
      <c r="B2" s="82" t="s">
        <v>1</v>
      </c>
      <c r="C2" s="85" t="s">
        <v>2</v>
      </c>
      <c r="D2" s="85"/>
      <c r="E2" s="85" t="s">
        <v>3</v>
      </c>
      <c r="F2" s="85"/>
      <c r="G2" s="85"/>
      <c r="H2" s="85"/>
      <c r="I2" s="85"/>
      <c r="J2" s="85"/>
    </row>
    <row r="3" spans="1:16" x14ac:dyDescent="0.2">
      <c r="A3" s="80"/>
      <c r="B3" s="83"/>
      <c r="C3" s="87" t="s">
        <v>4</v>
      </c>
      <c r="D3" s="87" t="s">
        <v>5</v>
      </c>
      <c r="E3" s="85" t="s">
        <v>6</v>
      </c>
      <c r="F3" s="85"/>
      <c r="G3" s="85"/>
      <c r="H3" s="89" t="s">
        <v>7</v>
      </c>
      <c r="I3" s="89"/>
      <c r="J3" s="89"/>
    </row>
    <row r="4" spans="1:16" x14ac:dyDescent="0.2">
      <c r="A4" s="81"/>
      <c r="B4" s="84"/>
      <c r="C4" s="88"/>
      <c r="D4" s="88"/>
      <c r="E4" s="2" t="s">
        <v>1</v>
      </c>
      <c r="F4" s="1" t="s">
        <v>4</v>
      </c>
      <c r="G4" s="1" t="s">
        <v>5</v>
      </c>
      <c r="H4" s="2" t="s">
        <v>1</v>
      </c>
      <c r="I4" s="1" t="s">
        <v>4</v>
      </c>
      <c r="J4" s="1" t="s">
        <v>5</v>
      </c>
      <c r="K4" s="3"/>
      <c r="L4" s="3"/>
    </row>
    <row r="5" spans="1:16" ht="12.75" customHeight="1" x14ac:dyDescent="0.2">
      <c r="A5" s="4" t="s">
        <v>1</v>
      </c>
      <c r="B5" s="14">
        <v>757139</v>
      </c>
      <c r="C5" s="14">
        <v>369965</v>
      </c>
      <c r="D5" s="14">
        <v>387174</v>
      </c>
      <c r="E5" s="14">
        <v>390424</v>
      </c>
      <c r="F5" s="14">
        <v>194020</v>
      </c>
      <c r="G5" s="14">
        <v>196404</v>
      </c>
      <c r="H5" s="14">
        <v>366715</v>
      </c>
      <c r="I5" s="14">
        <v>175945</v>
      </c>
      <c r="J5" s="14">
        <v>190770</v>
      </c>
      <c r="K5" s="5"/>
      <c r="L5" s="6"/>
      <c r="M5" s="6"/>
      <c r="N5" s="6"/>
      <c r="O5" s="6"/>
      <c r="P5" s="6"/>
    </row>
    <row r="6" spans="1:16" ht="12.75" customHeight="1" x14ac:dyDescent="0.2">
      <c r="A6" s="4" t="s">
        <v>8</v>
      </c>
      <c r="B6" s="14">
        <v>706249</v>
      </c>
      <c r="C6" s="14">
        <v>342911</v>
      </c>
      <c r="D6" s="14">
        <v>363338</v>
      </c>
      <c r="E6" s="14">
        <v>346538</v>
      </c>
      <c r="F6" s="14">
        <v>171148</v>
      </c>
      <c r="G6" s="14">
        <v>175390</v>
      </c>
      <c r="H6" s="14">
        <v>359711</v>
      </c>
      <c r="I6" s="14">
        <v>171763</v>
      </c>
      <c r="J6" s="14">
        <v>187948</v>
      </c>
      <c r="K6" s="5"/>
      <c r="L6" s="6"/>
      <c r="M6" s="6"/>
      <c r="N6" s="6"/>
      <c r="O6" s="6"/>
      <c r="P6" s="6"/>
    </row>
    <row r="7" spans="1:16" ht="12.75" customHeight="1" x14ac:dyDescent="0.2">
      <c r="A7" s="7" t="s">
        <v>9</v>
      </c>
      <c r="B7" s="14">
        <v>123627</v>
      </c>
      <c r="C7" s="15">
        <v>62754</v>
      </c>
      <c r="D7" s="15">
        <v>60873</v>
      </c>
      <c r="E7" s="14">
        <v>54325</v>
      </c>
      <c r="F7" s="15">
        <v>28013</v>
      </c>
      <c r="G7" s="15">
        <v>26312</v>
      </c>
      <c r="H7" s="14">
        <v>69302</v>
      </c>
      <c r="I7" s="15">
        <v>34741</v>
      </c>
      <c r="J7" s="15">
        <v>34561</v>
      </c>
      <c r="K7" s="5"/>
      <c r="L7" s="6"/>
      <c r="M7" s="6"/>
      <c r="N7" s="6"/>
      <c r="O7" s="6"/>
      <c r="P7" s="6"/>
    </row>
    <row r="8" spans="1:16" ht="12.75" customHeight="1" x14ac:dyDescent="0.2">
      <c r="A8" s="7" t="s">
        <v>10</v>
      </c>
      <c r="B8" s="14">
        <v>285102</v>
      </c>
      <c r="C8" s="15">
        <v>143629</v>
      </c>
      <c r="D8" s="15">
        <v>141473</v>
      </c>
      <c r="E8" s="14">
        <v>147555</v>
      </c>
      <c r="F8" s="15">
        <v>76181</v>
      </c>
      <c r="G8" s="15">
        <v>71374</v>
      </c>
      <c r="H8" s="14">
        <v>137547</v>
      </c>
      <c r="I8" s="15">
        <v>67448</v>
      </c>
      <c r="J8" s="15">
        <v>70099</v>
      </c>
      <c r="K8" s="5"/>
      <c r="L8" s="6"/>
      <c r="M8" s="6"/>
    </row>
    <row r="9" spans="1:16" ht="12.75" customHeight="1" x14ac:dyDescent="0.2">
      <c r="A9" s="8" t="s">
        <v>11</v>
      </c>
      <c r="B9" s="14">
        <v>191069</v>
      </c>
      <c r="C9" s="15">
        <v>97618</v>
      </c>
      <c r="D9" s="15">
        <v>93451</v>
      </c>
      <c r="E9" s="14">
        <v>96671</v>
      </c>
      <c r="F9" s="15">
        <v>52505</v>
      </c>
      <c r="G9" s="15">
        <v>44166</v>
      </c>
      <c r="H9" s="14">
        <v>94398</v>
      </c>
      <c r="I9" s="15">
        <v>45113</v>
      </c>
      <c r="J9" s="15">
        <v>49285</v>
      </c>
      <c r="K9" s="5"/>
      <c r="L9" s="6"/>
      <c r="M9" s="6"/>
    </row>
    <row r="10" spans="1:16" ht="12.75" customHeight="1" x14ac:dyDescent="0.2">
      <c r="A10" s="90" t="s">
        <v>12</v>
      </c>
      <c r="B10" s="91">
        <v>106451</v>
      </c>
      <c r="C10" s="92">
        <v>38910</v>
      </c>
      <c r="D10" s="92">
        <v>67541</v>
      </c>
      <c r="E10" s="91">
        <v>47987</v>
      </c>
      <c r="F10" s="92">
        <v>14449</v>
      </c>
      <c r="G10" s="92">
        <v>33538</v>
      </c>
      <c r="H10" s="91">
        <v>58464</v>
      </c>
      <c r="I10" s="92">
        <v>24461</v>
      </c>
      <c r="J10" s="92">
        <v>34003</v>
      </c>
      <c r="K10" s="5"/>
      <c r="L10" s="6"/>
      <c r="M10" s="6"/>
    </row>
    <row r="11" spans="1:16" ht="12.75" customHeight="1" x14ac:dyDescent="0.2">
      <c r="A11" s="90"/>
      <c r="B11" s="91"/>
      <c r="C11" s="92"/>
      <c r="D11" s="92"/>
      <c r="E11" s="91"/>
      <c r="F11" s="92"/>
      <c r="G11" s="92"/>
      <c r="H11" s="91"/>
      <c r="I11" s="92"/>
      <c r="J11" s="92"/>
      <c r="K11" s="5"/>
      <c r="L11" s="6"/>
      <c r="M11" s="6"/>
    </row>
    <row r="12" spans="1:16" s="9" customFormat="1" ht="12.75" customHeight="1" x14ac:dyDescent="0.2">
      <c r="A12" s="4" t="s">
        <v>13</v>
      </c>
      <c r="B12" s="14">
        <v>5139</v>
      </c>
      <c r="C12" s="14">
        <v>3360</v>
      </c>
      <c r="D12" s="14">
        <v>1779</v>
      </c>
      <c r="E12" s="14">
        <v>2923</v>
      </c>
      <c r="F12" s="14">
        <v>1895</v>
      </c>
      <c r="G12" s="14">
        <v>1028</v>
      </c>
      <c r="H12" s="14">
        <v>2216</v>
      </c>
      <c r="I12" s="14">
        <v>1465</v>
      </c>
      <c r="J12" s="14">
        <v>751</v>
      </c>
      <c r="K12" s="5"/>
      <c r="L12" s="6"/>
      <c r="M12" s="6"/>
    </row>
    <row r="13" spans="1:16" ht="12.75" customHeight="1" x14ac:dyDescent="0.2">
      <c r="A13" s="7" t="s">
        <v>9</v>
      </c>
      <c r="B13" s="14">
        <v>642</v>
      </c>
      <c r="C13" s="15">
        <v>391</v>
      </c>
      <c r="D13" s="15">
        <v>251</v>
      </c>
      <c r="E13" s="14">
        <v>476</v>
      </c>
      <c r="F13" s="15">
        <v>290</v>
      </c>
      <c r="G13" s="15">
        <v>186</v>
      </c>
      <c r="H13" s="14">
        <v>166</v>
      </c>
      <c r="I13" s="15">
        <v>101</v>
      </c>
      <c r="J13" s="15">
        <v>65</v>
      </c>
      <c r="K13" s="5"/>
      <c r="L13" s="6"/>
      <c r="M13" s="6"/>
    </row>
    <row r="14" spans="1:16" ht="12.75" customHeight="1" x14ac:dyDescent="0.2">
      <c r="A14" s="7" t="s">
        <v>10</v>
      </c>
      <c r="B14" s="14">
        <v>4225</v>
      </c>
      <c r="C14" s="15">
        <v>2789</v>
      </c>
      <c r="D14" s="15">
        <v>1436</v>
      </c>
      <c r="E14" s="14">
        <v>2447</v>
      </c>
      <c r="F14" s="15">
        <v>1605</v>
      </c>
      <c r="G14" s="15">
        <v>842</v>
      </c>
      <c r="H14" s="14">
        <v>1778</v>
      </c>
      <c r="I14" s="15">
        <v>1184</v>
      </c>
      <c r="J14" s="15">
        <v>594</v>
      </c>
      <c r="K14" s="5"/>
      <c r="L14" s="6"/>
      <c r="M14" s="6"/>
    </row>
    <row r="15" spans="1:16" ht="12.75" customHeight="1" x14ac:dyDescent="0.2">
      <c r="A15" s="8" t="s">
        <v>11</v>
      </c>
      <c r="B15" s="14">
        <v>272</v>
      </c>
      <c r="C15" s="15">
        <v>180</v>
      </c>
      <c r="D15" s="15">
        <v>92</v>
      </c>
      <c r="E15" s="14" t="s">
        <v>114</v>
      </c>
      <c r="F15" s="15" t="s">
        <v>114</v>
      </c>
      <c r="G15" s="15" t="s">
        <v>114</v>
      </c>
      <c r="H15" s="14">
        <v>272</v>
      </c>
      <c r="I15" s="15">
        <v>180</v>
      </c>
      <c r="J15" s="15">
        <v>92</v>
      </c>
      <c r="K15" s="5"/>
      <c r="L15" s="6"/>
      <c r="M15" s="6"/>
    </row>
    <row r="16" spans="1:16" s="9" customFormat="1" ht="12.75" customHeight="1" x14ac:dyDescent="0.2">
      <c r="A16" s="4" t="s">
        <v>15</v>
      </c>
      <c r="B16" s="14">
        <v>45751</v>
      </c>
      <c r="C16" s="14">
        <v>23694</v>
      </c>
      <c r="D16" s="14">
        <v>22057</v>
      </c>
      <c r="E16" s="14">
        <v>40963</v>
      </c>
      <c r="F16" s="14">
        <v>20977</v>
      </c>
      <c r="G16" s="14">
        <v>19986</v>
      </c>
      <c r="H16" s="14">
        <v>4788</v>
      </c>
      <c r="I16" s="14">
        <v>2717</v>
      </c>
      <c r="J16" s="14">
        <v>2071</v>
      </c>
      <c r="K16" s="5"/>
      <c r="L16" s="6"/>
      <c r="M16" s="6"/>
    </row>
    <row r="17" spans="1:13" ht="12.75" customHeight="1" x14ac:dyDescent="0.2">
      <c r="A17" s="7" t="s">
        <v>10</v>
      </c>
      <c r="B17" s="14">
        <v>5150</v>
      </c>
      <c r="C17" s="15">
        <v>1984</v>
      </c>
      <c r="D17" s="15">
        <v>3166</v>
      </c>
      <c r="E17" s="14">
        <v>4919</v>
      </c>
      <c r="F17" s="15">
        <v>1912</v>
      </c>
      <c r="G17" s="15">
        <v>3007</v>
      </c>
      <c r="H17" s="14">
        <v>231</v>
      </c>
      <c r="I17" s="15">
        <v>72</v>
      </c>
      <c r="J17" s="15">
        <v>159</v>
      </c>
      <c r="K17" s="5"/>
      <c r="L17" s="6"/>
      <c r="M17" s="6"/>
    </row>
    <row r="18" spans="1:13" ht="12.75" customHeight="1" x14ac:dyDescent="0.2">
      <c r="A18" s="10" t="s">
        <v>11</v>
      </c>
      <c r="B18" s="17">
        <v>40601</v>
      </c>
      <c r="C18" s="18">
        <v>21710</v>
      </c>
      <c r="D18" s="18">
        <v>18891</v>
      </c>
      <c r="E18" s="17">
        <v>36044</v>
      </c>
      <c r="F18" s="18">
        <v>19065</v>
      </c>
      <c r="G18" s="18">
        <v>16979</v>
      </c>
      <c r="H18" s="17">
        <v>4557</v>
      </c>
      <c r="I18" s="18">
        <v>2645</v>
      </c>
      <c r="J18" s="18">
        <v>1912</v>
      </c>
      <c r="K18" s="5"/>
      <c r="L18" s="6"/>
      <c r="M18" s="6"/>
    </row>
    <row r="19" spans="1:13" ht="12.75" customHeight="1" x14ac:dyDescent="0.2">
      <c r="A19" s="77" t="s">
        <v>16</v>
      </c>
      <c r="B19" s="77"/>
      <c r="C19" s="77"/>
      <c r="D19" s="77"/>
      <c r="E19" s="77"/>
      <c r="F19" s="77"/>
      <c r="G19" s="77"/>
      <c r="H19" s="77"/>
      <c r="I19" s="77"/>
      <c r="J19" s="77"/>
      <c r="K19" s="11"/>
      <c r="L19" s="6"/>
    </row>
    <row r="20" spans="1:13" ht="9.75" customHeight="1" x14ac:dyDescent="0.2">
      <c r="A20" s="77"/>
      <c r="B20" s="77"/>
      <c r="C20" s="77"/>
      <c r="D20" s="77"/>
      <c r="E20" s="77"/>
      <c r="F20" s="77"/>
      <c r="G20" s="77"/>
      <c r="H20" s="77"/>
      <c r="I20" s="77"/>
      <c r="J20" s="77"/>
    </row>
    <row r="21" spans="1:13" ht="12.75" customHeight="1" x14ac:dyDescent="0.2">
      <c r="A21" s="77" t="s">
        <v>18</v>
      </c>
      <c r="B21" s="77"/>
      <c r="C21" s="77"/>
      <c r="D21" s="77"/>
      <c r="E21" s="77"/>
      <c r="F21" s="77"/>
      <c r="G21" s="77"/>
      <c r="H21" s="77"/>
      <c r="I21" s="77"/>
      <c r="J21" s="77"/>
    </row>
    <row r="22" spans="1:13" ht="12.75" customHeight="1" x14ac:dyDescent="0.2">
      <c r="A22" s="77"/>
      <c r="B22" s="77"/>
      <c r="C22" s="77"/>
      <c r="D22" s="77"/>
      <c r="E22" s="77"/>
      <c r="F22" s="77"/>
      <c r="G22" s="77"/>
      <c r="H22" s="77"/>
      <c r="I22" s="77"/>
      <c r="J22" s="77"/>
    </row>
    <row r="46" spans="1:16" x14ac:dyDescent="0.2">
      <c r="A46" s="12"/>
      <c r="B46" s="12"/>
      <c r="C46" s="12"/>
      <c r="D46" s="12"/>
      <c r="E46" s="12"/>
      <c r="F46" s="12"/>
      <c r="G46" s="12"/>
      <c r="H46" s="12"/>
      <c r="I46" s="12"/>
      <c r="J46" s="12"/>
      <c r="K46" s="12"/>
      <c r="L46" s="12"/>
      <c r="M46" s="12"/>
      <c r="N46" s="12"/>
      <c r="O46" s="12"/>
      <c r="P46" s="12"/>
    </row>
    <row r="47" spans="1:16" x14ac:dyDescent="0.2">
      <c r="A47" s="13"/>
      <c r="B47" s="13"/>
      <c r="C47" s="13"/>
      <c r="D47" s="13"/>
      <c r="E47" s="13"/>
      <c r="F47" s="13"/>
      <c r="G47" s="13"/>
      <c r="H47" s="13"/>
      <c r="I47" s="13"/>
      <c r="J47" s="13"/>
      <c r="K47" s="13"/>
      <c r="L47" s="13"/>
      <c r="M47" s="13"/>
      <c r="N47" s="13"/>
      <c r="O47" s="13"/>
      <c r="P47" s="13"/>
    </row>
  </sheetData>
  <mergeCells count="21">
    <mergeCell ref="A1:J1"/>
    <mergeCell ref="A2:A4"/>
    <mergeCell ref="B2:B4"/>
    <mergeCell ref="C2:D2"/>
    <mergeCell ref="E2:J2"/>
    <mergeCell ref="D3:D4"/>
    <mergeCell ref="C3:C4"/>
    <mergeCell ref="H3:J3"/>
    <mergeCell ref="E3:G3"/>
    <mergeCell ref="A21:J22"/>
    <mergeCell ref="A10:A11"/>
    <mergeCell ref="B10:B11"/>
    <mergeCell ref="C10:C11"/>
    <mergeCell ref="D10:D11"/>
    <mergeCell ref="A19:J20"/>
    <mergeCell ref="I10:I11"/>
    <mergeCell ref="F10:F11"/>
    <mergeCell ref="G10:G11"/>
    <mergeCell ref="J10:J11"/>
    <mergeCell ref="H10:H11"/>
    <mergeCell ref="E10:E11"/>
  </mergeCells>
  <pageMargins left="0.74803149606299213" right="0.74803149606299213" top="0.98425196850393704" bottom="0.98425196850393704"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9</vt:i4>
      </vt:variant>
    </vt:vector>
  </HeadingPairs>
  <TitlesOfParts>
    <vt:vector size="32" baseType="lpstr">
      <vt:lpstr>E_M_AX07</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Ficha técnica</vt:lpstr>
      <vt:lpstr>'2015'!Área_de_impresión</vt:lpstr>
      <vt:lpstr>'2016'!Área_de_impresión</vt:lpstr>
      <vt:lpstr>'2017'!Área_de_impresión</vt:lpstr>
      <vt:lpstr>'2018'!Área_de_impresión</vt:lpstr>
      <vt:lpstr>'2019'!Área_de_impresión</vt:lpstr>
      <vt:lpstr>'2020'!Área_de_impresión</vt:lpstr>
      <vt:lpstr>'2021'!Área_de_impresión</vt:lpstr>
      <vt:lpstr>'2022'!Área_de_impresión</vt:lpstr>
      <vt:lpstr>'2023'!Área_de_impresión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arosin</dc:creator>
  <cp:lastModifiedBy>Paula Pentimalle Ramos</cp:lastModifiedBy>
  <dcterms:created xsi:type="dcterms:W3CDTF">2016-05-12T14:59:48Z</dcterms:created>
  <dcterms:modified xsi:type="dcterms:W3CDTF">2024-03-27T18:17:37Z</dcterms:modified>
</cp:coreProperties>
</file>