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ombre\Documents\ASIS_2020_2021\Promoción social\Cuadros PS en BD 2020\BD PM 2020\PS_PM enviados a BD 2020\"/>
    </mc:Choice>
  </mc:AlternateContent>
  <bookViews>
    <workbookView xWindow="0" yWindow="0" windowWidth="20490" windowHeight="7695" tabRatio="727"/>
  </bookViews>
  <sheets>
    <sheet name="PS_TE_AX11" sheetId="22" r:id="rId1"/>
    <sheet name="2020" sheetId="25" r:id="rId2"/>
    <sheet name="2019" sheetId="26" r:id="rId3"/>
    <sheet name="2018" sheetId="24" r:id="rId4"/>
    <sheet name="2017" sheetId="23" r:id="rId5"/>
    <sheet name="2016" sheetId="7" r:id="rId6"/>
    <sheet name="2015" sheetId="21" r:id="rId7"/>
    <sheet name="2014" sheetId="18" r:id="rId8"/>
    <sheet name="2013" sheetId="19" r:id="rId9"/>
    <sheet name="2012" sheetId="20" r:id="rId10"/>
    <sheet name="2011" sheetId="17" r:id="rId11"/>
    <sheet name="2010" sheetId="16" r:id="rId12"/>
    <sheet name="2009" sheetId="15" r:id="rId13"/>
    <sheet name="2008" sheetId="14" r:id="rId14"/>
    <sheet name="2007" sheetId="12" r:id="rId15"/>
    <sheet name="2006" sheetId="11" r:id="rId16"/>
    <sheet name="2005" sheetId="9" r:id="rId17"/>
    <sheet name="Ficha técnica" sheetId="8" r:id="rId18"/>
  </sheets>
  <definedNames>
    <definedName name="borrar">PS_TE_AX11!$AH$1:$AH$16</definedName>
    <definedName name="Docu1Serv" localSheetId="16">#N/A</definedName>
    <definedName name="Docu1Serv" localSheetId="3">#REF!</definedName>
    <definedName name="Docu1Serv" localSheetId="2">#REF!</definedName>
    <definedName name="Docu1Serv">#REF!</definedName>
  </definedNames>
  <calcPr calcId="162913"/>
</workbook>
</file>

<file path=xl/calcChain.xml><?xml version="1.0" encoding="utf-8"?>
<calcChain xmlns="http://schemas.openxmlformats.org/spreadsheetml/2006/main">
  <c r="B5" i="23" l="1"/>
  <c r="N5" i="20"/>
  <c r="B30" i="20"/>
  <c r="B29" i="20"/>
  <c r="B28" i="20"/>
  <c r="B27" i="20"/>
  <c r="B26" i="20"/>
  <c r="B25" i="20"/>
  <c r="B24" i="20"/>
  <c r="B23" i="20"/>
  <c r="B22" i="20"/>
  <c r="B21" i="20"/>
  <c r="B20" i="20"/>
  <c r="B19" i="20"/>
  <c r="B18" i="20"/>
  <c r="B17" i="20"/>
  <c r="B16" i="20"/>
  <c r="B15" i="20"/>
  <c r="B14" i="20"/>
  <c r="B13" i="20"/>
  <c r="B12" i="20"/>
  <c r="B11" i="20"/>
  <c r="B10" i="20"/>
  <c r="B9" i="20"/>
  <c r="B8" i="20"/>
  <c r="B7" i="20"/>
  <c r="B6" i="20"/>
  <c r="B5" i="20" s="1"/>
  <c r="M5" i="20"/>
  <c r="L5" i="20"/>
  <c r="K5" i="20"/>
  <c r="J5" i="20"/>
  <c r="I5" i="20"/>
  <c r="H5" i="20"/>
  <c r="G5" i="20"/>
  <c r="F5" i="20"/>
  <c r="E5" i="20"/>
  <c r="D5" i="20"/>
  <c r="C5" i="20"/>
  <c r="B31" i="19"/>
  <c r="C5" i="19"/>
  <c r="D5" i="19"/>
  <c r="E5" i="19"/>
  <c r="F5" i="19"/>
  <c r="G5" i="19"/>
  <c r="H5" i="19"/>
  <c r="I5" i="19"/>
  <c r="J5" i="19"/>
  <c r="K5" i="19"/>
  <c r="L5" i="19"/>
  <c r="M5" i="19"/>
  <c r="N5" i="19"/>
  <c r="B6" i="19"/>
  <c r="B5" i="19" s="1"/>
  <c r="B32" i="19"/>
  <c r="B33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B14" i="19"/>
  <c r="B13" i="19"/>
  <c r="B12" i="19"/>
  <c r="B11" i="19"/>
  <c r="B10" i="19"/>
  <c r="B9" i="19"/>
  <c r="B8" i="19"/>
  <c r="B7" i="19"/>
  <c r="K4" i="16"/>
  <c r="B5" i="16"/>
  <c r="L4" i="16"/>
  <c r="M4" i="16"/>
  <c r="N4" i="16"/>
  <c r="C4" i="16"/>
  <c r="D4" i="16"/>
  <c r="B4" i="16" s="1"/>
  <c r="E4" i="16"/>
  <c r="F4" i="16"/>
  <c r="G4" i="16"/>
  <c r="H4" i="16"/>
  <c r="I4" i="16"/>
  <c r="J4" i="16"/>
  <c r="B29" i="16"/>
  <c r="B28" i="16"/>
  <c r="B27" i="16"/>
  <c r="B26" i="16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</calcChain>
</file>

<file path=xl/sharedStrings.xml><?xml version="1.0" encoding="utf-8"?>
<sst xmlns="http://schemas.openxmlformats.org/spreadsheetml/2006/main" count="1285" uniqueCount="138">
  <si>
    <t>Total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</si>
  <si>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</si>
  <si>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</si>
  <si>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</si>
  <si>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</si>
  <si>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</si>
  <si>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</si>
  <si>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</si>
  <si>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</si>
  <si>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</si>
  <si>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</si>
  <si>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</si>
  <si>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</si>
  <si>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Hogar de día</t>
  </si>
  <si>
    <t>Nº 1</t>
  </si>
  <si>
    <t>Nº 2</t>
  </si>
  <si>
    <t>Nº 3</t>
  </si>
  <si>
    <t>Nº 4</t>
  </si>
  <si>
    <t>Nº 5</t>
  </si>
  <si>
    <t>Nº 6</t>
  </si>
  <si>
    <t>Nº 7</t>
  </si>
  <si>
    <t>Nº 8</t>
  </si>
  <si>
    <t>Nº 9</t>
  </si>
  <si>
    <t>Nº 10</t>
  </si>
  <si>
    <t>N° 12</t>
  </si>
  <si>
    <t>N° 13</t>
  </si>
  <si>
    <t>N° 15</t>
  </si>
  <si>
    <t>N° 16</t>
  </si>
  <si>
    <t>N° 17</t>
  </si>
  <si>
    <t>N° 18</t>
  </si>
  <si>
    <t>N° 19</t>
  </si>
  <si>
    <t>Nº 20</t>
  </si>
  <si>
    <t>N° 21</t>
  </si>
  <si>
    <t>Nº 22</t>
  </si>
  <si>
    <t>Nº 23</t>
  </si>
  <si>
    <t>Nº 24</t>
  </si>
  <si>
    <t>Nº 25</t>
  </si>
  <si>
    <t>Nº 26</t>
  </si>
  <si>
    <t>Nº 27</t>
  </si>
  <si>
    <r>
      <t xml:space="preserve">Fuente: </t>
    </r>
    <r>
      <rPr>
        <sz val="8"/>
        <rFont val="Arial"/>
        <family val="2"/>
      </rPr>
      <t>Dirección General de Estadística y Censos (Ministerio de Hacienda GCBA) sobre la base de datos del Ministerio de Desarrollo Social. Dirección General de Tercera Edad.</t>
    </r>
  </si>
  <si>
    <t>Nº 28</t>
  </si>
  <si>
    <t>Centro de Actividades Nº 2</t>
  </si>
  <si>
    <r>
      <t>Nota:</t>
    </r>
    <r>
      <rPr>
        <sz val="8"/>
        <rFont val="Arial"/>
        <family val="2"/>
      </rPr>
      <t xml:space="preserve"> los hogares N° 6, 12, 13 y 18 funcionan los días sábados como clubes de fin de semana. A partir del 25/04/08 se desactiva el Hogar Nº 14 por Nota Nº 1.361-DGPROYS-08. La suma de las cifras parciales difiere del total por procedimientos de redondeo.</t>
    </r>
  </si>
  <si>
    <t>Centro Cultural "Palermo Grande"</t>
  </si>
  <si>
    <t>Nº 29</t>
  </si>
  <si>
    <t>Nº 30</t>
  </si>
  <si>
    <t>Nº 31</t>
  </si>
  <si>
    <t>Promedio diario de concurrentes a hogares de día por hogar. Ciudad de Buenos Aires. Enero/diciembre 2016</t>
  </si>
  <si>
    <t>Archivo</t>
  </si>
  <si>
    <t xml:space="preserve">Área Temática </t>
  </si>
  <si>
    <t xml:space="preserve">Tema </t>
  </si>
  <si>
    <t>Subtema</t>
  </si>
  <si>
    <t>Serie</t>
  </si>
  <si>
    <t>Objetivo</t>
  </si>
  <si>
    <t>Variable 1</t>
  </si>
  <si>
    <t>Promedio diario de concurrentes</t>
  </si>
  <si>
    <t xml:space="preserve">Definición operativa </t>
  </si>
  <si>
    <t>Unidad de medida</t>
  </si>
  <si>
    <t>Promedio</t>
  </si>
  <si>
    <t>Variable 2</t>
  </si>
  <si>
    <t>Periodicidad de recepción (información secundaria)</t>
  </si>
  <si>
    <t>Trimestral</t>
  </si>
  <si>
    <t>Periodicidad de recolección (información primaria)</t>
  </si>
  <si>
    <t>Mensual</t>
  </si>
  <si>
    <t xml:space="preserve">Periodicidad de difusión </t>
  </si>
  <si>
    <t>Fuente</t>
  </si>
  <si>
    <t>PS_TE_AX11</t>
  </si>
  <si>
    <t>Promedio diario de concurrentes a hogares de día por mes, según hogar. Ciudad de Buenos Aires. Año 2005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</si>
  <si>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</si>
  <si>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</si>
  <si>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</si>
  <si>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</si>
  <si>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</si>
  <si>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</si>
  <si>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</si>
  <si>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</si>
  <si>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</si>
  <si>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</si>
  <si>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</si>
  <si>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</si>
  <si>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Total </t>
  </si>
  <si>
    <t>.</t>
  </si>
  <si>
    <t>N° 14</t>
  </si>
  <si>
    <r>
      <t xml:space="preserve">Fuente: </t>
    </r>
    <r>
      <rPr>
        <sz val="8"/>
        <rFont val="Arial"/>
        <family val="2"/>
      </rPr>
      <t>Dirección General de Estadística y Censos (G.C.B.A.) sobre la base de datos de la Dirección General de Tercera Edad. Secretaría de Desarrollo Social</t>
    </r>
  </si>
  <si>
    <r>
      <t xml:space="preserve">Fuente: </t>
    </r>
    <r>
      <rPr>
        <sz val="8"/>
        <rFont val="Arial"/>
        <family val="2"/>
      </rPr>
      <t>Ministerio de Derechos Humanos y Sociales. Dirección General de Tercera Edad.</t>
    </r>
  </si>
  <si>
    <t>Promedio diario de concurrentes a hogares de día por mes, según hogar. Ciudad de Buenos Aires. Año 2006</t>
  </si>
  <si>
    <t>Promedio diario de concurrentes a hogares de día por mes, según hogar. Ciudad de Buenos Aires. Año 2007</t>
  </si>
  <si>
    <r>
      <t xml:space="preserve">Fuente: </t>
    </r>
    <r>
      <rPr>
        <sz val="8"/>
        <rFont val="Arial"/>
        <family val="2"/>
      </rPr>
      <t>Ministerio de Desarrollo Social. Dirección General de Tercera Edad.</t>
    </r>
  </si>
  <si>
    <t>Promedio diario de concurrentes a hogares de día por mes, según hogar. Ciudad de Buenos Aires. Año 2008</t>
  </si>
  <si>
    <r>
      <t>Nota:</t>
    </r>
    <r>
      <rPr>
        <sz val="8"/>
        <rFont val="Arial"/>
        <family val="2"/>
      </rPr>
      <t xml:space="preserve"> los Hogares Nº 6,12,13 y 18 funcionan como clubes de fin de semana los días sábado. A partir del 25/04/08 se desactiva por nota Nº1361-DGPROYS-08, el hogar Nº14</t>
    </r>
  </si>
  <si>
    <t>Promedio diario de concurrentes a hogares de día por hogar. Ciudad de Buenos Aires. Enero/diciembre 2009</t>
  </si>
  <si>
    <t>Promedio diario de concurrentes a hogares de día por hogar. Ciudad de Buenos Aires. Enero/diciembre 2010</t>
  </si>
  <si>
    <r>
      <t xml:space="preserve">a </t>
    </r>
    <r>
      <rPr>
        <sz val="8"/>
        <rFont val="Arial"/>
        <family val="2"/>
      </rPr>
      <t>Cerró en el transcurso del mes, no obstante se entregaron viandas.</t>
    </r>
  </si>
  <si>
    <r>
      <t xml:space="preserve">Nota: </t>
    </r>
    <r>
      <rPr>
        <sz val="8"/>
        <rFont val="Arial"/>
        <family val="2"/>
      </rPr>
      <t>los hogares N° 6, 12, 13 y 18 funcionan los días sábados, como clubes de fin de semana. A partir del 25/04/08 se desactiva el hogar Nº14 por nota Nº1361-DGPROYS-08.</t>
    </r>
  </si>
  <si>
    <r>
      <t>Nº 28</t>
    </r>
    <r>
      <rPr>
        <vertAlign val="superscript"/>
        <sz val="9"/>
        <rFont val="Arial"/>
        <family val="2"/>
      </rPr>
      <t>a</t>
    </r>
  </si>
  <si>
    <t>Promedio diario de concurrentes a hogares de día por hogar. Ciudad de Buenos Aires. Enero/diciembre 2011</t>
  </si>
  <si>
    <t>Promedio diario de concurrentes a hogares de día por hogar. Ciudad de Buenos Aires. Enero/diciembre 2014</t>
  </si>
  <si>
    <t>Promedio diario de concurrentes a hogares de día por hogar. Ciudad de Buenos Aires. Enero/diciembre 2013</t>
  </si>
  <si>
    <t xml:space="preserve"> -</t>
  </si>
  <si>
    <t>Promedio diario de concurrentes a hogares de día por hogar. Ciudad de Buenos Aires. Enero/diciembre 2012</t>
  </si>
  <si>
    <t>Promedio diario de concurrentes a hogares de día por hogar. Ciudad de Buenos Aires. Enero/diciembre 2015</t>
  </si>
  <si>
    <t>PS_TE_AX11_2016</t>
  </si>
  <si>
    <t>PS_TE_AX11_2015</t>
  </si>
  <si>
    <t>PS_TE_AX11_2014</t>
  </si>
  <si>
    <t>PS_TE_AX11_2013</t>
  </si>
  <si>
    <t>PS_TE_AX11_2012</t>
  </si>
  <si>
    <t>PS_TE_AX11_2011</t>
  </si>
  <si>
    <t>AS_TE_AX11_2010</t>
  </si>
  <si>
    <t>AS_TE_AX08_2009</t>
  </si>
  <si>
    <t>AS_TE_AX08_2008</t>
  </si>
  <si>
    <t>AS_TE_AX08_2007</t>
  </si>
  <si>
    <t>AS_TE_AX08_2006</t>
  </si>
  <si>
    <t>AS_TE_AX08_2005</t>
  </si>
  <si>
    <t>Promedio diario de concurrentes a hogares de día por hogar. Ciudad de Buenos Aires. Enero/diciembre 2017</t>
  </si>
  <si>
    <r>
      <t xml:space="preserve">Fuente: </t>
    </r>
    <r>
      <rPr>
        <sz val="8"/>
        <rFont val="Arial"/>
        <family val="2"/>
      </rPr>
      <t>Dirección General de Estadística y Censos (Ministerio de Economia y Finanzas GCBA) sobre la base de datos del Ministerio de Desarrollo Humano y Habitatl. Dirección General de Tercera Edad.</t>
    </r>
  </si>
  <si>
    <t>…</t>
  </si>
  <si>
    <t>Promedio diario de concurrentes a hogares de día por hogar. Ciudad de Buenos Aires. Enero/diciembre 2018</t>
  </si>
  <si>
    <t>-</t>
  </si>
  <si>
    <t>Promedio diario de concurrentes a Centros de día por centro. Ciudad de Buenos Aires. Enero/diciembre 2020</t>
  </si>
  <si>
    <t>Ficha técnica</t>
  </si>
  <si>
    <t xml:space="preserve">FICHA TÉCNICA </t>
  </si>
  <si>
    <t>Centro de día</t>
  </si>
  <si>
    <t>Dirección General de Estadística y Censos (Ministerio de Hacienda y Finanzas GCBA) sobre la base de datos del Ministerio de Desarrollo Humano y Hábitat. Secretaría de Integración Social para Personas Mayores. Dirección General de Dependencias y Atención Primaria.</t>
  </si>
  <si>
    <r>
      <t xml:space="preserve">Fuente: </t>
    </r>
    <r>
      <rPr>
        <sz val="8"/>
        <rFont val="Arial"/>
        <family val="2"/>
      </rPr>
      <t>Dirección General de Estadística y Censos (Ministerio de Hacienda y Finanzas GCBA) sobre la base de datos del Ministerio de Desarrollo Humano y Hábitat. Secretaría de Integración Social para Personas Mayores. Dirección General de Dependencias y Atención Primaria.</t>
    </r>
  </si>
  <si>
    <t>Promoción Social</t>
  </si>
  <si>
    <t>Personas mayores</t>
  </si>
  <si>
    <t>Promedio diario de concurrentes a Centros de día</t>
  </si>
  <si>
    <t>Mostrar el promedio diario de concurrentes a centros de día de la Ciudad de Buenos Aires.</t>
  </si>
  <si>
    <t>Promedio diario de concurrentes a los Centros de día</t>
  </si>
  <si>
    <r>
      <t>Nota:</t>
    </r>
    <r>
      <rPr>
        <sz val="8"/>
        <rFont val="Arial"/>
        <family val="2"/>
      </rPr>
      <t xml:space="preserve"> los hogares N° 6, 12, 13 y 18 funcionan los días sábados como clubes de fin de semana. La suma de las cifras parciales difiere del total por procedimientos de redondeo.</t>
    </r>
  </si>
  <si>
    <t>Centro Modelo</t>
  </si>
  <si>
    <t>Sumatoria del total anual de concurrentes para cada centro, dividido por  los días del año en que funcionan cada uno.</t>
  </si>
  <si>
    <t>Método de cálculo (fórmula)</t>
  </si>
  <si>
    <t>Promedio diario de concurrentes a Centros de día por centro. Ciudad de Buenos Aires. Enero/diciembre 2019</t>
  </si>
  <si>
    <t xml:space="preserve"> …</t>
  </si>
  <si>
    <t>Promedio diario de concurrentes a Centros de día por centro. Ciudad de Buenos Aires. Años 2005/2020</t>
  </si>
  <si>
    <t>Cada uno de los centros de día (espacios diurnos para personas mayores autoválidas de 60 años o más).</t>
  </si>
  <si>
    <t>Centros de día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</si>
</sst>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#,##0\ &quot;Pts&quot;;\-#,##0\ &quot;Pts&quot;"/>
    <numFmt numFmtId="167" formatCode="#,##0.00\ &quot;Pts&quot;;\-#,##0.00\ &quot;Pts&quot;"/>
    <numFmt numFmtId="168" formatCode="#,##0.0"/>
    <numFmt numFmtId="169" formatCode="m\es"/>
    <numFmt numFmtId="170" formatCode="_-[$€]* #,##0.00_-;\-[$€]* #,##0.00_-;_-[$€]* &quot;-&quot;??_-;_-@_-"/>
  </numFmts>
  <fonts count="42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8"/>
      <color indexed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11"/>
      <color indexed="12"/>
      <name val="Calibri"/>
      <family val="2"/>
    </font>
    <font>
      <sz val="10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name val="MS Sans Serif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u/>
      <sz val="9"/>
      <color indexed="12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2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1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16" borderId="1" applyNumberFormat="0" applyAlignment="0" applyProtection="0"/>
    <xf numFmtId="0" fontId="23" fillId="17" borderId="2" applyNumberFormat="0" applyAlignment="0" applyProtection="0"/>
    <xf numFmtId="0" fontId="24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21" borderId="0" applyNumberFormat="0" applyBorder="0" applyAlignment="0" applyProtection="0"/>
    <xf numFmtId="0" fontId="26" fillId="7" borderId="1" applyNumberFormat="0" applyAlignment="0" applyProtection="0"/>
    <xf numFmtId="170" fontId="3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" fillId="0" borderId="0" applyFill="0" applyBorder="0" applyAlignment="0" applyProtection="0"/>
    <xf numFmtId="169" fontId="3" fillId="0" borderId="0" applyFill="0" applyBorder="0" applyAlignment="0" applyProtection="0"/>
    <xf numFmtId="169" fontId="3" fillId="0" borderId="0" applyFill="0" applyBorder="0" applyAlignment="0" applyProtection="0"/>
    <xf numFmtId="169" fontId="3" fillId="0" borderId="0" applyFill="0" applyBorder="0" applyAlignment="0" applyProtection="0"/>
    <xf numFmtId="169" fontId="3" fillId="0" borderId="0" applyFill="0" applyBorder="0" applyAlignment="0" applyProtection="0"/>
    <xf numFmtId="169" fontId="36" fillId="0" borderId="0" applyFill="0" applyBorder="0" applyAlignment="0" applyProtection="0"/>
    <xf numFmtId="2" fontId="3" fillId="0" borderId="0" applyFill="0" applyBorder="0" applyAlignment="0" applyProtection="0"/>
    <xf numFmtId="2" fontId="3" fillId="0" borderId="0" applyFill="0" applyBorder="0" applyAlignment="0" applyProtection="0"/>
    <xf numFmtId="2" fontId="3" fillId="0" borderId="0" applyFill="0" applyBorder="0" applyAlignment="0" applyProtection="0"/>
    <xf numFmtId="2" fontId="3" fillId="0" borderId="0" applyFill="0" applyBorder="0" applyAlignment="0" applyProtection="0"/>
    <xf numFmtId="2" fontId="3" fillId="0" borderId="0" applyFill="0" applyBorder="0" applyAlignment="0" applyProtection="0"/>
    <xf numFmtId="2" fontId="36" fillId="0" borderId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7" fillId="3" borderId="0" applyNumberFormat="0" applyBorder="0" applyAlignment="0" applyProtection="0"/>
    <xf numFmtId="165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9" fillId="0" borderId="0" applyFont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36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6" fillId="0" borderId="0" applyFill="0" applyBorder="0" applyAlignment="0" applyProtection="0"/>
    <xf numFmtId="0" fontId="28" fillId="22" borderId="0" applyNumberFormat="0" applyBorder="0" applyAlignment="0" applyProtection="0"/>
    <xf numFmtId="0" fontId="3" fillId="0" borderId="0"/>
    <xf numFmtId="0" fontId="3" fillId="0" borderId="0"/>
    <xf numFmtId="0" fontId="37" fillId="0" borderId="0"/>
    <xf numFmtId="0" fontId="9" fillId="0" borderId="0"/>
    <xf numFmtId="0" fontId="38" fillId="0" borderId="0"/>
    <xf numFmtId="0" fontId="9" fillId="0" borderId="0"/>
    <xf numFmtId="0" fontId="3" fillId="0" borderId="0"/>
    <xf numFmtId="0" fontId="37" fillId="0" borderId="0"/>
    <xf numFmtId="0" fontId="39" fillId="0" borderId="0"/>
    <xf numFmtId="0" fontId="37" fillId="0" borderId="0"/>
    <xf numFmtId="0" fontId="37" fillId="0" borderId="0"/>
    <xf numFmtId="0" fontId="3" fillId="0" borderId="0"/>
    <xf numFmtId="0" fontId="35" fillId="0" borderId="0"/>
    <xf numFmtId="0" fontId="12" fillId="0" borderId="0"/>
    <xf numFmtId="0" fontId="12" fillId="0" borderId="0"/>
    <xf numFmtId="0" fontId="1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23" borderId="4" applyNumberFormat="0" applyFont="0" applyAlignment="0" applyProtection="0"/>
    <xf numFmtId="9" fontId="9" fillId="0" borderId="0" applyFont="0" applyFill="0" applyBorder="0" applyAlignment="0" applyProtection="0"/>
    <xf numFmtId="10" fontId="3" fillId="0" borderId="0" applyFill="0" applyBorder="0" applyAlignment="0" applyProtection="0"/>
    <xf numFmtId="10" fontId="3" fillId="0" borderId="0" applyFill="0" applyBorder="0" applyAlignment="0" applyProtection="0"/>
    <xf numFmtId="9" fontId="9" fillId="0" borderId="0" applyFont="0" applyFill="0" applyBorder="0" applyAlignment="0" applyProtection="0"/>
    <xf numFmtId="168" fontId="3" fillId="0" borderId="0" applyFill="0" applyBorder="0" applyAlignment="0" applyProtection="0"/>
    <xf numFmtId="168" fontId="3" fillId="0" borderId="0" applyFill="0" applyBorder="0" applyAlignment="0" applyProtection="0"/>
    <xf numFmtId="168" fontId="3" fillId="0" borderId="0" applyFill="0" applyBorder="0" applyAlignment="0" applyProtection="0"/>
    <xf numFmtId="168" fontId="3" fillId="0" borderId="0" applyFill="0" applyBorder="0" applyAlignment="0" applyProtection="0"/>
    <xf numFmtId="168" fontId="3" fillId="0" borderId="0" applyFill="0" applyBorder="0" applyAlignment="0" applyProtection="0"/>
    <xf numFmtId="168" fontId="36" fillId="0" borderId="0" applyFill="0" applyBorder="0" applyAlignment="0" applyProtection="0"/>
    <xf numFmtId="3" fontId="3" fillId="0" borderId="0" applyFill="0" applyBorder="0" applyAlignment="0" applyProtection="0"/>
    <xf numFmtId="3" fontId="3" fillId="0" borderId="0" applyFill="0" applyBorder="0" applyAlignment="0" applyProtection="0"/>
    <xf numFmtId="3" fontId="3" fillId="0" borderId="0" applyFill="0" applyBorder="0" applyAlignment="0" applyProtection="0"/>
    <xf numFmtId="3" fontId="3" fillId="0" borderId="0" applyFill="0" applyBorder="0" applyAlignment="0" applyProtection="0"/>
    <xf numFmtId="3" fontId="3" fillId="0" borderId="0" applyFill="0" applyBorder="0" applyAlignment="0" applyProtection="0"/>
    <xf numFmtId="3" fontId="36" fillId="0" borderId="0" applyFill="0" applyBorder="0" applyAlignment="0" applyProtection="0"/>
    <xf numFmtId="0" fontId="29" fillId="16" borderId="5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3" fillId="0" borderId="6" applyNumberFormat="0" applyFill="0" applyAlignment="0" applyProtection="0"/>
    <xf numFmtId="0" fontId="34" fillId="0" borderId="7" applyNumberFormat="0" applyFill="0" applyAlignment="0" applyProtection="0"/>
    <xf numFmtId="0" fontId="25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" fillId="0" borderId="9" applyNumberFormat="0" applyFill="0" applyAlignment="0" applyProtection="0"/>
    <xf numFmtId="0" fontId="3" fillId="0" borderId="9" applyNumberFormat="0" applyFill="0" applyAlignment="0" applyProtection="0"/>
    <xf numFmtId="0" fontId="3" fillId="0" borderId="9" applyNumberFormat="0" applyFill="0" applyAlignment="0" applyProtection="0"/>
    <xf numFmtId="0" fontId="36" fillId="0" borderId="9" applyNumberFormat="0" applyFill="0" applyAlignment="0" applyProtection="0"/>
  </cellStyleXfs>
  <cellXfs count="172">
    <xf numFmtId="0" fontId="0" fillId="0" borderId="0" xfId="0"/>
    <xf numFmtId="0" fontId="8" fillId="0" borderId="0" xfId="74" applyFont="1" applyFill="1" applyBorder="1" applyAlignment="1"/>
    <xf numFmtId="0" fontId="7" fillId="0" borderId="0" xfId="90" applyFont="1" applyFill="1" applyBorder="1" applyAlignment="1"/>
    <xf numFmtId="3" fontId="7" fillId="0" borderId="0" xfId="90" applyNumberFormat="1" applyFont="1" applyFill="1" applyBorder="1"/>
    <xf numFmtId="3" fontId="7" fillId="0" borderId="0" xfId="74" applyNumberFormat="1" applyFont="1" applyFill="1" applyBorder="1"/>
    <xf numFmtId="1" fontId="8" fillId="0" borderId="0" xfId="74" applyNumberFormat="1" applyFont="1" applyFill="1" applyBorder="1" applyAlignment="1">
      <alignment horizontal="right"/>
    </xf>
    <xf numFmtId="3" fontId="0" fillId="0" borderId="0" xfId="0" applyNumberFormat="1"/>
    <xf numFmtId="0" fontId="3" fillId="0" borderId="0" xfId="74"/>
    <xf numFmtId="0" fontId="8" fillId="0" borderId="10" xfId="74" applyFont="1" applyBorder="1" applyAlignment="1">
      <alignment horizontal="left" vertical="center" wrapText="1"/>
    </xf>
    <xf numFmtId="0" fontId="7" fillId="0" borderId="10" xfId="74" applyFont="1" applyBorder="1" applyAlignment="1">
      <alignment vertical="center" wrapText="1"/>
    </xf>
    <xf numFmtId="0" fontId="7" fillId="0" borderId="10" xfId="74" applyFont="1" applyFill="1" applyBorder="1" applyAlignment="1">
      <alignment vertical="center" wrapText="1"/>
    </xf>
    <xf numFmtId="0" fontId="8" fillId="0" borderId="10" xfId="74" applyFont="1" applyFill="1" applyBorder="1" applyAlignment="1">
      <alignment horizontal="left" vertical="center" wrapText="1"/>
    </xf>
    <xf numFmtId="0" fontId="7" fillId="0" borderId="11" xfId="74" applyFont="1" applyBorder="1" applyAlignment="1">
      <alignment vertical="center" wrapText="1"/>
    </xf>
    <xf numFmtId="0" fontId="13" fillId="0" borderId="0" xfId="87" applyFont="1"/>
    <xf numFmtId="0" fontId="12" fillId="0" borderId="0" xfId="87" applyAlignment="1">
      <alignment wrapText="1"/>
    </xf>
    <xf numFmtId="0" fontId="12" fillId="0" borderId="0" xfId="87"/>
    <xf numFmtId="0" fontId="7" fillId="0" borderId="0" xfId="87" applyFont="1" applyBorder="1" applyAlignment="1">
      <alignment horizontal="left" wrapText="1"/>
    </xf>
    <xf numFmtId="3" fontId="7" fillId="0" borderId="0" xfId="87" applyNumberFormat="1" applyFont="1" applyBorder="1"/>
    <xf numFmtId="0" fontId="8" fillId="0" borderId="0" xfId="87" applyFont="1" applyBorder="1" applyAlignment="1">
      <alignment horizontal="left"/>
    </xf>
    <xf numFmtId="3" fontId="7" fillId="0" borderId="0" xfId="87" applyNumberFormat="1" applyFont="1" applyBorder="1" applyAlignment="1">
      <alignment wrapText="1"/>
    </xf>
    <xf numFmtId="3" fontId="8" fillId="0" borderId="0" xfId="89" applyNumberFormat="1" applyFont="1" applyFill="1" applyBorder="1"/>
    <xf numFmtId="3" fontId="8" fillId="0" borderId="0" xfId="89" applyNumberFormat="1" applyFont="1" applyFill="1" applyBorder="1" applyAlignment="1">
      <alignment horizontal="right"/>
    </xf>
    <xf numFmtId="3" fontId="12" fillId="0" borderId="0" xfId="87" applyNumberFormat="1" applyAlignment="1">
      <alignment wrapText="1"/>
    </xf>
    <xf numFmtId="0" fontId="8" fillId="0" borderId="12" xfId="87" applyFont="1" applyBorder="1" applyAlignment="1">
      <alignment horizontal="left"/>
    </xf>
    <xf numFmtId="3" fontId="7" fillId="0" borderId="12" xfId="87" applyNumberFormat="1" applyFont="1" applyBorder="1" applyAlignment="1">
      <alignment wrapText="1"/>
    </xf>
    <xf numFmtId="3" fontId="8" fillId="0" borderId="12" xfId="89" applyNumberFormat="1" applyFont="1" applyFill="1" applyBorder="1"/>
    <xf numFmtId="0" fontId="12" fillId="0" borderId="0" xfId="87" applyBorder="1"/>
    <xf numFmtId="3" fontId="12" fillId="0" borderId="0" xfId="89" applyNumberFormat="1" applyFont="1" applyFill="1" applyBorder="1"/>
    <xf numFmtId="0" fontId="13" fillId="0" borderId="0" xfId="0" applyFont="1"/>
    <xf numFmtId="3" fontId="7" fillId="0" borderId="0" xfId="0" applyNumberFormat="1" applyFont="1" applyBorder="1"/>
    <xf numFmtId="0" fontId="7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left"/>
    </xf>
    <xf numFmtId="3" fontId="7" fillId="0" borderId="0" xfId="0" applyNumberFormat="1" applyFont="1" applyBorder="1" applyAlignment="1">
      <alignment wrapText="1"/>
    </xf>
    <xf numFmtId="0" fontId="8" fillId="0" borderId="12" xfId="0" applyFont="1" applyBorder="1" applyAlignment="1">
      <alignment horizontal="left"/>
    </xf>
    <xf numFmtId="3" fontId="7" fillId="0" borderId="12" xfId="0" applyNumberFormat="1" applyFont="1" applyBorder="1" applyAlignment="1">
      <alignment wrapText="1"/>
    </xf>
    <xf numFmtId="3" fontId="8" fillId="0" borderId="12" xfId="89" applyNumberFormat="1" applyFont="1" applyFill="1" applyBorder="1" applyAlignment="1">
      <alignment horizontal="right"/>
    </xf>
    <xf numFmtId="0" fontId="0" fillId="0" borderId="0" xfId="0" applyBorder="1"/>
    <xf numFmtId="3" fontId="3" fillId="0" borderId="0" xfId="89" applyNumberFormat="1" applyFont="1" applyFill="1" applyBorder="1"/>
    <xf numFmtId="3" fontId="7" fillId="0" borderId="0" xfId="0" applyNumberFormat="1" applyFont="1"/>
    <xf numFmtId="0" fontId="8" fillId="0" borderId="0" xfId="0" applyFont="1" applyFill="1" applyBorder="1" applyAlignment="1"/>
    <xf numFmtId="0" fontId="7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8" fillId="0" borderId="12" xfId="0" applyFont="1" applyBorder="1"/>
    <xf numFmtId="0" fontId="0" fillId="0" borderId="0" xfId="0" applyAlignment="1">
      <alignment horizontal="center"/>
    </xf>
    <xf numFmtId="0" fontId="8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8" fillId="0" borderId="0" xfId="0" applyFont="1" applyAlignment="1"/>
    <xf numFmtId="0" fontId="8" fillId="0" borderId="0" xfId="0" applyFont="1" applyBorder="1" applyAlignment="1"/>
    <xf numFmtId="0" fontId="8" fillId="0" borderId="12" xfId="0" applyFont="1" applyBorder="1" applyAlignment="1"/>
    <xf numFmtId="3" fontId="8" fillId="0" borderId="12" xfId="0" applyNumberFormat="1" applyFont="1" applyBorder="1" applyAlignment="1">
      <alignment wrapText="1"/>
    </xf>
    <xf numFmtId="0" fontId="12" fillId="0" borderId="0" xfId="88"/>
    <xf numFmtId="0" fontId="7" fillId="0" borderId="0" xfId="88" applyFont="1" applyAlignment="1">
      <alignment wrapText="1"/>
    </xf>
    <xf numFmtId="3" fontId="7" fillId="0" borderId="0" xfId="88" applyNumberFormat="1" applyFont="1"/>
    <xf numFmtId="0" fontId="8" fillId="0" borderId="0" xfId="88" applyFont="1" applyAlignment="1"/>
    <xf numFmtId="3" fontId="7" fillId="0" borderId="0" xfId="88" applyNumberFormat="1" applyFont="1" applyBorder="1" applyAlignment="1">
      <alignment wrapText="1"/>
    </xf>
    <xf numFmtId="0" fontId="8" fillId="0" borderId="0" xfId="88" applyFont="1" applyBorder="1" applyAlignment="1"/>
    <xf numFmtId="0" fontId="8" fillId="0" borderId="14" xfId="88" applyFont="1" applyFill="1" applyBorder="1" applyAlignment="1"/>
    <xf numFmtId="3" fontId="7" fillId="0" borderId="14" xfId="88" applyNumberFormat="1" applyFont="1" applyBorder="1" applyAlignment="1">
      <alignment wrapText="1"/>
    </xf>
    <xf numFmtId="3" fontId="8" fillId="0" borderId="14" xfId="89" applyNumberFormat="1" applyFont="1" applyFill="1" applyBorder="1"/>
    <xf numFmtId="3" fontId="8" fillId="0" borderId="14" xfId="89" applyNumberFormat="1" applyFont="1" applyFill="1" applyBorder="1" applyAlignment="1">
      <alignment horizontal="right"/>
    </xf>
    <xf numFmtId="168" fontId="18" fillId="0" borderId="0" xfId="89" applyNumberFormat="1" applyFont="1" applyFill="1" applyBorder="1"/>
    <xf numFmtId="3" fontId="8" fillId="0" borderId="0" xfId="91" applyNumberFormat="1" applyFont="1" applyFill="1" applyBorder="1"/>
    <xf numFmtId="3" fontId="8" fillId="0" borderId="0" xfId="91" applyNumberFormat="1" applyFont="1" applyFill="1" applyBorder="1" applyAlignment="1">
      <alignment horizontal="right"/>
    </xf>
    <xf numFmtId="3" fontId="8" fillId="0" borderId="14" xfId="91" applyNumberFormat="1" applyFont="1" applyFill="1" applyBorder="1"/>
    <xf numFmtId="3" fontId="8" fillId="0" borderId="14" xfId="91" applyNumberFormat="1" applyFont="1" applyFill="1" applyBorder="1" applyAlignment="1">
      <alignment horizontal="right"/>
    </xf>
    <xf numFmtId="168" fontId="18" fillId="0" borderId="0" xfId="91" applyNumberFormat="1" applyFont="1" applyFill="1" applyBorder="1"/>
    <xf numFmtId="0" fontId="8" fillId="0" borderId="14" xfId="74" applyFont="1" applyFill="1" applyBorder="1" applyAlignment="1"/>
    <xf numFmtId="3" fontId="7" fillId="0" borderId="14" xfId="74" applyNumberFormat="1" applyFont="1" applyFill="1" applyBorder="1"/>
    <xf numFmtId="1" fontId="8" fillId="0" borderId="14" xfId="74" applyNumberFormat="1" applyFont="1" applyFill="1" applyBorder="1" applyAlignment="1">
      <alignment horizontal="right"/>
    </xf>
    <xf numFmtId="0" fontId="7" fillId="0" borderId="0" xfId="93" applyFont="1" applyFill="1" applyBorder="1" applyAlignment="1"/>
    <xf numFmtId="3" fontId="7" fillId="0" borderId="0" xfId="93" applyNumberFormat="1" applyFont="1" applyFill="1" applyBorder="1"/>
    <xf numFmtId="3" fontId="7" fillId="0" borderId="0" xfId="0" applyNumberFormat="1" applyFont="1" applyFill="1" applyBorder="1"/>
    <xf numFmtId="1" fontId="8" fillId="0" borderId="0" xfId="0" applyNumberFormat="1" applyFont="1"/>
    <xf numFmtId="1" fontId="8" fillId="0" borderId="0" xfId="0" applyNumberFormat="1" applyFont="1" applyAlignment="1">
      <alignment horizontal="right"/>
    </xf>
    <xf numFmtId="3" fontId="7" fillId="0" borderId="14" xfId="0" applyNumberFormat="1" applyFont="1" applyFill="1" applyBorder="1"/>
    <xf numFmtId="1" fontId="8" fillId="0" borderId="14" xfId="0" applyNumberFormat="1" applyFont="1" applyBorder="1"/>
    <xf numFmtId="0" fontId="7" fillId="0" borderId="0" xfId="92" applyFont="1" applyFill="1" applyBorder="1" applyAlignment="1"/>
    <xf numFmtId="3" fontId="7" fillId="0" borderId="0" xfId="92" applyNumberFormat="1" applyFont="1" applyFill="1" applyBorder="1"/>
    <xf numFmtId="3" fontId="8" fillId="0" borderId="0" xfId="92" applyNumberFormat="1" applyFont="1" applyFill="1" applyBorder="1"/>
    <xf numFmtId="3" fontId="8" fillId="0" borderId="0" xfId="92" applyNumberFormat="1" applyFont="1" applyFill="1" applyBorder="1" applyAlignment="1">
      <alignment horizontal="right"/>
    </xf>
    <xf numFmtId="0" fontId="8" fillId="0" borderId="14" xfId="0" applyFont="1" applyFill="1" applyBorder="1" applyAlignment="1"/>
    <xf numFmtId="0" fontId="7" fillId="0" borderId="14" xfId="0" applyFont="1" applyFill="1" applyBorder="1"/>
    <xf numFmtId="1" fontId="8" fillId="0" borderId="14" xfId="0" applyNumberFormat="1" applyFont="1" applyFill="1" applyBorder="1"/>
    <xf numFmtId="0" fontId="7" fillId="0" borderId="15" xfId="74" applyFont="1" applyFill="1" applyBorder="1" applyAlignment="1">
      <alignment vertical="center" wrapText="1"/>
    </xf>
    <xf numFmtId="0" fontId="7" fillId="0" borderId="16" xfId="74" applyFont="1" applyBorder="1" applyAlignment="1">
      <alignment vertical="center"/>
    </xf>
    <xf numFmtId="0" fontId="8" fillId="0" borderId="16" xfId="74" applyFont="1" applyBorder="1" applyAlignment="1">
      <alignment horizontal="left" vertical="center" wrapText="1"/>
    </xf>
    <xf numFmtId="0" fontId="7" fillId="0" borderId="16" xfId="74" applyFont="1" applyFill="1" applyBorder="1" applyAlignment="1">
      <alignment vertical="center" wrapText="1"/>
    </xf>
    <xf numFmtId="0" fontId="7" fillId="0" borderId="11" xfId="74" applyFont="1" applyFill="1" applyBorder="1" applyAlignment="1">
      <alignment vertical="center" wrapText="1"/>
    </xf>
    <xf numFmtId="0" fontId="7" fillId="0" borderId="17" xfId="74" applyFont="1" applyFill="1" applyBorder="1" applyAlignment="1">
      <alignment vertical="center" wrapText="1"/>
    </xf>
    <xf numFmtId="0" fontId="8" fillId="0" borderId="15" xfId="74" applyFont="1" applyFill="1" applyBorder="1" applyAlignment="1">
      <alignment vertical="center" wrapText="1"/>
    </xf>
    <xf numFmtId="0" fontId="7" fillId="0" borderId="17" xfId="74" applyFont="1" applyBorder="1" applyAlignment="1">
      <alignment horizontal="left" vertical="center" wrapText="1"/>
    </xf>
    <xf numFmtId="0" fontId="7" fillId="0" borderId="18" xfId="74" applyFont="1" applyFill="1" applyBorder="1" applyAlignment="1">
      <alignment vertical="center" wrapText="1"/>
    </xf>
    <xf numFmtId="0" fontId="8" fillId="0" borderId="18" xfId="74" applyFont="1" applyFill="1" applyBorder="1" applyAlignment="1">
      <alignment vertical="center" wrapText="1"/>
    </xf>
    <xf numFmtId="3" fontId="8" fillId="0" borderId="0" xfId="0" applyNumberFormat="1" applyFont="1" applyBorder="1" applyAlignment="1"/>
    <xf numFmtId="3" fontId="8" fillId="0" borderId="0" xfId="0" applyNumberFormat="1" applyFont="1" applyBorder="1" applyAlignment="1">
      <alignment horizontal="right"/>
    </xf>
    <xf numFmtId="0" fontId="40" fillId="0" borderId="0" xfId="0" applyFont="1"/>
    <xf numFmtId="0" fontId="40" fillId="0" borderId="0" xfId="0" applyFont="1" applyAlignment="1">
      <alignment horizontal="right"/>
    </xf>
    <xf numFmtId="3" fontId="7" fillId="0" borderId="0" xfId="74" applyNumberFormat="1" applyFont="1" applyFill="1" applyBorder="1" applyAlignment="1">
      <alignment horizontal="right"/>
    </xf>
    <xf numFmtId="0" fontId="41" fillId="0" borderId="0" xfId="54" applyFont="1" applyFill="1" applyBorder="1" applyAlignment="1" applyProtection="1">
      <alignment horizontal="right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41" fillId="0" borderId="0" xfId="54" quotePrefix="1" applyFont="1" applyFill="1" applyBorder="1" applyAlignment="1" applyProtection="1">
      <alignment horizontal="right" vertical="center" wrapText="1"/>
    </xf>
    <xf numFmtId="0" fontId="41" fillId="0" borderId="0" xfId="54" quotePrefix="1" applyNumberFormat="1" applyFont="1" applyFill="1" applyBorder="1" applyAlignment="1" applyProtection="1">
      <alignment horizontal="right" vertical="center" wrapText="1"/>
    </xf>
    <xf numFmtId="0" fontId="41" fillId="0" borderId="0" xfId="54" quotePrefix="1" applyNumberFormat="1" applyFont="1" applyAlignment="1" applyProtection="1">
      <alignment horizontal="right" vertical="center"/>
    </xf>
    <xf numFmtId="0" fontId="8" fillId="0" borderId="0" xfId="0" applyFont="1" applyAlignment="1">
      <alignment horizontal="right" vertical="center"/>
    </xf>
    <xf numFmtId="0" fontId="41" fillId="0" borderId="0" xfId="54" applyFont="1" applyAlignment="1" applyProtection="1">
      <alignment horizontal="right" vertical="center"/>
    </xf>
    <xf numFmtId="0" fontId="8" fillId="0" borderId="12" xfId="74" applyFont="1" applyFill="1" applyBorder="1" applyAlignment="1"/>
    <xf numFmtId="3" fontId="7" fillId="0" borderId="12" xfId="74" applyNumberFormat="1" applyFont="1" applyFill="1" applyBorder="1"/>
    <xf numFmtId="0" fontId="8" fillId="0" borderId="11" xfId="74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center" wrapText="1"/>
    </xf>
    <xf numFmtId="0" fontId="8" fillId="0" borderId="11" xfId="0" applyFont="1" applyFill="1" applyBorder="1" applyAlignment="1">
      <alignment vertical="center" wrapText="1"/>
    </xf>
    <xf numFmtId="0" fontId="8" fillId="0" borderId="0" xfId="0" applyFont="1" applyBorder="1" applyAlignment="1">
      <alignment wrapText="1"/>
    </xf>
    <xf numFmtId="0" fontId="8" fillId="0" borderId="0" xfId="0" applyFont="1" applyBorder="1"/>
    <xf numFmtId="0" fontId="8" fillId="0" borderId="0" xfId="0" applyFont="1" applyFill="1" applyBorder="1" applyAlignment="1">
      <alignment wrapText="1"/>
    </xf>
    <xf numFmtId="0" fontId="8" fillId="0" borderId="12" xfId="0" applyFont="1" applyBorder="1" applyAlignment="1">
      <alignment wrapText="1"/>
    </xf>
    <xf numFmtId="3" fontId="7" fillId="0" borderId="21" xfId="90" applyNumberFormat="1" applyFont="1" applyFill="1" applyBorder="1"/>
    <xf numFmtId="0" fontId="8" fillId="0" borderId="11" xfId="74" applyFont="1" applyFill="1" applyBorder="1" applyAlignment="1">
      <alignment vertical="center" wrapText="1"/>
    </xf>
    <xf numFmtId="3" fontId="7" fillId="0" borderId="0" xfId="90" applyNumberFormat="1" applyFont="1" applyFill="1" applyBorder="1" applyAlignment="1">
      <alignment horizontal="right"/>
    </xf>
    <xf numFmtId="3" fontId="7" fillId="0" borderId="12" xfId="74" applyNumberFormat="1" applyFont="1" applyFill="1" applyBorder="1" applyAlignment="1">
      <alignment horizontal="right"/>
    </xf>
    <xf numFmtId="0" fontId="8" fillId="0" borderId="0" xfId="0" applyFont="1" applyBorder="1" applyAlignment="1">
      <alignment horizontal="right" wrapText="1"/>
    </xf>
    <xf numFmtId="0" fontId="8" fillId="0" borderId="12" xfId="0" applyFont="1" applyBorder="1" applyAlignment="1">
      <alignment horizontal="right" wrapText="1"/>
    </xf>
    <xf numFmtId="0" fontId="19" fillId="0" borderId="0" xfId="54" applyFont="1" applyFill="1" applyBorder="1" applyAlignment="1" applyProtection="1">
      <alignment horizontal="right" vertical="center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8" fillId="0" borderId="2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5" fillId="0" borderId="0" xfId="74" applyFont="1" applyFill="1" applyBorder="1" applyAlignment="1">
      <alignment vertical="center" wrapText="1"/>
    </xf>
    <xf numFmtId="0" fontId="5" fillId="0" borderId="0" xfId="74" applyFont="1" applyFill="1" applyBorder="1" applyAlignment="1">
      <alignment vertical="top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5" fillId="0" borderId="19" xfId="74" applyFont="1" applyFill="1" applyBorder="1" applyAlignment="1">
      <alignment wrapText="1"/>
    </xf>
    <xf numFmtId="0" fontId="5" fillId="0" borderId="0" xfId="74" applyFont="1" applyFill="1" applyBorder="1" applyAlignment="1">
      <alignment wrapText="1"/>
    </xf>
    <xf numFmtId="0" fontId="3" fillId="0" borderId="0" xfId="0" applyFont="1" applyFill="1" applyAlignment="1">
      <alignment horizontal="left" wrapText="1"/>
    </xf>
    <xf numFmtId="0" fontId="3" fillId="0" borderId="14" xfId="0" applyFont="1" applyFill="1" applyBorder="1" applyAlignment="1">
      <alignment horizontal="left" wrapText="1"/>
    </xf>
    <xf numFmtId="0" fontId="8" fillId="0" borderId="19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5" fillId="0" borderId="19" xfId="74" applyFont="1" applyFill="1" applyBorder="1" applyAlignment="1">
      <alignment vertical="center" wrapText="1"/>
    </xf>
    <xf numFmtId="0" fontId="3" fillId="0" borderId="14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top"/>
    </xf>
    <xf numFmtId="0" fontId="17" fillId="0" borderId="19" xfId="0" applyFont="1" applyFill="1" applyBorder="1" applyAlignment="1"/>
    <xf numFmtId="0" fontId="3" fillId="0" borderId="0" xfId="88" applyFont="1" applyFill="1" applyAlignment="1">
      <alignment vertical="top"/>
    </xf>
    <xf numFmtId="0" fontId="8" fillId="0" borderId="19" xfId="88" applyFont="1" applyBorder="1" applyAlignment="1">
      <alignment horizontal="center" vertical="center"/>
    </xf>
    <xf numFmtId="0" fontId="8" fillId="0" borderId="20" xfId="88" applyFont="1" applyBorder="1" applyAlignment="1">
      <alignment horizontal="center" vertical="center"/>
    </xf>
    <xf numFmtId="0" fontId="7" fillId="0" borderId="19" xfId="88" applyFont="1" applyBorder="1" applyAlignment="1">
      <alignment horizontal="center" vertical="center" wrapText="1"/>
    </xf>
    <xf numFmtId="0" fontId="7" fillId="0" borderId="20" xfId="88" applyFont="1" applyBorder="1" applyAlignment="1">
      <alignment horizontal="center" vertical="center" wrapText="1"/>
    </xf>
    <xf numFmtId="0" fontId="8" fillId="0" borderId="19" xfId="88" applyFont="1" applyBorder="1" applyAlignment="1">
      <alignment horizontal="center" vertical="center" wrapText="1"/>
    </xf>
    <xf numFmtId="0" fontId="8" fillId="0" borderId="20" xfId="88" applyFont="1" applyBorder="1" applyAlignment="1">
      <alignment horizontal="center" vertical="center" wrapText="1"/>
    </xf>
    <xf numFmtId="0" fontId="5" fillId="0" borderId="0" xfId="88" applyFont="1" applyFill="1" applyAlignment="1">
      <alignment vertical="top" wrapText="1"/>
    </xf>
    <xf numFmtId="0" fontId="17" fillId="0" borderId="19" xfId="88" applyFont="1" applyFill="1" applyBorder="1" applyAlignment="1"/>
    <xf numFmtId="0" fontId="5" fillId="0" borderId="0" xfId="88" applyFont="1" applyFill="1" applyBorder="1" applyAlignment="1">
      <alignment wrapText="1"/>
    </xf>
    <xf numFmtId="0" fontId="5" fillId="0" borderId="0" xfId="0" applyFont="1" applyFill="1" applyBorder="1" applyAlignment="1"/>
    <xf numFmtId="0" fontId="3" fillId="0" borderId="12" xfId="0" applyFont="1" applyFill="1" applyBorder="1" applyAlignment="1">
      <alignment vertical="top"/>
    </xf>
    <xf numFmtId="0" fontId="3" fillId="0" borderId="12" xfId="0" applyFont="1" applyBorder="1" applyAlignment="1">
      <alignment vertical="top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5" fillId="0" borderId="21" xfId="0" applyFont="1" applyFill="1" applyBorder="1" applyAlignment="1">
      <alignment horizontal="left" wrapText="1"/>
    </xf>
    <xf numFmtId="0" fontId="8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3" fillId="0" borderId="0" xfId="87" applyFont="1" applyAlignment="1">
      <alignment horizontal="left" wrapText="1"/>
    </xf>
    <xf numFmtId="0" fontId="14" fillId="0" borderId="21" xfId="87" applyFont="1" applyFill="1" applyBorder="1" applyAlignment="1">
      <alignment horizontal="left" wrapText="1"/>
    </xf>
    <xf numFmtId="0" fontId="8" fillId="0" borderId="21" xfId="87" applyFont="1" applyBorder="1" applyAlignment="1">
      <alignment horizontal="center" vertical="center" wrapText="1"/>
    </xf>
    <xf numFmtId="0" fontId="8" fillId="0" borderId="12" xfId="87" applyFont="1" applyBorder="1" applyAlignment="1">
      <alignment horizontal="center" vertical="center" wrapText="1"/>
    </xf>
    <xf numFmtId="0" fontId="7" fillId="0" borderId="21" xfId="87" applyFont="1" applyBorder="1" applyAlignment="1">
      <alignment horizontal="center" vertical="center" wrapText="1"/>
    </xf>
    <xf numFmtId="0" fontId="7" fillId="0" borderId="12" xfId="87" applyFont="1" applyBorder="1" applyAlignment="1">
      <alignment horizontal="center" vertical="center" wrapText="1"/>
    </xf>
    <xf numFmtId="0" fontId="2" fillId="0" borderId="22" xfId="74" applyFont="1" applyBorder="1" applyAlignment="1">
      <alignment horizontal="center" vertical="center"/>
    </xf>
  </cellXfs>
  <cellStyles count="122">
    <cellStyle name="20% - Énfasis1 2" xfId="1"/>
    <cellStyle name="20% - Énfasis2 2" xfId="2"/>
    <cellStyle name="20% - Énfasis3 2" xfId="3"/>
    <cellStyle name="20% - Énfasis4 2" xfId="4"/>
    <cellStyle name="20% - Énfasis5 2" xfId="5"/>
    <cellStyle name="20% - Énfasis6 2" xfId="6"/>
    <cellStyle name="40% - Énfasis1 2" xfId="7"/>
    <cellStyle name="40% - Énfasis2 2" xfId="8"/>
    <cellStyle name="40% - Énfasis3 2" xfId="9"/>
    <cellStyle name="40% - Énfasis4 2" xfId="10"/>
    <cellStyle name="40% - Énfasis5 2" xfId="11"/>
    <cellStyle name="40% - Énfasis6 2" xfId="12"/>
    <cellStyle name="60% - Énfasis1 2" xfId="13"/>
    <cellStyle name="60% - Énfasis2 2" xfId="14"/>
    <cellStyle name="60% - Énfasis3 2" xfId="15"/>
    <cellStyle name="60% - Énfasis4 2" xfId="16"/>
    <cellStyle name="60% - Énfasis5 2" xfId="17"/>
    <cellStyle name="60% - Énfasis6 2" xfId="18"/>
    <cellStyle name="Buena 2" xfId="19"/>
    <cellStyle name="Cabecera 1" xfId="20"/>
    <cellStyle name="Cabecera 1 2" xfId="21"/>
    <cellStyle name="Cabecera 2" xfId="22"/>
    <cellStyle name="Cabecera 2 2" xfId="23"/>
    <cellStyle name="Cálculo 2" xfId="24"/>
    <cellStyle name="Celda de comprobación 2" xfId="25"/>
    <cellStyle name="Celda vinculada 2" xfId="26"/>
    <cellStyle name="Encabezado 4 2" xfId="27"/>
    <cellStyle name="Énfasis1 2" xfId="28"/>
    <cellStyle name="Énfasis2 2" xfId="29"/>
    <cellStyle name="Énfasis3 2" xfId="30"/>
    <cellStyle name="Énfasis4 2" xfId="31"/>
    <cellStyle name="Énfasis5 2" xfId="32"/>
    <cellStyle name="Énfasis6 2" xfId="33"/>
    <cellStyle name="Entrada 2" xfId="34"/>
    <cellStyle name="Euro" xfId="35"/>
    <cellStyle name="Euro 2" xfId="36"/>
    <cellStyle name="Euro 2 2" xfId="37"/>
    <cellStyle name="Euro 2 3" xfId="38"/>
    <cellStyle name="Euro 3" xfId="39"/>
    <cellStyle name="Euro 4" xfId="40"/>
    <cellStyle name="Euro_AS_TE_AX05_2005" xfId="41"/>
    <cellStyle name="Fecha" xfId="42"/>
    <cellStyle name="Fecha 2" xfId="43"/>
    <cellStyle name="Fecha 2 2" xfId="44"/>
    <cellStyle name="Fecha 3" xfId="45"/>
    <cellStyle name="Fecha 4" xfId="46"/>
    <cellStyle name="Fecha 5" xfId="47"/>
    <cellStyle name="Fijo" xfId="48"/>
    <cellStyle name="Fijo 2" xfId="49"/>
    <cellStyle name="Fijo 2 2" xfId="50"/>
    <cellStyle name="Fijo 3" xfId="51"/>
    <cellStyle name="Fijo 4" xfId="52"/>
    <cellStyle name="Fijo 5" xfId="53"/>
    <cellStyle name="Hipervínculo" xfId="54" builtinId="8"/>
    <cellStyle name="Hipervínculo 2" xfId="55"/>
    <cellStyle name="Hipervínculo 3" xfId="56"/>
    <cellStyle name="Incorrecto 2" xfId="57"/>
    <cellStyle name="Millares 2" xfId="58"/>
    <cellStyle name="Millares 3" xfId="59"/>
    <cellStyle name="Moneda 2" xfId="60"/>
    <cellStyle name="Monetario" xfId="61"/>
    <cellStyle name="Monetario 2" xfId="62"/>
    <cellStyle name="Monetario 2 2" xfId="63"/>
    <cellStyle name="Monetario 3" xfId="64"/>
    <cellStyle name="Monetario 4" xfId="65"/>
    <cellStyle name="Monetario 5" xfId="66"/>
    <cellStyle name="Monetario0" xfId="67"/>
    <cellStyle name="Monetario0 2" xfId="68"/>
    <cellStyle name="Monetario0 2 2" xfId="69"/>
    <cellStyle name="Monetario0 3" xfId="70"/>
    <cellStyle name="Monetario0 4" xfId="71"/>
    <cellStyle name="Monetario0 5" xfId="72"/>
    <cellStyle name="Neutral 2" xfId="73"/>
    <cellStyle name="Normal" xfId="0" builtinId="0"/>
    <cellStyle name="Normal 2" xfId="74"/>
    <cellStyle name="Normal 2 2" xfId="75"/>
    <cellStyle name="Normal 3" xfId="76"/>
    <cellStyle name="Normal 3 2" xfId="77"/>
    <cellStyle name="Normal 3 3" xfId="78"/>
    <cellStyle name="Normal 3 4" xfId="79"/>
    <cellStyle name="Normal 4" xfId="80"/>
    <cellStyle name="Normal 5" xfId="81"/>
    <cellStyle name="Normal 6" xfId="82"/>
    <cellStyle name="Normal 7" xfId="83"/>
    <cellStyle name="Normal 8" xfId="84"/>
    <cellStyle name="Normal 8 2" xfId="85"/>
    <cellStyle name="Normal 9" xfId="86"/>
    <cellStyle name="Normal_AS_TE_AX08_2005" xfId="87"/>
    <cellStyle name="Normal_AS_TE_AX11_2010" xfId="88"/>
    <cellStyle name="normal_Hogar_día" xfId="89"/>
    <cellStyle name="normal_Hogar_día 2" xfId="90"/>
    <cellStyle name="normal_Hogar_día_PS_TE_AX11_2011" xfId="91"/>
    <cellStyle name="normal_Hogar_día_PS_TE_AX11_2012" xfId="92"/>
    <cellStyle name="normal_Hogar_día_PS_TE_AX11_2013" xfId="93"/>
    <cellStyle name="Notas 2" xfId="94"/>
    <cellStyle name="Porcentaje 2" xfId="95"/>
    <cellStyle name="Porcentaje 2 2" xfId="96"/>
    <cellStyle name="Porcentaje 2 3" xfId="97"/>
    <cellStyle name="Porcentaje 3" xfId="98"/>
    <cellStyle name="Punto" xfId="99"/>
    <cellStyle name="Punto 2" xfId="100"/>
    <cellStyle name="Punto 2 2" xfId="101"/>
    <cellStyle name="Punto 3" xfId="102"/>
    <cellStyle name="Punto 4" xfId="103"/>
    <cellStyle name="Punto 5" xfId="104"/>
    <cellStyle name="Punto0" xfId="105"/>
    <cellStyle name="Punto0 2" xfId="106"/>
    <cellStyle name="Punto0 2 2" xfId="107"/>
    <cellStyle name="Punto0 3" xfId="108"/>
    <cellStyle name="Punto0 4" xfId="109"/>
    <cellStyle name="Punto0 5" xfId="110"/>
    <cellStyle name="Salida 2" xfId="111"/>
    <cellStyle name="Texto de advertencia 2" xfId="112"/>
    <cellStyle name="Texto explicativo 2" xfId="113"/>
    <cellStyle name="Título 1 2" xfId="114"/>
    <cellStyle name="Título 2 2" xfId="115"/>
    <cellStyle name="Título 3 2" xfId="116"/>
    <cellStyle name="Título 4" xfId="117"/>
    <cellStyle name="Total" xfId="118" builtinId="25" customBuiltin="1"/>
    <cellStyle name="Total 2" xfId="119"/>
    <cellStyle name="Total 3" xfId="120"/>
    <cellStyle name="Total 4" xfId="1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0"/>
  <sheetViews>
    <sheetView tabSelected="1" workbookViewId="0">
      <selection sqref="A1:C3"/>
    </sheetView>
  </sheetViews>
  <sheetFormatPr baseColWidth="10" defaultRowHeight="12.75"/>
  <cols>
    <col min="1" max="1" width="15.85546875" customWidth="1"/>
  </cols>
  <sheetData>
    <row r="1" spans="1:34" ht="12.75" customHeight="1">
      <c r="A1" s="123" t="s">
        <v>135</v>
      </c>
      <c r="B1" s="123"/>
      <c r="C1" s="123"/>
      <c r="AH1" t="s">
        <v>101</v>
      </c>
    </row>
    <row r="2" spans="1:34">
      <c r="A2" s="123"/>
      <c r="B2" s="123"/>
      <c r="C2" s="123"/>
      <c r="AH2" t="s">
        <v>102</v>
      </c>
    </row>
    <row r="3" spans="1:34">
      <c r="A3" s="123"/>
      <c r="B3" s="123"/>
      <c r="C3" s="123"/>
      <c r="AH3" t="s">
        <v>103</v>
      </c>
    </row>
    <row r="4" spans="1:34">
      <c r="A4" s="100">
        <v>2020</v>
      </c>
      <c r="B4" s="101"/>
      <c r="C4" s="101"/>
    </row>
    <row r="5" spans="1:34">
      <c r="A5" s="122">
        <v>2019</v>
      </c>
      <c r="B5" s="101"/>
      <c r="C5" s="101"/>
    </row>
    <row r="6" spans="1:34">
      <c r="A6" s="102">
        <v>2018</v>
      </c>
      <c r="B6" s="101"/>
      <c r="C6" s="101"/>
    </row>
    <row r="7" spans="1:34">
      <c r="A7" s="103">
        <v>2017</v>
      </c>
      <c r="B7" s="101"/>
      <c r="C7" s="101"/>
    </row>
    <row r="8" spans="1:34">
      <c r="A8" s="104">
        <v>2016</v>
      </c>
      <c r="B8" s="105"/>
      <c r="C8" s="105"/>
      <c r="AH8" t="s">
        <v>104</v>
      </c>
    </row>
    <row r="9" spans="1:34">
      <c r="A9" s="104">
        <v>2015</v>
      </c>
      <c r="B9" s="105"/>
      <c r="C9" s="105"/>
      <c r="AH9" t="s">
        <v>105</v>
      </c>
    </row>
    <row r="10" spans="1:34">
      <c r="A10" s="104">
        <v>2014</v>
      </c>
      <c r="B10" s="105"/>
      <c r="C10" s="105"/>
      <c r="AH10" t="s">
        <v>106</v>
      </c>
    </row>
    <row r="11" spans="1:34">
      <c r="A11" s="104">
        <v>2013</v>
      </c>
      <c r="B11" s="105"/>
      <c r="C11" s="105"/>
      <c r="AH11" t="s">
        <v>107</v>
      </c>
    </row>
    <row r="12" spans="1:34">
      <c r="A12" s="104">
        <v>2012</v>
      </c>
      <c r="B12" s="105"/>
      <c r="C12" s="105"/>
      <c r="AH12" t="s">
        <v>108</v>
      </c>
    </row>
    <row r="13" spans="1:34">
      <c r="A13" s="104">
        <v>2011</v>
      </c>
      <c r="B13" s="105"/>
      <c r="C13" s="105"/>
      <c r="AH13" t="s">
        <v>109</v>
      </c>
    </row>
    <row r="14" spans="1:34">
      <c r="A14" s="104">
        <v>2010</v>
      </c>
      <c r="B14" s="105"/>
      <c r="C14" s="105"/>
      <c r="AH14" t="s">
        <v>110</v>
      </c>
    </row>
    <row r="15" spans="1:34">
      <c r="A15" s="104">
        <v>2009</v>
      </c>
      <c r="B15" s="105"/>
      <c r="C15" s="105"/>
      <c r="AH15" t="s">
        <v>111</v>
      </c>
    </row>
    <row r="16" spans="1:34">
      <c r="A16" s="104">
        <v>2008</v>
      </c>
      <c r="B16" s="105"/>
      <c r="C16" s="105"/>
      <c r="AH16" t="s">
        <v>112</v>
      </c>
    </row>
    <row r="17" spans="1:3">
      <c r="A17" s="104">
        <v>2007</v>
      </c>
      <c r="B17" s="105"/>
      <c r="C17" s="105"/>
    </row>
    <row r="18" spans="1:3">
      <c r="A18" s="104">
        <v>2006</v>
      </c>
      <c r="B18" s="105"/>
      <c r="C18" s="105"/>
    </row>
    <row r="19" spans="1:3">
      <c r="A19" s="104">
        <v>2005</v>
      </c>
      <c r="B19" s="105"/>
      <c r="C19" s="105"/>
    </row>
    <row r="20" spans="1:3">
      <c r="A20" s="106" t="s">
        <v>119</v>
      </c>
      <c r="B20" s="105"/>
      <c r="C20" s="105"/>
    </row>
  </sheetData>
  <mergeCells count="1">
    <mergeCell ref="A1:C3"/>
  </mergeCells>
  <hyperlinks>
    <hyperlink ref="A8" location="'2016'!A1" display="'2016'!A1"/>
    <hyperlink ref="A9" location="'2015'!A1" display="'2015'!A1"/>
    <hyperlink ref="A10" location="'2014'!A1" display="'2014'!A1"/>
    <hyperlink ref="A11" location="'2013'!A1" display="'2013'!A1"/>
    <hyperlink ref="A12" location="'2012'!A1" display="'2012'!A1"/>
    <hyperlink ref="A13" location="'2011'!A1" display="'2011'!A1"/>
    <hyperlink ref="A14" location="'2010'!A1" display="'2010'!A1"/>
    <hyperlink ref="A15" location="'2009'!A1" display="'2009'!A1"/>
    <hyperlink ref="A16" location="'2008'!A1" display="'2008'!A1"/>
    <hyperlink ref="A17" location="'2007'!A1" display="'2007'!A1"/>
    <hyperlink ref="A18" location="'2006'!A1" display="'2006'!A1"/>
    <hyperlink ref="A19" location="'2005'!A1" display="'2005'!A1"/>
    <hyperlink ref="A7" location="'2017'!A1" display="'2017'!A1"/>
    <hyperlink ref="A6" location="'2018'!A1" display="'2018'!A1"/>
    <hyperlink ref="A4" location="'2020'!A1" display="'2020'!A1"/>
    <hyperlink ref="A20" location="'Ficha técnica'!A1" display="Ficha técnica"/>
    <hyperlink ref="A5" location="'2019'!A1" display="'2019'!A1"/>
  </hyperlink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workbookViewId="0">
      <selection sqref="A1:N2"/>
    </sheetView>
  </sheetViews>
  <sheetFormatPr baseColWidth="10" defaultRowHeight="12.75"/>
  <cols>
    <col min="1" max="1" width="12.140625" customWidth="1"/>
    <col min="2" max="2" width="11.28515625" customWidth="1"/>
    <col min="3" max="14" width="5.140625" customWidth="1"/>
    <col min="15" max="18" width="5.7109375" customWidth="1"/>
  </cols>
  <sheetData>
    <row r="1" spans="1:14">
      <c r="A1" s="124" t="s">
        <v>99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</row>
    <row r="2" spans="1:14" ht="13.5" thickBot="1">
      <c r="A2" s="142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</row>
    <row r="3" spans="1:14" ht="12.75" customHeight="1">
      <c r="A3" s="139" t="s">
        <v>13</v>
      </c>
      <c r="B3" s="140" t="s">
        <v>0</v>
      </c>
      <c r="C3" s="133" t="s">
        <v>1</v>
      </c>
      <c r="D3" s="133" t="s">
        <v>2</v>
      </c>
      <c r="E3" s="133" t="s">
        <v>3</v>
      </c>
      <c r="F3" s="133" t="s">
        <v>4</v>
      </c>
      <c r="G3" s="133" t="s">
        <v>5</v>
      </c>
      <c r="H3" s="133" t="s">
        <v>6</v>
      </c>
      <c r="I3" s="133" t="s">
        <v>7</v>
      </c>
      <c r="J3" s="133" t="s">
        <v>8</v>
      </c>
      <c r="K3" s="133" t="s">
        <v>9</v>
      </c>
      <c r="L3" s="133" t="s">
        <v>10</v>
      </c>
      <c r="M3" s="133" t="s">
        <v>11</v>
      </c>
      <c r="N3" s="133" t="s">
        <v>12</v>
      </c>
    </row>
    <row r="4" spans="1:14">
      <c r="A4" s="126"/>
      <c r="B4" s="128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</row>
    <row r="5" spans="1:14">
      <c r="A5" s="78" t="s">
        <v>0</v>
      </c>
      <c r="B5" s="79">
        <f>SUM(B6:B31)</f>
        <v>1421.1666666666667</v>
      </c>
      <c r="C5" s="79">
        <f>SUM(C6:C31)</f>
        <v>1422.0461205908252</v>
      </c>
      <c r="D5" s="79">
        <f t="shared" ref="D5:M5" si="0">SUM(D6:D31)</f>
        <v>1424.6083042252003</v>
      </c>
      <c r="E5" s="79">
        <f t="shared" si="0"/>
        <v>1424.0979108011481</v>
      </c>
      <c r="F5" s="79">
        <f t="shared" si="0"/>
        <v>1451.7787839912828</v>
      </c>
      <c r="G5" s="79">
        <f t="shared" si="0"/>
        <v>1361.5488886244877</v>
      </c>
      <c r="H5" s="79">
        <f t="shared" si="0"/>
        <v>1218.4159457912212</v>
      </c>
      <c r="I5" s="79">
        <f t="shared" si="0"/>
        <v>1431.361156941485</v>
      </c>
      <c r="J5" s="79">
        <f t="shared" si="0"/>
        <v>1365.8578528339667</v>
      </c>
      <c r="K5" s="79">
        <f t="shared" si="0"/>
        <v>1481.0286198039084</v>
      </c>
      <c r="L5" s="79">
        <f t="shared" si="0"/>
        <v>1370.1988029315582</v>
      </c>
      <c r="M5" s="79">
        <f t="shared" si="0"/>
        <v>1388.4823481636195</v>
      </c>
      <c r="N5" s="79">
        <f>SUM(N6:N31)</f>
        <v>1709.3819236453828</v>
      </c>
    </row>
    <row r="6" spans="1:14">
      <c r="A6" s="39" t="s">
        <v>14</v>
      </c>
      <c r="B6" s="73">
        <f>AVERAGE(C6:N6)</f>
        <v>60.916666666666664</v>
      </c>
      <c r="C6" s="80">
        <v>54.71976967370442</v>
      </c>
      <c r="D6" s="80">
        <v>58.928982725527831</v>
      </c>
      <c r="E6" s="80">
        <v>60.332053742802302</v>
      </c>
      <c r="F6" s="80">
        <v>61.735124760076772</v>
      </c>
      <c r="G6" s="80">
        <v>61.735124760076772</v>
      </c>
      <c r="H6" s="80">
        <v>57.525911708253361</v>
      </c>
      <c r="I6" s="80">
        <v>65.944337811900198</v>
      </c>
      <c r="J6" s="80">
        <v>50.510556621880994</v>
      </c>
      <c r="K6" s="80">
        <v>61.735124760076772</v>
      </c>
      <c r="L6" s="80">
        <v>51.913627639155472</v>
      </c>
      <c r="M6" s="80">
        <v>75.765834932821491</v>
      </c>
      <c r="N6" s="80">
        <v>70.153550863723609</v>
      </c>
    </row>
    <row r="7" spans="1:14">
      <c r="A7" s="39" t="s">
        <v>15</v>
      </c>
      <c r="B7" s="73">
        <f t="shared" ref="B7:B30" si="1">AVERAGE(C7:N7)</f>
        <v>74.083333333333329</v>
      </c>
      <c r="C7" s="80">
        <v>75.589648798521267</v>
      </c>
      <c r="D7" s="80">
        <v>73.946395563770807</v>
      </c>
      <c r="E7" s="80">
        <v>73.946395563770807</v>
      </c>
      <c r="F7" s="80">
        <v>67.373382624768951</v>
      </c>
      <c r="G7" s="80">
        <v>80.519408502772649</v>
      </c>
      <c r="H7" s="80">
        <v>69.016635859519411</v>
      </c>
      <c r="I7" s="80">
        <v>65.73012939001849</v>
      </c>
      <c r="J7" s="80">
        <v>73.946395563770807</v>
      </c>
      <c r="K7" s="80">
        <v>75.589648798521267</v>
      </c>
      <c r="L7" s="80">
        <v>64.08687615526803</v>
      </c>
      <c r="M7" s="80">
        <v>70.659889094269872</v>
      </c>
      <c r="N7" s="80">
        <v>98.595194085027742</v>
      </c>
    </row>
    <row r="8" spans="1:14">
      <c r="A8" s="39" t="s">
        <v>16</v>
      </c>
      <c r="B8" s="73">
        <f t="shared" si="1"/>
        <v>39.833333333333336</v>
      </c>
      <c r="C8" s="80">
        <v>40.748972446338868</v>
      </c>
      <c r="D8" s="80">
        <v>36.383011112802564</v>
      </c>
      <c r="E8" s="80">
        <v>40.748972446338868</v>
      </c>
      <c r="F8" s="80">
        <v>42.204292890850972</v>
      </c>
      <c r="G8" s="80">
        <v>42.204292890850972</v>
      </c>
      <c r="H8" s="80">
        <v>41.403866646369309</v>
      </c>
      <c r="I8" s="80">
        <v>40.748972446338868</v>
      </c>
      <c r="J8" s="80">
        <v>42.204292890850972</v>
      </c>
      <c r="K8" s="80">
        <v>45.114933779875173</v>
      </c>
      <c r="L8" s="80">
        <v>33.472370223778356</v>
      </c>
      <c r="M8" s="80">
        <v>33.472370223778356</v>
      </c>
      <c r="N8" s="80">
        <v>39.293652001826764</v>
      </c>
    </row>
    <row r="9" spans="1:14">
      <c r="A9" s="39" t="s">
        <v>17</v>
      </c>
      <c r="B9" s="73">
        <f t="shared" si="1"/>
        <v>59.083333333333336</v>
      </c>
      <c r="C9" s="80">
        <v>60.347762645914393</v>
      </c>
      <c r="D9" s="80">
        <v>60.347762645914393</v>
      </c>
      <c r="E9" s="80">
        <v>62.07198443579766</v>
      </c>
      <c r="F9" s="80">
        <v>55.175097276264594</v>
      </c>
      <c r="G9" s="80">
        <v>60.347762645914393</v>
      </c>
      <c r="H9" s="80">
        <v>62.416828793774322</v>
      </c>
      <c r="I9" s="80">
        <v>53.450875486381321</v>
      </c>
      <c r="J9" s="80">
        <v>56.899319066147854</v>
      </c>
      <c r="K9" s="80">
        <v>63.796206225680933</v>
      </c>
      <c r="L9" s="80">
        <v>56.899319066147854</v>
      </c>
      <c r="M9" s="80">
        <v>51.726653696498055</v>
      </c>
      <c r="N9" s="80">
        <v>65.520428015564192</v>
      </c>
    </row>
    <row r="10" spans="1:14">
      <c r="A10" s="39" t="s">
        <v>18</v>
      </c>
      <c r="B10" s="73">
        <f t="shared" si="1"/>
        <v>38.5</v>
      </c>
      <c r="C10" s="80">
        <v>43.244929797191887</v>
      </c>
      <c r="D10" s="80">
        <v>40.041601664066562</v>
      </c>
      <c r="E10" s="80">
        <v>43.244929797191887</v>
      </c>
      <c r="F10" s="80">
        <v>46.448257930317212</v>
      </c>
      <c r="G10" s="80">
        <v>41.643265730629224</v>
      </c>
      <c r="H10" s="80">
        <v>42.364014560582419</v>
      </c>
      <c r="I10" s="80">
        <v>44.846593863754549</v>
      </c>
      <c r="J10" s="80">
        <v>22.423296931877275</v>
      </c>
      <c r="K10" s="80">
        <v>35.236609464378574</v>
      </c>
      <c r="L10" s="80">
        <v>41.643265730629224</v>
      </c>
      <c r="M10" s="80">
        <v>30.431617264690587</v>
      </c>
      <c r="N10" s="80">
        <v>30.431617264690587</v>
      </c>
    </row>
    <row r="11" spans="1:14">
      <c r="A11" s="39" t="s">
        <v>19</v>
      </c>
      <c r="B11" s="73">
        <f t="shared" si="1"/>
        <v>53.666666666666664</v>
      </c>
      <c r="C11" s="80">
        <v>52.571428571428577</v>
      </c>
      <c r="D11" s="80">
        <v>52.571428571428577</v>
      </c>
      <c r="E11" s="80">
        <v>44.68571428571429</v>
      </c>
      <c r="F11" s="80">
        <v>57.828571428571436</v>
      </c>
      <c r="G11" s="80">
        <v>40.742857142857147</v>
      </c>
      <c r="H11" s="80">
        <v>15.771428571428572</v>
      </c>
      <c r="I11" s="80">
        <v>60.457142857142863</v>
      </c>
      <c r="J11" s="80">
        <v>52.571428571428577</v>
      </c>
      <c r="K11" s="80">
        <v>60.457142857142863</v>
      </c>
      <c r="L11" s="80">
        <v>55.2</v>
      </c>
      <c r="M11" s="80">
        <v>52.571428571428577</v>
      </c>
      <c r="N11" s="80">
        <v>98.571428571428584</v>
      </c>
    </row>
    <row r="12" spans="1:14">
      <c r="A12" s="39" t="s">
        <v>20</v>
      </c>
      <c r="B12" s="73">
        <f t="shared" si="1"/>
        <v>49.666666666666664</v>
      </c>
      <c r="C12" s="80">
        <v>51.170999284521827</v>
      </c>
      <c r="D12" s="80">
        <v>49.749582637729553</v>
      </c>
      <c r="E12" s="80">
        <v>52.592415931314093</v>
      </c>
      <c r="F12" s="80">
        <v>51.170999284521827</v>
      </c>
      <c r="G12" s="80">
        <v>49.749582637729553</v>
      </c>
      <c r="H12" s="80">
        <v>34.54042451705223</v>
      </c>
      <c r="I12" s="80">
        <v>51.170999284521827</v>
      </c>
      <c r="J12" s="80">
        <v>45.485332697352732</v>
      </c>
      <c r="K12" s="80">
        <v>59.699499165275462</v>
      </c>
      <c r="L12" s="80">
        <v>48.328165990937279</v>
      </c>
      <c r="M12" s="80">
        <v>44.063916050560458</v>
      </c>
      <c r="N12" s="80">
        <v>58.278082518483188</v>
      </c>
    </row>
    <row r="13" spans="1:14">
      <c r="A13" s="39" t="s">
        <v>21</v>
      </c>
      <c r="B13" s="73">
        <f t="shared" si="1"/>
        <v>73.499999999999986</v>
      </c>
      <c r="C13" s="80">
        <v>69.365915314935748</v>
      </c>
      <c r="D13" s="80">
        <v>68.127238255740465</v>
      </c>
      <c r="E13" s="80">
        <v>70.60459237413103</v>
      </c>
      <c r="F13" s="80">
        <v>69.365915314935748</v>
      </c>
      <c r="G13" s="80">
        <v>75.559300610912146</v>
      </c>
      <c r="H13" s="80">
        <v>71.905203286286067</v>
      </c>
      <c r="I13" s="80">
        <v>76.797977670107429</v>
      </c>
      <c r="J13" s="80">
        <v>81.752685906888559</v>
      </c>
      <c r="K13" s="80">
        <v>85.468717084474406</v>
      </c>
      <c r="L13" s="80">
        <v>64.411207078154618</v>
      </c>
      <c r="M13" s="80">
        <v>64.411207078154618</v>
      </c>
      <c r="N13" s="80">
        <v>84.230040025279123</v>
      </c>
    </row>
    <row r="14" spans="1:14">
      <c r="A14" s="39" t="s">
        <v>22</v>
      </c>
      <c r="B14" s="73">
        <f t="shared" si="1"/>
        <v>80.583333333333329</v>
      </c>
      <c r="C14" s="80">
        <v>75.037413394919156</v>
      </c>
      <c r="D14" s="80">
        <v>80.397228637413377</v>
      </c>
      <c r="E14" s="80">
        <v>89.330254041570427</v>
      </c>
      <c r="F14" s="80">
        <v>94.690069284064663</v>
      </c>
      <c r="G14" s="80">
        <v>82.183833718244784</v>
      </c>
      <c r="H14" s="80">
        <v>87.990300230946872</v>
      </c>
      <c r="I14" s="80">
        <v>89.330254041570427</v>
      </c>
      <c r="J14" s="80">
        <v>78.610623556581984</v>
      </c>
      <c r="K14" s="80">
        <v>85.757043879907613</v>
      </c>
      <c r="L14" s="80">
        <v>87.54364896073902</v>
      </c>
      <c r="M14" s="80">
        <v>50.024942263279442</v>
      </c>
      <c r="N14" s="80">
        <v>66.10438799076212</v>
      </c>
    </row>
    <row r="15" spans="1:14">
      <c r="A15" s="39" t="s">
        <v>23</v>
      </c>
      <c r="B15" s="73">
        <f t="shared" si="1"/>
        <v>57.916666666666664</v>
      </c>
      <c r="C15" s="80">
        <v>53.935698447893564</v>
      </c>
      <c r="D15" s="80">
        <v>53.935698447893564</v>
      </c>
      <c r="E15" s="80">
        <v>57.017738359201772</v>
      </c>
      <c r="F15" s="80">
        <v>57.017738359201772</v>
      </c>
      <c r="G15" s="80">
        <v>61.640798226164073</v>
      </c>
      <c r="H15" s="80">
        <v>61.640798226164073</v>
      </c>
      <c r="I15" s="80">
        <v>58.558758314855865</v>
      </c>
      <c r="J15" s="80">
        <v>61.640798226164073</v>
      </c>
      <c r="K15" s="80">
        <v>61.640798226164073</v>
      </c>
      <c r="L15" s="80">
        <v>55.476718403547665</v>
      </c>
      <c r="M15" s="80">
        <v>57.017738359201772</v>
      </c>
      <c r="N15" s="80">
        <v>55.476718403547665</v>
      </c>
    </row>
    <row r="16" spans="1:14">
      <c r="A16" s="39" t="s">
        <v>24</v>
      </c>
      <c r="B16" s="73">
        <f t="shared" si="1"/>
        <v>58.083333333333336</v>
      </c>
      <c r="C16" s="80">
        <v>62.85751095078588</v>
      </c>
      <c r="D16" s="80">
        <v>79.020870909559392</v>
      </c>
      <c r="E16" s="80">
        <v>59.265653182169544</v>
      </c>
      <c r="F16" s="80">
        <v>68.245297603710384</v>
      </c>
      <c r="G16" s="80">
        <v>37.714506570471528</v>
      </c>
      <c r="H16" s="80">
        <v>14.54702396289616</v>
      </c>
      <c r="I16" s="80">
        <v>62.85751095078588</v>
      </c>
      <c r="J16" s="80">
        <v>62.85751095078588</v>
      </c>
      <c r="K16" s="80">
        <v>19.755217727389848</v>
      </c>
      <c r="L16" s="80">
        <v>46.694150992012368</v>
      </c>
      <c r="M16" s="80">
        <v>62.85751095078588</v>
      </c>
      <c r="N16" s="80">
        <v>120.32723524864726</v>
      </c>
    </row>
    <row r="17" spans="1:14">
      <c r="A17" s="39" t="s">
        <v>25</v>
      </c>
      <c r="B17" s="73">
        <f t="shared" si="1"/>
        <v>81.249999999999986</v>
      </c>
      <c r="C17" s="80">
        <v>82.386077859370289</v>
      </c>
      <c r="D17" s="80">
        <v>70.616638165174521</v>
      </c>
      <c r="E17" s="80">
        <v>80.424504577004313</v>
      </c>
      <c r="F17" s="80">
        <v>96.117090835932004</v>
      </c>
      <c r="G17" s="81">
        <v>52.962478623880898</v>
      </c>
      <c r="H17" s="81">
        <v>17.752238205411931</v>
      </c>
      <c r="I17" s="81">
        <v>82.386077859370289</v>
      </c>
      <c r="J17" s="81">
        <v>76.501358012272405</v>
      </c>
      <c r="K17" s="81">
        <v>88.270797706468159</v>
      </c>
      <c r="L17" s="81">
        <v>90.232370988834106</v>
      </c>
      <c r="M17" s="80">
        <v>105.9249572477618</v>
      </c>
      <c r="N17" s="80">
        <v>131.42540991851928</v>
      </c>
    </row>
    <row r="18" spans="1:14">
      <c r="A18" s="39" t="s">
        <v>26</v>
      </c>
      <c r="B18" s="73">
        <f t="shared" si="1"/>
        <v>42.166666666666657</v>
      </c>
      <c r="C18" s="80">
        <v>46.217861975642755</v>
      </c>
      <c r="D18" s="80">
        <v>39.370771312584566</v>
      </c>
      <c r="E18" s="80">
        <v>44.506089309878206</v>
      </c>
      <c r="F18" s="80">
        <v>47.929634641407304</v>
      </c>
      <c r="G18" s="80">
        <v>47.929634641407304</v>
      </c>
      <c r="H18" s="80">
        <v>45.533152909336934</v>
      </c>
      <c r="I18" s="80">
        <v>44.506089309878206</v>
      </c>
      <c r="J18" s="80">
        <v>35.947225981055475</v>
      </c>
      <c r="K18" s="80">
        <v>41.082543978349122</v>
      </c>
      <c r="L18" s="80">
        <v>37.658998646820024</v>
      </c>
      <c r="M18" s="80">
        <v>35.947225981055475</v>
      </c>
      <c r="N18" s="80">
        <v>39.370771312584566</v>
      </c>
    </row>
    <row r="19" spans="1:14">
      <c r="A19" s="39" t="s">
        <v>27</v>
      </c>
      <c r="B19" s="73">
        <f t="shared" si="1"/>
        <v>39</v>
      </c>
      <c r="C19" s="80">
        <v>37.84758942457232</v>
      </c>
      <c r="D19" s="80">
        <v>36.391912908242617</v>
      </c>
      <c r="E19" s="80">
        <v>34.936236391912914</v>
      </c>
      <c r="F19" s="80">
        <v>39.303265940902023</v>
      </c>
      <c r="G19" s="80">
        <v>36.391912908242617</v>
      </c>
      <c r="H19" s="80">
        <v>41.486780715396584</v>
      </c>
      <c r="I19" s="80">
        <v>40.758942457231726</v>
      </c>
      <c r="J19" s="80">
        <v>37.84758942457232</v>
      </c>
      <c r="K19" s="80">
        <v>37.84758942457232</v>
      </c>
      <c r="L19" s="80">
        <v>34.936236391912914</v>
      </c>
      <c r="M19" s="80">
        <v>45.125972006220842</v>
      </c>
      <c r="N19" s="80">
        <v>45.125972006220842</v>
      </c>
    </row>
    <row r="20" spans="1:14">
      <c r="A20" s="39" t="s">
        <v>28</v>
      </c>
      <c r="B20" s="73">
        <f t="shared" si="1"/>
        <v>54.333333333333336</v>
      </c>
      <c r="C20" s="80">
        <v>53.345454545454544</v>
      </c>
      <c r="D20" s="80">
        <v>50.381818181818183</v>
      </c>
      <c r="E20" s="80">
        <v>50.381818181818183</v>
      </c>
      <c r="F20" s="80">
        <v>48.9</v>
      </c>
      <c r="G20" s="80">
        <v>56.309090909090912</v>
      </c>
      <c r="H20" s="80">
        <v>56.309090909090912</v>
      </c>
      <c r="I20" s="80">
        <v>56.309090909090912</v>
      </c>
      <c r="J20" s="80">
        <v>56.309090909090912</v>
      </c>
      <c r="K20" s="80">
        <v>59.272727272727273</v>
      </c>
      <c r="L20" s="80">
        <v>48.9</v>
      </c>
      <c r="M20" s="80">
        <v>54.827272727272728</v>
      </c>
      <c r="N20" s="80">
        <v>60.754545454545458</v>
      </c>
    </row>
    <row r="21" spans="1:14">
      <c r="A21" s="39" t="s">
        <v>29</v>
      </c>
      <c r="B21" s="73">
        <f t="shared" si="1"/>
        <v>88.416666666666643</v>
      </c>
      <c r="C21" s="80">
        <v>84.483800109829758</v>
      </c>
      <c r="D21" s="80">
        <v>81.570565623283898</v>
      </c>
      <c r="E21" s="80">
        <v>87.397034596375619</v>
      </c>
      <c r="F21" s="80">
        <v>96.136738056013172</v>
      </c>
      <c r="G21" s="80">
        <v>84.483800109829758</v>
      </c>
      <c r="H21" s="80">
        <v>20.975288303130149</v>
      </c>
      <c r="I21" s="80">
        <v>84.483800109829758</v>
      </c>
      <c r="J21" s="80">
        <v>84.483800109829758</v>
      </c>
      <c r="K21" s="80">
        <v>93.223503569467312</v>
      </c>
      <c r="L21" s="80">
        <v>107.78967600219659</v>
      </c>
      <c r="M21" s="80">
        <v>99.049972542559019</v>
      </c>
      <c r="N21" s="80">
        <v>136.92202086765514</v>
      </c>
    </row>
    <row r="22" spans="1:14">
      <c r="A22" s="39" t="s">
        <v>30</v>
      </c>
      <c r="B22" s="73">
        <f t="shared" si="1"/>
        <v>73.416666666666671</v>
      </c>
      <c r="C22" s="80">
        <v>75.649373881932021</v>
      </c>
      <c r="D22" s="80">
        <v>75.649373881932021</v>
      </c>
      <c r="E22" s="80">
        <v>78.801431127012521</v>
      </c>
      <c r="F22" s="80">
        <v>81.95348837209302</v>
      </c>
      <c r="G22" s="80">
        <v>78.801431127012521</v>
      </c>
      <c r="H22" s="80">
        <v>74.073345259391772</v>
      </c>
      <c r="I22" s="80">
        <v>75.649373881932021</v>
      </c>
      <c r="J22" s="80">
        <v>74.073345259391772</v>
      </c>
      <c r="K22" s="80">
        <v>74.073345259391772</v>
      </c>
      <c r="L22" s="80">
        <v>64.617173524150274</v>
      </c>
      <c r="M22" s="80">
        <v>64.617173524150274</v>
      </c>
      <c r="N22" s="80">
        <v>63.041144901610018</v>
      </c>
    </row>
    <row r="23" spans="1:14">
      <c r="A23" s="39" t="s">
        <v>31</v>
      </c>
      <c r="B23" s="73">
        <f t="shared" si="1"/>
        <v>51.416666666666679</v>
      </c>
      <c r="C23" s="80">
        <v>45.304195804195814</v>
      </c>
      <c r="D23" s="80">
        <v>51.77622377622378</v>
      </c>
      <c r="E23" s="80">
        <v>51.77622377622378</v>
      </c>
      <c r="F23" s="80">
        <v>53.93356643356644</v>
      </c>
      <c r="G23" s="80">
        <v>43.146853146853147</v>
      </c>
      <c r="H23" s="80">
        <v>58.248251748251754</v>
      </c>
      <c r="I23" s="80">
        <v>49.61888111888112</v>
      </c>
      <c r="J23" s="80">
        <v>45.304195804195814</v>
      </c>
      <c r="K23" s="80">
        <v>58.248251748251754</v>
      </c>
      <c r="L23" s="80">
        <v>49.61888111888112</v>
      </c>
      <c r="M23" s="80">
        <v>43.146853146853147</v>
      </c>
      <c r="N23" s="80">
        <v>66.877622377622387</v>
      </c>
    </row>
    <row r="24" spans="1:14">
      <c r="A24" s="39" t="s">
        <v>32</v>
      </c>
      <c r="B24" s="73">
        <f t="shared" si="1"/>
        <v>57.5</v>
      </c>
      <c r="C24" s="80">
        <v>74.393530997304595</v>
      </c>
      <c r="D24" s="80">
        <v>85.552560646900275</v>
      </c>
      <c r="E24" s="80">
        <v>65.094339622641513</v>
      </c>
      <c r="F24" s="80">
        <v>48.355795148247978</v>
      </c>
      <c r="G24" s="80">
        <v>55.795148247978439</v>
      </c>
      <c r="H24" s="80">
        <v>53.935309973045825</v>
      </c>
      <c r="I24" s="80">
        <v>53.935309973045825</v>
      </c>
      <c r="J24" s="80">
        <v>52.075471698113212</v>
      </c>
      <c r="K24" s="80">
        <v>44.636118598382751</v>
      </c>
      <c r="L24" s="80">
        <v>48.355795148247978</v>
      </c>
      <c r="M24" s="80">
        <v>53.935309973045825</v>
      </c>
      <c r="N24" s="80">
        <v>53.935309973045825</v>
      </c>
    </row>
    <row r="25" spans="1:14">
      <c r="A25" s="39" t="s">
        <v>33</v>
      </c>
      <c r="B25" s="73">
        <f t="shared" si="1"/>
        <v>41.833333333333336</v>
      </c>
      <c r="C25" s="80">
        <v>37.609120521172642</v>
      </c>
      <c r="D25" s="80">
        <v>37.609120521172642</v>
      </c>
      <c r="E25" s="80">
        <v>37.609120521172642</v>
      </c>
      <c r="F25" s="80">
        <v>37.609120521172642</v>
      </c>
      <c r="G25" s="80">
        <v>31.068403908794792</v>
      </c>
      <c r="H25" s="80">
        <v>42.514657980456022</v>
      </c>
      <c r="I25" s="80">
        <v>39.244299674267104</v>
      </c>
      <c r="J25" s="80">
        <v>37.609120521172642</v>
      </c>
      <c r="K25" s="80">
        <v>73.583061889250814</v>
      </c>
      <c r="L25" s="80">
        <v>39.244299674267104</v>
      </c>
      <c r="M25" s="80">
        <v>40.879478827361567</v>
      </c>
      <c r="N25" s="80">
        <v>47.420195439739416</v>
      </c>
    </row>
    <row r="26" spans="1:14">
      <c r="A26" s="39" t="s">
        <v>34</v>
      </c>
      <c r="B26" s="73">
        <f t="shared" si="1"/>
        <v>22.583333333333339</v>
      </c>
      <c r="C26" s="80">
        <v>18.269662921348313</v>
      </c>
      <c r="D26" s="80">
        <v>22.837078651685392</v>
      </c>
      <c r="E26" s="80">
        <v>22.837078651685392</v>
      </c>
      <c r="F26" s="80">
        <v>19.792134831460675</v>
      </c>
      <c r="G26" s="80">
        <v>24.359550561797754</v>
      </c>
      <c r="H26" s="80">
        <v>24.359550561797754</v>
      </c>
      <c r="I26" s="80">
        <v>22.837078651685392</v>
      </c>
      <c r="J26" s="80">
        <v>18.269662921348313</v>
      </c>
      <c r="K26" s="80">
        <v>24.359550561797754</v>
      </c>
      <c r="L26" s="80">
        <v>24.359550561797754</v>
      </c>
      <c r="M26" s="80">
        <v>22.837078651685392</v>
      </c>
      <c r="N26" s="80">
        <v>25.882022471910112</v>
      </c>
    </row>
    <row r="27" spans="1:14">
      <c r="A27" s="39" t="s">
        <v>35</v>
      </c>
      <c r="B27" s="73">
        <f t="shared" si="1"/>
        <v>51.916666666666679</v>
      </c>
      <c r="C27" s="80">
        <v>52.924757281553397</v>
      </c>
      <c r="D27" s="80">
        <v>51.412621359223309</v>
      </c>
      <c r="E27" s="80">
        <v>52.924757281553397</v>
      </c>
      <c r="F27" s="80">
        <v>43.851941747572816</v>
      </c>
      <c r="G27" s="80">
        <v>42.339805825242721</v>
      </c>
      <c r="H27" s="80">
        <v>52.924757281553397</v>
      </c>
      <c r="I27" s="80">
        <v>52.924757281553397</v>
      </c>
      <c r="J27" s="80">
        <v>52.924757281553397</v>
      </c>
      <c r="K27" s="80">
        <v>55.949029126213595</v>
      </c>
      <c r="L27" s="80">
        <v>49.900485436893206</v>
      </c>
      <c r="M27" s="80">
        <v>54.4368932038835</v>
      </c>
      <c r="N27" s="80">
        <v>60.485436893203882</v>
      </c>
    </row>
    <row r="28" spans="1:14">
      <c r="A28" s="39" t="s">
        <v>36</v>
      </c>
      <c r="B28" s="73">
        <f t="shared" si="1"/>
        <v>41.333333333333329</v>
      </c>
      <c r="C28" s="80">
        <v>46.05714285714285</v>
      </c>
      <c r="D28" s="80">
        <v>46.05714285714285</v>
      </c>
      <c r="E28" s="80">
        <v>37.199999999999996</v>
      </c>
      <c r="F28" s="80">
        <v>35.428571428571423</v>
      </c>
      <c r="G28" s="80">
        <v>42.514285714285712</v>
      </c>
      <c r="H28" s="80">
        <v>40.74285714285714</v>
      </c>
      <c r="I28" s="80">
        <v>42.514285714285712</v>
      </c>
      <c r="J28" s="80">
        <v>42.514285714285712</v>
      </c>
      <c r="K28" s="80">
        <v>44.285714285714285</v>
      </c>
      <c r="L28" s="80">
        <v>40.74285714285714</v>
      </c>
      <c r="M28" s="80">
        <v>40.74285714285714</v>
      </c>
      <c r="N28" s="80">
        <v>37.199999999999996</v>
      </c>
    </row>
    <row r="29" spans="1:14">
      <c r="A29" s="39" t="s">
        <v>37</v>
      </c>
      <c r="B29" s="73">
        <f>AVERAGE(C29:N29)</f>
        <v>24.916666666666668</v>
      </c>
      <c r="C29" s="80">
        <v>25.582887700534762</v>
      </c>
      <c r="D29" s="80">
        <v>23.983957219251337</v>
      </c>
      <c r="E29" s="80">
        <v>23.983957219251337</v>
      </c>
      <c r="F29" s="80">
        <v>25.582887700534762</v>
      </c>
      <c r="G29" s="80">
        <v>23.983957219251337</v>
      </c>
      <c r="H29" s="80">
        <v>27.181818181818183</v>
      </c>
      <c r="I29" s="80">
        <v>7.9946524064171127</v>
      </c>
      <c r="J29" s="81">
        <v>25.582887700534762</v>
      </c>
      <c r="K29" s="81">
        <v>30.37967914438503</v>
      </c>
      <c r="L29" s="81">
        <v>25.582887700534762</v>
      </c>
      <c r="M29" s="80">
        <v>25.582887700534762</v>
      </c>
      <c r="N29" s="80">
        <v>33.577540106951872</v>
      </c>
    </row>
    <row r="30" spans="1:14">
      <c r="A30" s="39" t="s">
        <v>38</v>
      </c>
      <c r="B30" s="73">
        <f t="shared" si="1"/>
        <v>50.250000000000007</v>
      </c>
      <c r="C30" s="80">
        <v>46.384615384615387</v>
      </c>
      <c r="D30" s="80">
        <v>42.948717948717949</v>
      </c>
      <c r="E30" s="81">
        <v>46.384615384615387</v>
      </c>
      <c r="F30" s="81">
        <v>51.53846153846154</v>
      </c>
      <c r="G30" s="81">
        <v>56.692307692307693</v>
      </c>
      <c r="H30" s="81">
        <v>53.256410256410263</v>
      </c>
      <c r="I30" s="81">
        <v>54.974358974358978</v>
      </c>
      <c r="J30" s="81">
        <v>39.512820512820511</v>
      </c>
      <c r="K30" s="81">
        <v>46.384615384615387</v>
      </c>
      <c r="L30" s="81">
        <v>51.53846153846154</v>
      </c>
      <c r="M30" s="80">
        <v>56.692307692307693</v>
      </c>
      <c r="N30" s="80">
        <v>56.692307692307693</v>
      </c>
    </row>
    <row r="31" spans="1:14" ht="13.5" thickBot="1">
      <c r="A31" s="82" t="s">
        <v>40</v>
      </c>
      <c r="B31" s="83">
        <v>55</v>
      </c>
      <c r="C31" s="84">
        <v>56</v>
      </c>
      <c r="D31" s="84">
        <v>55</v>
      </c>
      <c r="E31" s="84">
        <v>56</v>
      </c>
      <c r="F31" s="84">
        <v>54.091340038062917</v>
      </c>
      <c r="G31" s="84">
        <v>50.729494551889005</v>
      </c>
      <c r="H31" s="84">
        <v>50</v>
      </c>
      <c r="I31" s="84">
        <v>53.330606502279551</v>
      </c>
      <c r="J31" s="84">
        <v>58</v>
      </c>
      <c r="K31" s="84">
        <v>55.181149885434102</v>
      </c>
      <c r="L31" s="84">
        <v>51.05177881533411</v>
      </c>
      <c r="M31" s="84">
        <v>51.732999310601151</v>
      </c>
      <c r="N31" s="84">
        <v>63.689289240485081</v>
      </c>
    </row>
    <row r="32" spans="1:14" ht="12.75" customHeight="1">
      <c r="A32" s="143" t="s">
        <v>93</v>
      </c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</row>
    <row r="33" spans="1:14" ht="12.75" customHeight="1">
      <c r="A33" s="143"/>
      <c r="B33" s="143"/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</row>
    <row r="34" spans="1:14" ht="12.75" customHeight="1">
      <c r="A34" s="144" t="s">
        <v>39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</row>
    <row r="35" spans="1:14" ht="12.75" customHeight="1">
      <c r="A35" s="144"/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</row>
    <row r="36" spans="1:14" ht="12.75" customHeight="1"/>
    <row r="37" spans="1:14" ht="12.75" customHeight="1"/>
  </sheetData>
  <mergeCells count="17">
    <mergeCell ref="A32:N33"/>
    <mergeCell ref="A34:N35"/>
    <mergeCell ref="H3:H4"/>
    <mergeCell ref="I3:I4"/>
    <mergeCell ref="B3:B4"/>
    <mergeCell ref="C3:C4"/>
    <mergeCell ref="D3:D4"/>
    <mergeCell ref="E3:E4"/>
    <mergeCell ref="F3:F4"/>
    <mergeCell ref="G3:G4"/>
    <mergeCell ref="A1:N2"/>
    <mergeCell ref="N3:N4"/>
    <mergeCell ref="J3:J4"/>
    <mergeCell ref="K3:K4"/>
    <mergeCell ref="M3:M4"/>
    <mergeCell ref="L3:L4"/>
    <mergeCell ref="A3:A4"/>
  </mergeCells>
  <phoneticPr fontId="0" type="noConversion"/>
  <pageMargins left="0.59055118110236227" right="0.75" top="0.59055118110236227" bottom="1" header="0" footer="0"/>
  <pageSetup orientation="landscape" verticalDpi="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>
      <selection sqref="A1:N1"/>
    </sheetView>
  </sheetViews>
  <sheetFormatPr baseColWidth="10" defaultRowHeight="12.75"/>
  <cols>
    <col min="2" max="2" width="11.28515625" customWidth="1"/>
    <col min="3" max="14" width="7.28515625" customWidth="1"/>
    <col min="15" max="15" width="11" customWidth="1"/>
    <col min="16" max="28" width="5.7109375" customWidth="1"/>
  </cols>
  <sheetData>
    <row r="1" spans="1:14" ht="13.5" thickBot="1">
      <c r="A1" s="145" t="s">
        <v>95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14">
      <c r="A2" s="139" t="s">
        <v>13</v>
      </c>
      <c r="B2" s="140" t="s">
        <v>0</v>
      </c>
      <c r="C2" s="133" t="s">
        <v>1</v>
      </c>
      <c r="D2" s="133" t="s">
        <v>2</v>
      </c>
      <c r="E2" s="133" t="s">
        <v>3</v>
      </c>
      <c r="F2" s="133" t="s">
        <v>4</v>
      </c>
      <c r="G2" s="133" t="s">
        <v>5</v>
      </c>
      <c r="H2" s="133" t="s">
        <v>6</v>
      </c>
      <c r="I2" s="133" t="s">
        <v>7</v>
      </c>
      <c r="J2" s="133" t="s">
        <v>8</v>
      </c>
      <c r="K2" s="133" t="s">
        <v>9</v>
      </c>
      <c r="L2" s="133" t="s">
        <v>10</v>
      </c>
      <c r="M2" s="133" t="s">
        <v>11</v>
      </c>
      <c r="N2" s="133" t="s">
        <v>12</v>
      </c>
    </row>
    <row r="3" spans="1:14">
      <c r="A3" s="126"/>
      <c r="B3" s="128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</row>
    <row r="4" spans="1:14">
      <c r="A4" s="47" t="s">
        <v>80</v>
      </c>
      <c r="B4" s="38">
        <v>1346.6666666666667</v>
      </c>
      <c r="C4" s="38">
        <v>1132</v>
      </c>
      <c r="D4" s="38">
        <v>1152</v>
      </c>
      <c r="E4" s="38">
        <v>1256</v>
      </c>
      <c r="F4" s="38">
        <v>1383</v>
      </c>
      <c r="G4" s="38">
        <v>1361</v>
      </c>
      <c r="H4" s="38">
        <v>1422</v>
      </c>
      <c r="I4" s="38">
        <v>1313</v>
      </c>
      <c r="J4" s="38">
        <v>1408</v>
      </c>
      <c r="K4" s="38">
        <v>1409</v>
      </c>
      <c r="L4" s="38">
        <v>1387</v>
      </c>
      <c r="M4" s="38">
        <v>1399</v>
      </c>
      <c r="N4" s="38">
        <v>1538</v>
      </c>
    </row>
    <row r="5" spans="1:14">
      <c r="A5" s="48" t="s">
        <v>14</v>
      </c>
      <c r="B5" s="32">
        <v>58.833333333333336</v>
      </c>
      <c r="C5" s="63">
        <v>52</v>
      </c>
      <c r="D5" s="63">
        <v>56</v>
      </c>
      <c r="E5" s="63">
        <v>63</v>
      </c>
      <c r="F5" s="63">
        <v>60</v>
      </c>
      <c r="G5" s="63">
        <v>56</v>
      </c>
      <c r="H5" s="63">
        <v>61</v>
      </c>
      <c r="I5" s="63">
        <v>58</v>
      </c>
      <c r="J5" s="63">
        <v>58</v>
      </c>
      <c r="K5" s="63">
        <v>59</v>
      </c>
      <c r="L5" s="63">
        <v>68</v>
      </c>
      <c r="M5" s="63">
        <v>52</v>
      </c>
      <c r="N5" s="63">
        <v>63</v>
      </c>
    </row>
    <row r="6" spans="1:14">
      <c r="A6" s="48" t="s">
        <v>15</v>
      </c>
      <c r="B6" s="32">
        <v>70.5</v>
      </c>
      <c r="C6" s="63">
        <v>61</v>
      </c>
      <c r="D6" s="63">
        <v>58</v>
      </c>
      <c r="E6" s="63">
        <v>46</v>
      </c>
      <c r="F6" s="63">
        <v>48</v>
      </c>
      <c r="G6" s="63">
        <v>52</v>
      </c>
      <c r="H6" s="63">
        <v>75</v>
      </c>
      <c r="I6" s="63">
        <v>80</v>
      </c>
      <c r="J6" s="63">
        <v>79</v>
      </c>
      <c r="K6" s="63">
        <v>90</v>
      </c>
      <c r="L6" s="63">
        <v>95</v>
      </c>
      <c r="M6" s="63">
        <v>72</v>
      </c>
      <c r="N6" s="63">
        <v>90</v>
      </c>
    </row>
    <row r="7" spans="1:14">
      <c r="A7" s="48" t="s">
        <v>16</v>
      </c>
      <c r="B7" s="32">
        <v>39.083333333333336</v>
      </c>
      <c r="C7" s="63">
        <v>32</v>
      </c>
      <c r="D7" s="63">
        <v>37</v>
      </c>
      <c r="E7" s="63">
        <v>38</v>
      </c>
      <c r="F7" s="63">
        <v>41</v>
      </c>
      <c r="G7" s="63">
        <v>38</v>
      </c>
      <c r="H7" s="63">
        <v>42</v>
      </c>
      <c r="I7" s="63">
        <v>36</v>
      </c>
      <c r="J7" s="63">
        <v>35</v>
      </c>
      <c r="K7" s="63">
        <v>43</v>
      </c>
      <c r="L7" s="63">
        <v>44</v>
      </c>
      <c r="M7" s="63">
        <v>39</v>
      </c>
      <c r="N7" s="63">
        <v>44</v>
      </c>
    </row>
    <row r="8" spans="1:14">
      <c r="A8" s="48" t="s">
        <v>17</v>
      </c>
      <c r="B8" s="32">
        <v>58.333333333333336</v>
      </c>
      <c r="C8" s="63">
        <v>41</v>
      </c>
      <c r="D8" s="63">
        <v>45</v>
      </c>
      <c r="E8" s="63">
        <v>47</v>
      </c>
      <c r="F8" s="63">
        <v>59</v>
      </c>
      <c r="G8" s="63">
        <v>56</v>
      </c>
      <c r="H8" s="63">
        <v>67</v>
      </c>
      <c r="I8" s="63">
        <v>58</v>
      </c>
      <c r="J8" s="63">
        <v>63</v>
      </c>
      <c r="K8" s="63">
        <v>65</v>
      </c>
      <c r="L8" s="63">
        <v>68</v>
      </c>
      <c r="M8" s="63">
        <v>56</v>
      </c>
      <c r="N8" s="63">
        <v>75</v>
      </c>
    </row>
    <row r="9" spans="1:14">
      <c r="A9" s="48" t="s">
        <v>18</v>
      </c>
      <c r="B9" s="32">
        <v>40.583333333333336</v>
      </c>
      <c r="C9" s="63">
        <v>34</v>
      </c>
      <c r="D9" s="63">
        <v>33</v>
      </c>
      <c r="E9" s="63">
        <v>43</v>
      </c>
      <c r="F9" s="63">
        <v>49</v>
      </c>
      <c r="G9" s="63">
        <v>47</v>
      </c>
      <c r="H9" s="63">
        <v>46</v>
      </c>
      <c r="I9" s="63">
        <v>36</v>
      </c>
      <c r="J9" s="63">
        <v>39</v>
      </c>
      <c r="K9" s="63">
        <v>41</v>
      </c>
      <c r="L9" s="63">
        <v>43</v>
      </c>
      <c r="M9" s="63">
        <v>34</v>
      </c>
      <c r="N9" s="63">
        <v>42</v>
      </c>
    </row>
    <row r="10" spans="1:14">
      <c r="A10" s="48" t="s">
        <v>19</v>
      </c>
      <c r="B10" s="32">
        <v>53.916666666666664</v>
      </c>
      <c r="C10" s="63">
        <v>50</v>
      </c>
      <c r="D10" s="63">
        <v>50</v>
      </c>
      <c r="E10" s="63">
        <v>50</v>
      </c>
      <c r="F10" s="63">
        <v>62</v>
      </c>
      <c r="G10" s="63">
        <v>65</v>
      </c>
      <c r="H10" s="63">
        <v>52</v>
      </c>
      <c r="I10" s="63">
        <v>49</v>
      </c>
      <c r="J10" s="63">
        <v>54</v>
      </c>
      <c r="K10" s="63">
        <v>52</v>
      </c>
      <c r="L10" s="63">
        <v>47</v>
      </c>
      <c r="M10" s="63">
        <v>50</v>
      </c>
      <c r="N10" s="63">
        <v>66</v>
      </c>
    </row>
    <row r="11" spans="1:14">
      <c r="A11" s="48" t="s">
        <v>20</v>
      </c>
      <c r="B11" s="32">
        <v>54.333333333333336</v>
      </c>
      <c r="C11" s="63">
        <v>44</v>
      </c>
      <c r="D11" s="63">
        <v>48</v>
      </c>
      <c r="E11" s="63">
        <v>54</v>
      </c>
      <c r="F11" s="63">
        <v>55</v>
      </c>
      <c r="G11" s="63">
        <v>58</v>
      </c>
      <c r="H11" s="63">
        <v>58</v>
      </c>
      <c r="I11" s="63">
        <v>54</v>
      </c>
      <c r="J11" s="63">
        <v>53</v>
      </c>
      <c r="K11" s="63">
        <v>59</v>
      </c>
      <c r="L11" s="63">
        <v>56</v>
      </c>
      <c r="M11" s="63">
        <v>55</v>
      </c>
      <c r="N11" s="63">
        <v>58</v>
      </c>
    </row>
    <row r="12" spans="1:14">
      <c r="A12" s="48" t="s">
        <v>21</v>
      </c>
      <c r="B12" s="32">
        <v>79</v>
      </c>
      <c r="C12" s="63">
        <v>66</v>
      </c>
      <c r="D12" s="63">
        <v>66</v>
      </c>
      <c r="E12" s="63">
        <v>80</v>
      </c>
      <c r="F12" s="63">
        <v>81</v>
      </c>
      <c r="G12" s="63">
        <v>86</v>
      </c>
      <c r="H12" s="63">
        <v>80</v>
      </c>
      <c r="I12" s="63">
        <v>77</v>
      </c>
      <c r="J12" s="63">
        <v>80</v>
      </c>
      <c r="K12" s="63">
        <v>76</v>
      </c>
      <c r="L12" s="63">
        <v>82</v>
      </c>
      <c r="M12" s="63">
        <v>85</v>
      </c>
      <c r="N12" s="63">
        <v>89</v>
      </c>
    </row>
    <row r="13" spans="1:14">
      <c r="A13" s="48" t="s">
        <v>22</v>
      </c>
      <c r="B13" s="32">
        <v>86.666666666666671</v>
      </c>
      <c r="C13" s="63">
        <v>75</v>
      </c>
      <c r="D13" s="63">
        <v>77</v>
      </c>
      <c r="E13" s="63">
        <v>83</v>
      </c>
      <c r="F13" s="63">
        <v>93</v>
      </c>
      <c r="G13" s="63">
        <v>90</v>
      </c>
      <c r="H13" s="63">
        <v>88</v>
      </c>
      <c r="I13" s="63">
        <v>87</v>
      </c>
      <c r="J13" s="63">
        <v>91</v>
      </c>
      <c r="K13" s="63">
        <v>88</v>
      </c>
      <c r="L13" s="63">
        <v>89</v>
      </c>
      <c r="M13" s="63">
        <v>95</v>
      </c>
      <c r="N13" s="63">
        <v>84</v>
      </c>
    </row>
    <row r="14" spans="1:14">
      <c r="A14" s="48" t="s">
        <v>23</v>
      </c>
      <c r="B14" s="32">
        <v>54.916666666666664</v>
      </c>
      <c r="C14" s="63">
        <v>50</v>
      </c>
      <c r="D14" s="63">
        <v>47</v>
      </c>
      <c r="E14" s="63">
        <v>52</v>
      </c>
      <c r="F14" s="63">
        <v>57</v>
      </c>
      <c r="G14" s="63">
        <v>54</v>
      </c>
      <c r="H14" s="63">
        <v>59</v>
      </c>
      <c r="I14" s="63">
        <v>55</v>
      </c>
      <c r="J14" s="63">
        <v>58</v>
      </c>
      <c r="K14" s="63">
        <v>59</v>
      </c>
      <c r="L14" s="63">
        <v>56</v>
      </c>
      <c r="M14" s="63">
        <v>54</v>
      </c>
      <c r="N14" s="63">
        <v>58</v>
      </c>
    </row>
    <row r="15" spans="1:14">
      <c r="A15" s="48" t="s">
        <v>24</v>
      </c>
      <c r="B15" s="32">
        <v>65.583333333333329</v>
      </c>
      <c r="C15" s="63">
        <v>59</v>
      </c>
      <c r="D15" s="63">
        <v>58</v>
      </c>
      <c r="E15" s="63">
        <v>57</v>
      </c>
      <c r="F15" s="63">
        <v>68</v>
      </c>
      <c r="G15" s="63">
        <v>46</v>
      </c>
      <c r="H15" s="63">
        <v>66</v>
      </c>
      <c r="I15" s="63">
        <v>62</v>
      </c>
      <c r="J15" s="63">
        <v>62</v>
      </c>
      <c r="K15" s="63">
        <v>67</v>
      </c>
      <c r="L15" s="63">
        <v>63</v>
      </c>
      <c r="M15" s="63">
        <v>69</v>
      </c>
      <c r="N15" s="63">
        <v>110</v>
      </c>
    </row>
    <row r="16" spans="1:14">
      <c r="A16" s="48" t="s">
        <v>25</v>
      </c>
      <c r="B16" s="32">
        <v>77.416666666666671</v>
      </c>
      <c r="C16" s="63">
        <v>68</v>
      </c>
      <c r="D16" s="63">
        <v>65</v>
      </c>
      <c r="E16" s="63">
        <v>68</v>
      </c>
      <c r="F16" s="63">
        <v>71</v>
      </c>
      <c r="G16" s="64">
        <v>69</v>
      </c>
      <c r="H16" s="64">
        <v>79</v>
      </c>
      <c r="I16" s="64">
        <v>83</v>
      </c>
      <c r="J16" s="64">
        <v>85</v>
      </c>
      <c r="K16" s="64">
        <v>91</v>
      </c>
      <c r="L16" s="64">
        <v>78</v>
      </c>
      <c r="M16" s="63">
        <v>84</v>
      </c>
      <c r="N16" s="63">
        <v>88</v>
      </c>
    </row>
    <row r="17" spans="1:15">
      <c r="A17" s="48" t="s">
        <v>26</v>
      </c>
      <c r="B17" s="32">
        <v>38</v>
      </c>
      <c r="C17" s="63">
        <v>36</v>
      </c>
      <c r="D17" s="63">
        <v>30</v>
      </c>
      <c r="E17" s="63">
        <v>40</v>
      </c>
      <c r="F17" s="63">
        <v>45</v>
      </c>
      <c r="G17" s="63">
        <v>47</v>
      </c>
      <c r="H17" s="63">
        <v>46</v>
      </c>
      <c r="I17" s="63">
        <v>36</v>
      </c>
      <c r="J17" s="63">
        <v>25</v>
      </c>
      <c r="K17" s="63">
        <v>27</v>
      </c>
      <c r="L17" s="63">
        <v>31</v>
      </c>
      <c r="M17" s="63">
        <v>46</v>
      </c>
      <c r="N17" s="63">
        <v>47</v>
      </c>
    </row>
    <row r="18" spans="1:15">
      <c r="A18" s="48" t="s">
        <v>27</v>
      </c>
      <c r="B18" s="32">
        <v>39.5</v>
      </c>
      <c r="C18" s="63">
        <v>31</v>
      </c>
      <c r="D18" s="63">
        <v>35</v>
      </c>
      <c r="E18" s="63">
        <v>41</v>
      </c>
      <c r="F18" s="63">
        <v>42</v>
      </c>
      <c r="G18" s="63">
        <v>35</v>
      </c>
      <c r="H18" s="63">
        <v>46</v>
      </c>
      <c r="I18" s="63">
        <v>41</v>
      </c>
      <c r="J18" s="63">
        <v>42</v>
      </c>
      <c r="K18" s="63">
        <v>40</v>
      </c>
      <c r="L18" s="63">
        <v>37</v>
      </c>
      <c r="M18" s="63">
        <v>42</v>
      </c>
      <c r="N18" s="63">
        <v>42</v>
      </c>
    </row>
    <row r="19" spans="1:15">
      <c r="A19" s="48" t="s">
        <v>28</v>
      </c>
      <c r="B19" s="32">
        <v>57.75</v>
      </c>
      <c r="C19" s="63">
        <v>50</v>
      </c>
      <c r="D19" s="63">
        <v>48</v>
      </c>
      <c r="E19" s="63">
        <v>54</v>
      </c>
      <c r="F19" s="63">
        <v>57</v>
      </c>
      <c r="G19" s="63">
        <v>59</v>
      </c>
      <c r="H19" s="63">
        <v>62</v>
      </c>
      <c r="I19" s="63">
        <v>62</v>
      </c>
      <c r="J19" s="63">
        <v>65</v>
      </c>
      <c r="K19" s="63">
        <v>63</v>
      </c>
      <c r="L19" s="63">
        <v>62</v>
      </c>
      <c r="M19" s="63">
        <v>58</v>
      </c>
      <c r="N19" s="63">
        <v>53</v>
      </c>
    </row>
    <row r="20" spans="1:15">
      <c r="A20" s="48" t="s">
        <v>29</v>
      </c>
      <c r="B20" s="32">
        <v>76.5</v>
      </c>
      <c r="C20" s="63">
        <v>60</v>
      </c>
      <c r="D20" s="63">
        <v>61</v>
      </c>
      <c r="E20" s="63">
        <v>77</v>
      </c>
      <c r="F20" s="63">
        <v>99</v>
      </c>
      <c r="G20" s="63">
        <v>106</v>
      </c>
      <c r="H20" s="63">
        <v>74</v>
      </c>
      <c r="I20" s="63">
        <v>63</v>
      </c>
      <c r="J20" s="63">
        <v>96</v>
      </c>
      <c r="K20" s="63">
        <v>73</v>
      </c>
      <c r="L20" s="63">
        <v>58</v>
      </c>
      <c r="M20" s="63">
        <v>72</v>
      </c>
      <c r="N20" s="63">
        <v>79</v>
      </c>
    </row>
    <row r="21" spans="1:15">
      <c r="A21" s="48" t="s">
        <v>30</v>
      </c>
      <c r="B21" s="32">
        <v>67.583333333333329</v>
      </c>
      <c r="C21" s="63">
        <v>60</v>
      </c>
      <c r="D21" s="63">
        <v>53</v>
      </c>
      <c r="E21" s="63">
        <v>56</v>
      </c>
      <c r="F21" s="63">
        <v>59</v>
      </c>
      <c r="G21" s="63">
        <v>62</v>
      </c>
      <c r="H21" s="63">
        <v>75</v>
      </c>
      <c r="I21" s="63">
        <v>64</v>
      </c>
      <c r="J21" s="63">
        <v>73</v>
      </c>
      <c r="K21" s="63">
        <v>75</v>
      </c>
      <c r="L21" s="63">
        <v>78</v>
      </c>
      <c r="M21" s="63">
        <v>75</v>
      </c>
      <c r="N21" s="63">
        <v>81</v>
      </c>
    </row>
    <row r="22" spans="1:15">
      <c r="A22" s="48" t="s">
        <v>31</v>
      </c>
      <c r="B22" s="32">
        <v>43.416666666666664</v>
      </c>
      <c r="C22" s="63">
        <v>35</v>
      </c>
      <c r="D22" s="63">
        <v>43</v>
      </c>
      <c r="E22" s="63">
        <v>38</v>
      </c>
      <c r="F22" s="63">
        <v>48</v>
      </c>
      <c r="G22" s="63">
        <v>48</v>
      </c>
      <c r="H22" s="63">
        <v>45</v>
      </c>
      <c r="I22" s="63">
        <v>37</v>
      </c>
      <c r="J22" s="63">
        <v>48</v>
      </c>
      <c r="K22" s="63">
        <v>41</v>
      </c>
      <c r="L22" s="63">
        <v>41</v>
      </c>
      <c r="M22" s="63">
        <v>51</v>
      </c>
      <c r="N22" s="63">
        <v>46</v>
      </c>
    </row>
    <row r="23" spans="1:15">
      <c r="A23" s="48" t="s">
        <v>32</v>
      </c>
      <c r="B23" s="32">
        <v>63.75</v>
      </c>
      <c r="C23" s="63">
        <v>56</v>
      </c>
      <c r="D23" s="63">
        <v>69</v>
      </c>
      <c r="E23" s="63">
        <v>58</v>
      </c>
      <c r="F23" s="63">
        <v>71</v>
      </c>
      <c r="G23" s="63">
        <v>63</v>
      </c>
      <c r="H23" s="63">
        <v>71</v>
      </c>
      <c r="I23" s="63">
        <v>55</v>
      </c>
      <c r="J23" s="63">
        <v>60</v>
      </c>
      <c r="K23" s="63">
        <v>66</v>
      </c>
      <c r="L23" s="63">
        <v>50</v>
      </c>
      <c r="M23" s="63">
        <v>68</v>
      </c>
      <c r="N23" s="63">
        <v>78</v>
      </c>
    </row>
    <row r="24" spans="1:15">
      <c r="A24" s="48" t="s">
        <v>33</v>
      </c>
      <c r="B24" s="32">
        <v>41.166666666666664</v>
      </c>
      <c r="C24" s="63">
        <v>33</v>
      </c>
      <c r="D24" s="63">
        <v>30</v>
      </c>
      <c r="E24" s="63">
        <v>45</v>
      </c>
      <c r="F24" s="63">
        <v>46</v>
      </c>
      <c r="G24" s="63">
        <v>40</v>
      </c>
      <c r="H24" s="63">
        <v>42</v>
      </c>
      <c r="I24" s="63">
        <v>39</v>
      </c>
      <c r="J24" s="63">
        <v>47</v>
      </c>
      <c r="K24" s="63">
        <v>46</v>
      </c>
      <c r="L24" s="63">
        <v>40</v>
      </c>
      <c r="M24" s="63">
        <v>44</v>
      </c>
      <c r="N24" s="63">
        <v>42</v>
      </c>
    </row>
    <row r="25" spans="1:15">
      <c r="A25" s="48" t="s">
        <v>34</v>
      </c>
      <c r="B25" s="32">
        <v>25.166666666666668</v>
      </c>
      <c r="C25" s="63">
        <v>24</v>
      </c>
      <c r="D25" s="63">
        <v>26</v>
      </c>
      <c r="E25" s="63">
        <v>29</v>
      </c>
      <c r="F25" s="63">
        <v>27</v>
      </c>
      <c r="G25" s="63">
        <v>28</v>
      </c>
      <c r="H25" s="63">
        <v>23</v>
      </c>
      <c r="I25" s="63">
        <v>22</v>
      </c>
      <c r="J25" s="63">
        <v>24</v>
      </c>
      <c r="K25" s="63">
        <v>23</v>
      </c>
      <c r="L25" s="63">
        <v>27</v>
      </c>
      <c r="M25" s="63">
        <v>24</v>
      </c>
      <c r="N25" s="63">
        <v>25</v>
      </c>
    </row>
    <row r="26" spans="1:15">
      <c r="A26" s="48" t="s">
        <v>35</v>
      </c>
      <c r="B26" s="32">
        <v>50.166666666666664</v>
      </c>
      <c r="C26" s="63">
        <v>41</v>
      </c>
      <c r="D26" s="63">
        <v>43</v>
      </c>
      <c r="E26" s="63">
        <v>55</v>
      </c>
      <c r="F26" s="63">
        <v>55</v>
      </c>
      <c r="G26" s="63">
        <v>50</v>
      </c>
      <c r="H26" s="63">
        <v>54</v>
      </c>
      <c r="I26" s="63">
        <v>50</v>
      </c>
      <c r="J26" s="63">
        <v>51</v>
      </c>
      <c r="K26" s="63">
        <v>51</v>
      </c>
      <c r="L26" s="63">
        <v>47</v>
      </c>
      <c r="M26" s="63">
        <v>51</v>
      </c>
      <c r="N26" s="63">
        <v>54</v>
      </c>
    </row>
    <row r="27" spans="1:15">
      <c r="A27" s="49" t="s">
        <v>36</v>
      </c>
      <c r="B27" s="32">
        <v>41.083333333333336</v>
      </c>
      <c r="C27" s="63">
        <v>33</v>
      </c>
      <c r="D27" s="63">
        <v>29</v>
      </c>
      <c r="E27" s="63">
        <v>34</v>
      </c>
      <c r="F27" s="63">
        <v>36</v>
      </c>
      <c r="G27" s="63">
        <v>46</v>
      </c>
      <c r="H27" s="63">
        <v>44</v>
      </c>
      <c r="I27" s="63">
        <v>43</v>
      </c>
      <c r="J27" s="63">
        <v>46</v>
      </c>
      <c r="K27" s="63">
        <v>44</v>
      </c>
      <c r="L27" s="63">
        <v>49</v>
      </c>
      <c r="M27" s="63">
        <v>45</v>
      </c>
      <c r="N27" s="63">
        <v>44</v>
      </c>
    </row>
    <row r="28" spans="1:15">
      <c r="A28" s="49" t="s">
        <v>37</v>
      </c>
      <c r="B28" s="32">
        <v>26.25</v>
      </c>
      <c r="C28" s="63">
        <v>24</v>
      </c>
      <c r="D28" s="63">
        <v>26</v>
      </c>
      <c r="E28" s="63">
        <v>28</v>
      </c>
      <c r="F28" s="63">
        <v>32</v>
      </c>
      <c r="G28" s="63">
        <v>25</v>
      </c>
      <c r="H28" s="63">
        <v>28</v>
      </c>
      <c r="I28" s="63">
        <v>23</v>
      </c>
      <c r="J28" s="64">
        <v>25</v>
      </c>
      <c r="K28" s="64">
        <v>26</v>
      </c>
      <c r="L28" s="64">
        <v>25</v>
      </c>
      <c r="M28" s="63">
        <v>26</v>
      </c>
      <c r="N28" s="63">
        <v>27</v>
      </c>
    </row>
    <row r="29" spans="1:15" ht="13.5" thickBot="1">
      <c r="A29" s="49" t="s">
        <v>38</v>
      </c>
      <c r="B29" s="32">
        <v>37.166666666666664</v>
      </c>
      <c r="C29" s="65">
        <v>17</v>
      </c>
      <c r="D29" s="65">
        <v>19</v>
      </c>
      <c r="E29" s="66">
        <v>20</v>
      </c>
      <c r="F29" s="66">
        <v>22</v>
      </c>
      <c r="G29" s="66">
        <v>35</v>
      </c>
      <c r="H29" s="66">
        <v>39</v>
      </c>
      <c r="I29" s="66">
        <v>43</v>
      </c>
      <c r="J29" s="66">
        <v>49</v>
      </c>
      <c r="K29" s="66">
        <v>44</v>
      </c>
      <c r="L29" s="66">
        <v>53</v>
      </c>
      <c r="M29" s="65">
        <v>52</v>
      </c>
      <c r="N29" s="65">
        <v>53</v>
      </c>
    </row>
    <row r="30" spans="1:15">
      <c r="A30" s="146" t="s">
        <v>92</v>
      </c>
      <c r="B30" s="146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67"/>
    </row>
    <row r="31" spans="1:15" ht="12.75" customHeight="1">
      <c r="A31" s="143" t="s">
        <v>93</v>
      </c>
      <c r="B31" s="143"/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</row>
    <row r="32" spans="1:15" ht="12.75" customHeight="1">
      <c r="A32" s="143"/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</row>
    <row r="33" spans="1:14" ht="12.75" customHeight="1">
      <c r="A33" s="144" t="s">
        <v>39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</row>
    <row r="34" spans="1:14" ht="12.75" customHeight="1">
      <c r="A34" s="144"/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</row>
    <row r="35" spans="1:14" ht="12.75" customHeight="1"/>
    <row r="36" spans="1:14" ht="12.75" customHeight="1"/>
  </sheetData>
  <mergeCells count="18">
    <mergeCell ref="A33:N34"/>
    <mergeCell ref="N2:N3"/>
    <mergeCell ref="A30:N30"/>
    <mergeCell ref="J2:J3"/>
    <mergeCell ref="K2:K3"/>
    <mergeCell ref="M2:M3"/>
    <mergeCell ref="L2:L3"/>
    <mergeCell ref="A31:N32"/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0" type="noConversion"/>
  <pageMargins left="0.59055118110236227" right="0.75" top="0.59055118110236227" bottom="1" header="0" footer="0"/>
  <pageSetup orientation="landscape" verticalDpi="2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workbookViewId="0">
      <selection activeCell="A34" sqref="A34:N35"/>
    </sheetView>
  </sheetViews>
  <sheetFormatPr baseColWidth="10" defaultRowHeight="12.75"/>
  <cols>
    <col min="1" max="1" width="11.42578125" style="52"/>
    <col min="2" max="2" width="11.28515625" style="52" customWidth="1"/>
    <col min="3" max="14" width="7.28515625" style="52" customWidth="1"/>
    <col min="15" max="15" width="11" style="52" customWidth="1"/>
    <col min="16" max="28" width="5.7109375" style="52" customWidth="1"/>
    <col min="29" max="16384" width="11.42578125" style="52"/>
  </cols>
  <sheetData>
    <row r="1" spans="1:14" ht="13.5" thickBot="1">
      <c r="A1" s="147" t="s">
        <v>91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</row>
    <row r="2" spans="1:14">
      <c r="A2" s="148" t="s">
        <v>13</v>
      </c>
      <c r="B2" s="150" t="s">
        <v>0</v>
      </c>
      <c r="C2" s="152" t="s">
        <v>1</v>
      </c>
      <c r="D2" s="152" t="s">
        <v>2</v>
      </c>
      <c r="E2" s="152" t="s">
        <v>3</v>
      </c>
      <c r="F2" s="152" t="s">
        <v>4</v>
      </c>
      <c r="G2" s="152" t="s">
        <v>5</v>
      </c>
      <c r="H2" s="152" t="s">
        <v>6</v>
      </c>
      <c r="I2" s="152" t="s">
        <v>7</v>
      </c>
      <c r="J2" s="152" t="s">
        <v>8</v>
      </c>
      <c r="K2" s="152" t="s">
        <v>9</v>
      </c>
      <c r="L2" s="152" t="s">
        <v>10</v>
      </c>
      <c r="M2" s="152" t="s">
        <v>11</v>
      </c>
      <c r="N2" s="152" t="s">
        <v>12</v>
      </c>
    </row>
    <row r="3" spans="1:14">
      <c r="A3" s="149"/>
      <c r="B3" s="151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</row>
    <row r="4" spans="1:14">
      <c r="A4" s="53" t="s">
        <v>80</v>
      </c>
      <c r="B4" s="54">
        <f>AVERAGE(C4:N4)</f>
        <v>1348</v>
      </c>
      <c r="C4" s="54">
        <f t="shared" ref="C4:M4" si="0">SUM(C5:C30)</f>
        <v>1175</v>
      </c>
      <c r="D4" s="54">
        <f t="shared" si="0"/>
        <v>1183</v>
      </c>
      <c r="E4" s="54">
        <f t="shared" si="0"/>
        <v>1341</v>
      </c>
      <c r="F4" s="54">
        <f t="shared" si="0"/>
        <v>1430</v>
      </c>
      <c r="G4" s="54">
        <f t="shared" si="0"/>
        <v>1467</v>
      </c>
      <c r="H4" s="54">
        <f t="shared" si="0"/>
        <v>1457</v>
      </c>
      <c r="I4" s="54">
        <f t="shared" si="0"/>
        <v>1378</v>
      </c>
      <c r="J4" s="54">
        <f t="shared" si="0"/>
        <v>1331</v>
      </c>
      <c r="K4" s="54">
        <f>SUM(K5:K30)</f>
        <v>1315</v>
      </c>
      <c r="L4" s="54">
        <f t="shared" si="0"/>
        <v>1400</v>
      </c>
      <c r="M4" s="54">
        <f t="shared" si="0"/>
        <v>1371</v>
      </c>
      <c r="N4" s="54">
        <f>SUM(N5:N30)</f>
        <v>1328</v>
      </c>
    </row>
    <row r="5" spans="1:14">
      <c r="A5" s="55" t="s">
        <v>14</v>
      </c>
      <c r="B5" s="56">
        <f>AVERAGE(C5:N5)</f>
        <v>79</v>
      </c>
      <c r="C5" s="20">
        <v>57</v>
      </c>
      <c r="D5" s="20">
        <v>55</v>
      </c>
      <c r="E5" s="20">
        <v>65</v>
      </c>
      <c r="F5" s="20">
        <v>84</v>
      </c>
      <c r="G5" s="20">
        <v>180</v>
      </c>
      <c r="H5" s="20">
        <v>70</v>
      </c>
      <c r="I5" s="20">
        <v>64</v>
      </c>
      <c r="J5" s="20">
        <v>57</v>
      </c>
      <c r="K5" s="20">
        <v>87</v>
      </c>
      <c r="L5" s="20">
        <v>71</v>
      </c>
      <c r="M5" s="20">
        <v>58</v>
      </c>
      <c r="N5" s="20">
        <v>100</v>
      </c>
    </row>
    <row r="6" spans="1:14">
      <c r="A6" s="55" t="s">
        <v>15</v>
      </c>
      <c r="B6" s="56">
        <f t="shared" ref="B6:B28" si="1">AVERAGE(C6:N6)</f>
        <v>73.916666666666671</v>
      </c>
      <c r="C6" s="20">
        <v>58</v>
      </c>
      <c r="D6" s="20">
        <v>52</v>
      </c>
      <c r="E6" s="20">
        <v>78</v>
      </c>
      <c r="F6" s="20">
        <v>85</v>
      </c>
      <c r="G6" s="20">
        <v>81</v>
      </c>
      <c r="H6" s="20">
        <v>78</v>
      </c>
      <c r="I6" s="20">
        <v>78</v>
      </c>
      <c r="J6" s="20">
        <v>80</v>
      </c>
      <c r="K6" s="20">
        <v>74</v>
      </c>
      <c r="L6" s="20">
        <v>83</v>
      </c>
      <c r="M6" s="20">
        <v>79</v>
      </c>
      <c r="N6" s="20">
        <v>61</v>
      </c>
    </row>
    <row r="7" spans="1:14">
      <c r="A7" s="55" t="s">
        <v>16</v>
      </c>
      <c r="B7" s="56">
        <f t="shared" si="1"/>
        <v>37.916666666666664</v>
      </c>
      <c r="C7" s="20">
        <v>27</v>
      </c>
      <c r="D7" s="20">
        <v>29</v>
      </c>
      <c r="E7" s="20">
        <v>33</v>
      </c>
      <c r="F7" s="20">
        <v>34</v>
      </c>
      <c r="G7" s="20">
        <v>36</v>
      </c>
      <c r="H7" s="20">
        <v>37</v>
      </c>
      <c r="I7" s="20">
        <v>43</v>
      </c>
      <c r="J7" s="20">
        <v>42</v>
      </c>
      <c r="K7" s="20">
        <v>38</v>
      </c>
      <c r="L7" s="20">
        <v>46</v>
      </c>
      <c r="M7" s="20">
        <v>47</v>
      </c>
      <c r="N7" s="20">
        <v>43</v>
      </c>
    </row>
    <row r="8" spans="1:14">
      <c r="A8" s="55" t="s">
        <v>17</v>
      </c>
      <c r="B8" s="56">
        <f t="shared" si="1"/>
        <v>58.75</v>
      </c>
      <c r="C8" s="20">
        <v>41</v>
      </c>
      <c r="D8" s="20">
        <v>48</v>
      </c>
      <c r="E8" s="20">
        <v>64</v>
      </c>
      <c r="F8" s="20">
        <v>60</v>
      </c>
      <c r="G8" s="20">
        <v>58</v>
      </c>
      <c r="H8" s="20">
        <v>60</v>
      </c>
      <c r="I8" s="20">
        <v>57</v>
      </c>
      <c r="J8" s="20">
        <v>55</v>
      </c>
      <c r="K8" s="20">
        <v>59</v>
      </c>
      <c r="L8" s="20">
        <v>57</v>
      </c>
      <c r="M8" s="20">
        <v>59</v>
      </c>
      <c r="N8" s="20">
        <v>87</v>
      </c>
    </row>
    <row r="9" spans="1:14">
      <c r="A9" s="55" t="s">
        <v>18</v>
      </c>
      <c r="B9" s="56">
        <f t="shared" si="1"/>
        <v>41.333333333333336</v>
      </c>
      <c r="C9" s="20">
        <v>37</v>
      </c>
      <c r="D9" s="20">
        <v>34</v>
      </c>
      <c r="E9" s="20">
        <v>37</v>
      </c>
      <c r="F9" s="20">
        <v>44</v>
      </c>
      <c r="G9" s="20">
        <v>48</v>
      </c>
      <c r="H9" s="20">
        <v>49</v>
      </c>
      <c r="I9" s="20">
        <v>39</v>
      </c>
      <c r="J9" s="20">
        <v>39</v>
      </c>
      <c r="K9" s="20">
        <v>46</v>
      </c>
      <c r="L9" s="20">
        <v>41</v>
      </c>
      <c r="M9" s="20">
        <v>42</v>
      </c>
      <c r="N9" s="20">
        <v>40</v>
      </c>
    </row>
    <row r="10" spans="1:14">
      <c r="A10" s="55" t="s">
        <v>19</v>
      </c>
      <c r="B10" s="56">
        <f t="shared" si="1"/>
        <v>51.75</v>
      </c>
      <c r="C10" s="20">
        <v>50</v>
      </c>
      <c r="D10" s="20">
        <v>48</v>
      </c>
      <c r="E10" s="20">
        <v>55</v>
      </c>
      <c r="F10" s="20">
        <v>45</v>
      </c>
      <c r="G10" s="20">
        <v>45</v>
      </c>
      <c r="H10" s="20">
        <v>45</v>
      </c>
      <c r="I10" s="20">
        <v>46</v>
      </c>
      <c r="J10" s="20">
        <v>71</v>
      </c>
      <c r="K10" s="20">
        <v>56</v>
      </c>
      <c r="L10" s="20">
        <v>59</v>
      </c>
      <c r="M10" s="20">
        <v>51</v>
      </c>
      <c r="N10" s="20">
        <v>50</v>
      </c>
    </row>
    <row r="11" spans="1:14">
      <c r="A11" s="55" t="s">
        <v>20</v>
      </c>
      <c r="B11" s="56">
        <f t="shared" si="1"/>
        <v>50.166666666666664</v>
      </c>
      <c r="C11" s="20">
        <v>43</v>
      </c>
      <c r="D11" s="20">
        <v>48</v>
      </c>
      <c r="E11" s="20">
        <v>56</v>
      </c>
      <c r="F11" s="20">
        <v>55</v>
      </c>
      <c r="G11" s="20">
        <v>57</v>
      </c>
      <c r="H11" s="20">
        <v>55</v>
      </c>
      <c r="I11" s="20">
        <v>52</v>
      </c>
      <c r="J11" s="20">
        <v>50</v>
      </c>
      <c r="K11" s="20">
        <v>47</v>
      </c>
      <c r="L11" s="20">
        <v>46</v>
      </c>
      <c r="M11" s="20">
        <v>46</v>
      </c>
      <c r="N11" s="20">
        <v>47</v>
      </c>
    </row>
    <row r="12" spans="1:14">
      <c r="A12" s="55" t="s">
        <v>21</v>
      </c>
      <c r="B12" s="56">
        <f t="shared" si="1"/>
        <v>66.083333333333329</v>
      </c>
      <c r="C12" s="20">
        <v>70</v>
      </c>
      <c r="D12" s="20">
        <v>56</v>
      </c>
      <c r="E12" s="20">
        <v>66</v>
      </c>
      <c r="F12" s="20">
        <v>78</v>
      </c>
      <c r="G12" s="20">
        <v>71</v>
      </c>
      <c r="H12" s="20">
        <v>70</v>
      </c>
      <c r="I12" s="20">
        <v>60</v>
      </c>
      <c r="J12" s="20">
        <v>63</v>
      </c>
      <c r="K12" s="20">
        <v>46</v>
      </c>
      <c r="L12" s="20">
        <v>72</v>
      </c>
      <c r="M12" s="20">
        <v>68</v>
      </c>
      <c r="N12" s="20">
        <v>73</v>
      </c>
    </row>
    <row r="13" spans="1:14">
      <c r="A13" s="55" t="s">
        <v>22</v>
      </c>
      <c r="B13" s="56">
        <f t="shared" si="1"/>
        <v>89.25</v>
      </c>
      <c r="C13" s="20">
        <v>59</v>
      </c>
      <c r="D13" s="20">
        <v>78</v>
      </c>
      <c r="E13" s="20">
        <v>87</v>
      </c>
      <c r="F13" s="20">
        <v>105</v>
      </c>
      <c r="G13" s="20">
        <v>85</v>
      </c>
      <c r="H13" s="20">
        <v>94</v>
      </c>
      <c r="I13" s="20">
        <v>96</v>
      </c>
      <c r="J13" s="20">
        <v>82</v>
      </c>
      <c r="K13" s="20">
        <v>86</v>
      </c>
      <c r="L13" s="20">
        <v>103</v>
      </c>
      <c r="M13" s="20">
        <v>96</v>
      </c>
      <c r="N13" s="20">
        <v>100</v>
      </c>
    </row>
    <row r="14" spans="1:14">
      <c r="A14" s="55" t="s">
        <v>23</v>
      </c>
      <c r="B14" s="56">
        <f t="shared" si="1"/>
        <v>52.583333333333336</v>
      </c>
      <c r="C14" s="20">
        <v>50</v>
      </c>
      <c r="D14" s="20">
        <v>51</v>
      </c>
      <c r="E14" s="20">
        <v>46</v>
      </c>
      <c r="F14" s="20">
        <v>50</v>
      </c>
      <c r="G14" s="20">
        <v>58</v>
      </c>
      <c r="H14" s="20">
        <v>55</v>
      </c>
      <c r="I14" s="20">
        <v>53</v>
      </c>
      <c r="J14" s="20">
        <v>57</v>
      </c>
      <c r="K14" s="20">
        <v>53</v>
      </c>
      <c r="L14" s="20">
        <v>51</v>
      </c>
      <c r="M14" s="20">
        <v>53</v>
      </c>
      <c r="N14" s="20">
        <v>54</v>
      </c>
    </row>
    <row r="15" spans="1:14">
      <c r="A15" s="55" t="s">
        <v>24</v>
      </c>
      <c r="B15" s="56">
        <f t="shared" si="1"/>
        <v>56.5</v>
      </c>
      <c r="C15" s="20">
        <v>36</v>
      </c>
      <c r="D15" s="20">
        <v>57</v>
      </c>
      <c r="E15" s="20">
        <v>57</v>
      </c>
      <c r="F15" s="20">
        <v>53</v>
      </c>
      <c r="G15" s="20">
        <v>55</v>
      </c>
      <c r="H15" s="20">
        <v>53</v>
      </c>
      <c r="I15" s="20">
        <v>60</v>
      </c>
      <c r="J15" s="20">
        <v>49</v>
      </c>
      <c r="K15" s="20">
        <v>59</v>
      </c>
      <c r="L15" s="20">
        <v>68</v>
      </c>
      <c r="M15" s="20">
        <v>62</v>
      </c>
      <c r="N15" s="20">
        <v>69</v>
      </c>
    </row>
    <row r="16" spans="1:14">
      <c r="A16" s="55" t="s">
        <v>25</v>
      </c>
      <c r="B16" s="56">
        <f t="shared" si="1"/>
        <v>81.583333333333329</v>
      </c>
      <c r="C16" s="20">
        <v>90</v>
      </c>
      <c r="D16" s="20">
        <v>77</v>
      </c>
      <c r="E16" s="20">
        <v>94</v>
      </c>
      <c r="F16" s="20">
        <v>86</v>
      </c>
      <c r="G16" s="21">
        <v>80</v>
      </c>
      <c r="H16" s="21">
        <v>106</v>
      </c>
      <c r="I16" s="21">
        <v>78</v>
      </c>
      <c r="J16" s="21">
        <v>74</v>
      </c>
      <c r="K16" s="21">
        <v>78</v>
      </c>
      <c r="L16" s="21">
        <v>76</v>
      </c>
      <c r="M16" s="20">
        <v>79</v>
      </c>
      <c r="N16" s="20">
        <v>61</v>
      </c>
    </row>
    <row r="17" spans="1:15">
      <c r="A17" s="55" t="s">
        <v>26</v>
      </c>
      <c r="B17" s="56">
        <f t="shared" si="1"/>
        <v>40.25</v>
      </c>
      <c r="C17" s="20">
        <v>45</v>
      </c>
      <c r="D17" s="20">
        <v>34</v>
      </c>
      <c r="E17" s="20">
        <v>33</v>
      </c>
      <c r="F17" s="20">
        <v>44</v>
      </c>
      <c r="G17" s="20">
        <v>49</v>
      </c>
      <c r="H17" s="20">
        <v>42</v>
      </c>
      <c r="I17" s="20">
        <v>40</v>
      </c>
      <c r="J17" s="20">
        <v>41</v>
      </c>
      <c r="K17" s="20">
        <v>36</v>
      </c>
      <c r="L17" s="20">
        <v>41</v>
      </c>
      <c r="M17" s="20">
        <v>42</v>
      </c>
      <c r="N17" s="20">
        <v>36</v>
      </c>
    </row>
    <row r="18" spans="1:15">
      <c r="A18" s="55" t="s">
        <v>27</v>
      </c>
      <c r="B18" s="56">
        <f t="shared" si="1"/>
        <v>42.583333333333336</v>
      </c>
      <c r="C18" s="20">
        <v>34</v>
      </c>
      <c r="D18" s="20">
        <v>32</v>
      </c>
      <c r="E18" s="20">
        <v>40</v>
      </c>
      <c r="F18" s="20">
        <v>37</v>
      </c>
      <c r="G18" s="20">
        <v>40</v>
      </c>
      <c r="H18" s="20">
        <v>40</v>
      </c>
      <c r="I18" s="20">
        <v>38</v>
      </c>
      <c r="J18" s="20">
        <v>48</v>
      </c>
      <c r="K18" s="20">
        <v>55</v>
      </c>
      <c r="L18" s="20">
        <v>56</v>
      </c>
      <c r="M18" s="20">
        <v>49</v>
      </c>
      <c r="N18" s="20">
        <v>42</v>
      </c>
    </row>
    <row r="19" spans="1:15">
      <c r="A19" s="55" t="s">
        <v>28</v>
      </c>
      <c r="B19" s="56">
        <f t="shared" si="1"/>
        <v>61.416666666666664</v>
      </c>
      <c r="C19" s="20">
        <v>58</v>
      </c>
      <c r="D19" s="20">
        <v>61</v>
      </c>
      <c r="E19" s="20">
        <v>61</v>
      </c>
      <c r="F19" s="20">
        <v>67</v>
      </c>
      <c r="G19" s="20">
        <v>61</v>
      </c>
      <c r="H19" s="20">
        <v>65</v>
      </c>
      <c r="I19" s="20">
        <v>60</v>
      </c>
      <c r="J19" s="20">
        <v>67</v>
      </c>
      <c r="K19" s="20">
        <v>57</v>
      </c>
      <c r="L19" s="20">
        <v>58</v>
      </c>
      <c r="M19" s="20">
        <v>66</v>
      </c>
      <c r="N19" s="20">
        <v>56</v>
      </c>
    </row>
    <row r="20" spans="1:15">
      <c r="A20" s="55" t="s">
        <v>29</v>
      </c>
      <c r="B20" s="56">
        <f t="shared" si="1"/>
        <v>78.833333333333329</v>
      </c>
      <c r="C20" s="20">
        <v>66</v>
      </c>
      <c r="D20" s="20">
        <v>95</v>
      </c>
      <c r="E20" s="20">
        <v>100</v>
      </c>
      <c r="F20" s="20">
        <v>100</v>
      </c>
      <c r="G20" s="20">
        <v>41</v>
      </c>
      <c r="H20" s="20">
        <v>72</v>
      </c>
      <c r="I20" s="20">
        <v>87</v>
      </c>
      <c r="J20" s="20">
        <v>87</v>
      </c>
      <c r="K20" s="20">
        <v>69</v>
      </c>
      <c r="L20" s="20">
        <v>94</v>
      </c>
      <c r="M20" s="20">
        <v>100</v>
      </c>
      <c r="N20" s="20">
        <v>35</v>
      </c>
    </row>
    <row r="21" spans="1:15">
      <c r="A21" s="55" t="s">
        <v>30</v>
      </c>
      <c r="B21" s="56">
        <f t="shared" si="1"/>
        <v>69.916666666666671</v>
      </c>
      <c r="C21" s="20">
        <v>68</v>
      </c>
      <c r="D21" s="20">
        <v>47</v>
      </c>
      <c r="E21" s="20">
        <v>61</v>
      </c>
      <c r="F21" s="20">
        <v>80</v>
      </c>
      <c r="G21" s="20">
        <v>82</v>
      </c>
      <c r="H21" s="20">
        <v>87</v>
      </c>
      <c r="I21" s="20">
        <v>84</v>
      </c>
      <c r="J21" s="20">
        <v>50</v>
      </c>
      <c r="K21" s="20">
        <v>67</v>
      </c>
      <c r="L21" s="20">
        <v>70</v>
      </c>
      <c r="M21" s="20">
        <v>69</v>
      </c>
      <c r="N21" s="20">
        <v>74</v>
      </c>
    </row>
    <row r="22" spans="1:15">
      <c r="A22" s="55" t="s">
        <v>31</v>
      </c>
      <c r="B22" s="56">
        <f t="shared" si="1"/>
        <v>43.5</v>
      </c>
      <c r="C22" s="20">
        <v>34</v>
      </c>
      <c r="D22" s="20">
        <v>31</v>
      </c>
      <c r="E22" s="20">
        <v>38</v>
      </c>
      <c r="F22" s="20">
        <v>40</v>
      </c>
      <c r="G22" s="20">
        <v>42</v>
      </c>
      <c r="H22" s="20">
        <v>45</v>
      </c>
      <c r="I22" s="20">
        <v>44</v>
      </c>
      <c r="J22" s="20">
        <v>51</v>
      </c>
      <c r="K22" s="20">
        <v>53</v>
      </c>
      <c r="L22" s="20">
        <v>52</v>
      </c>
      <c r="M22" s="20">
        <v>52</v>
      </c>
      <c r="N22" s="20">
        <v>40</v>
      </c>
    </row>
    <row r="23" spans="1:15">
      <c r="A23" s="55" t="s">
        <v>32</v>
      </c>
      <c r="B23" s="56">
        <f t="shared" si="1"/>
        <v>46.75</v>
      </c>
      <c r="C23" s="20">
        <v>45</v>
      </c>
      <c r="D23" s="20">
        <v>42</v>
      </c>
      <c r="E23" s="20">
        <v>35</v>
      </c>
      <c r="F23" s="20">
        <v>41</v>
      </c>
      <c r="G23" s="20">
        <v>45</v>
      </c>
      <c r="H23" s="20">
        <v>51</v>
      </c>
      <c r="I23" s="20">
        <v>51</v>
      </c>
      <c r="J23" s="20">
        <v>50</v>
      </c>
      <c r="K23" s="20">
        <v>50</v>
      </c>
      <c r="L23" s="20">
        <v>49</v>
      </c>
      <c r="M23" s="20">
        <v>54</v>
      </c>
      <c r="N23" s="20">
        <v>48</v>
      </c>
    </row>
    <row r="24" spans="1:15">
      <c r="A24" s="55" t="s">
        <v>33</v>
      </c>
      <c r="B24" s="56">
        <f t="shared" si="1"/>
        <v>34.75</v>
      </c>
      <c r="C24" s="20">
        <v>32</v>
      </c>
      <c r="D24" s="20">
        <v>35</v>
      </c>
      <c r="E24" s="20">
        <v>35</v>
      </c>
      <c r="F24" s="20">
        <v>38</v>
      </c>
      <c r="G24" s="20">
        <v>38</v>
      </c>
      <c r="H24" s="20">
        <v>39</v>
      </c>
      <c r="I24" s="20">
        <v>33</v>
      </c>
      <c r="J24" s="20">
        <v>37</v>
      </c>
      <c r="K24" s="20">
        <v>34</v>
      </c>
      <c r="L24" s="20">
        <v>35</v>
      </c>
      <c r="M24" s="20">
        <v>33</v>
      </c>
      <c r="N24" s="20">
        <v>28</v>
      </c>
    </row>
    <row r="25" spans="1:15">
      <c r="A25" s="55" t="s">
        <v>34</v>
      </c>
      <c r="B25" s="56">
        <f t="shared" si="1"/>
        <v>24.75</v>
      </c>
      <c r="C25" s="20">
        <v>21</v>
      </c>
      <c r="D25" s="20">
        <v>20</v>
      </c>
      <c r="E25" s="20">
        <v>25</v>
      </c>
      <c r="F25" s="20">
        <v>26</v>
      </c>
      <c r="G25" s="20">
        <v>27</v>
      </c>
      <c r="H25" s="20">
        <v>24</v>
      </c>
      <c r="I25" s="20">
        <v>27</v>
      </c>
      <c r="J25" s="20">
        <v>23</v>
      </c>
      <c r="K25" s="20">
        <v>26</v>
      </c>
      <c r="L25" s="20">
        <v>29</v>
      </c>
      <c r="M25" s="20">
        <v>26</v>
      </c>
      <c r="N25" s="20">
        <v>23</v>
      </c>
    </row>
    <row r="26" spans="1:15">
      <c r="A26" s="55" t="s">
        <v>35</v>
      </c>
      <c r="B26" s="56">
        <f t="shared" si="1"/>
        <v>54.583333333333336</v>
      </c>
      <c r="C26" s="20">
        <v>51</v>
      </c>
      <c r="D26" s="20">
        <v>45</v>
      </c>
      <c r="E26" s="20">
        <v>53</v>
      </c>
      <c r="F26" s="20">
        <v>52</v>
      </c>
      <c r="G26" s="20">
        <v>58</v>
      </c>
      <c r="H26" s="20">
        <v>66</v>
      </c>
      <c r="I26" s="20">
        <v>58</v>
      </c>
      <c r="J26" s="20">
        <v>52</v>
      </c>
      <c r="K26" s="20">
        <v>49</v>
      </c>
      <c r="L26" s="20">
        <v>56</v>
      </c>
      <c r="M26" s="20">
        <v>55</v>
      </c>
      <c r="N26" s="20">
        <v>60</v>
      </c>
    </row>
    <row r="27" spans="1:15">
      <c r="A27" s="57" t="s">
        <v>36</v>
      </c>
      <c r="B27" s="56">
        <f t="shared" si="1"/>
        <v>40.333333333333336</v>
      </c>
      <c r="C27" s="20">
        <v>33</v>
      </c>
      <c r="D27" s="20">
        <v>34</v>
      </c>
      <c r="E27" s="20">
        <v>35</v>
      </c>
      <c r="F27" s="20">
        <v>36</v>
      </c>
      <c r="G27" s="20">
        <v>41</v>
      </c>
      <c r="H27" s="20">
        <v>51</v>
      </c>
      <c r="I27" s="20">
        <v>44</v>
      </c>
      <c r="J27" s="20">
        <v>43</v>
      </c>
      <c r="K27" s="20">
        <v>42</v>
      </c>
      <c r="L27" s="20">
        <v>41</v>
      </c>
      <c r="M27" s="20">
        <v>33</v>
      </c>
      <c r="N27" s="20">
        <v>51</v>
      </c>
    </row>
    <row r="28" spans="1:15">
      <c r="A28" s="57" t="s">
        <v>37</v>
      </c>
      <c r="B28" s="56">
        <f t="shared" si="1"/>
        <v>26.666666666666668</v>
      </c>
      <c r="C28" s="20">
        <v>25</v>
      </c>
      <c r="D28" s="20">
        <v>22</v>
      </c>
      <c r="E28" s="20">
        <v>27</v>
      </c>
      <c r="F28" s="20">
        <v>29</v>
      </c>
      <c r="G28" s="20">
        <v>29</v>
      </c>
      <c r="H28" s="20">
        <v>30</v>
      </c>
      <c r="I28" s="20">
        <v>28</v>
      </c>
      <c r="J28" s="21">
        <v>26</v>
      </c>
      <c r="K28" s="21">
        <v>26</v>
      </c>
      <c r="L28" s="21">
        <v>23</v>
      </c>
      <c r="M28" s="20">
        <v>28</v>
      </c>
      <c r="N28" s="20">
        <v>27</v>
      </c>
    </row>
    <row r="29" spans="1:15">
      <c r="A29" s="57" t="s">
        <v>38</v>
      </c>
      <c r="B29" s="56">
        <f>AVERAGE(C29:N29)</f>
        <v>24.666666666666668</v>
      </c>
      <c r="C29" s="20">
        <v>22</v>
      </c>
      <c r="D29" s="20">
        <v>22</v>
      </c>
      <c r="E29" s="21">
        <v>29</v>
      </c>
      <c r="F29" s="21">
        <v>29</v>
      </c>
      <c r="G29" s="21">
        <v>27</v>
      </c>
      <c r="H29" s="21">
        <v>28</v>
      </c>
      <c r="I29" s="21">
        <v>23</v>
      </c>
      <c r="J29" s="21">
        <v>24</v>
      </c>
      <c r="K29" s="21">
        <v>22</v>
      </c>
      <c r="L29" s="21">
        <v>23</v>
      </c>
      <c r="M29" s="20">
        <v>24</v>
      </c>
      <c r="N29" s="20">
        <v>23</v>
      </c>
    </row>
    <row r="30" spans="1:15" ht="14.25" thickBot="1">
      <c r="A30" s="58" t="s">
        <v>94</v>
      </c>
      <c r="B30" s="59">
        <v>20.166666666666668</v>
      </c>
      <c r="C30" s="60">
        <v>23</v>
      </c>
      <c r="D30" s="60">
        <v>30</v>
      </c>
      <c r="E30" s="61">
        <v>31</v>
      </c>
      <c r="F30" s="61">
        <v>32</v>
      </c>
      <c r="G30" s="61">
        <v>33</v>
      </c>
      <c r="H30" s="61">
        <v>45</v>
      </c>
      <c r="I30" s="61">
        <v>35</v>
      </c>
      <c r="J30" s="61">
        <v>13</v>
      </c>
      <c r="K30" s="61" t="s">
        <v>81</v>
      </c>
      <c r="L30" s="61" t="s">
        <v>81</v>
      </c>
      <c r="M30" s="61" t="s">
        <v>81</v>
      </c>
      <c r="N30" s="61" t="s">
        <v>81</v>
      </c>
    </row>
    <row r="31" spans="1:15">
      <c r="A31" s="155" t="s">
        <v>92</v>
      </c>
      <c r="B31" s="155"/>
      <c r="C31" s="155"/>
      <c r="D31" s="155"/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62"/>
    </row>
    <row r="32" spans="1:15" ht="12.75" customHeight="1">
      <c r="A32" s="156" t="s">
        <v>93</v>
      </c>
      <c r="B32" s="156"/>
      <c r="C32" s="156"/>
      <c r="D32" s="156"/>
      <c r="E32" s="156"/>
      <c r="F32" s="156"/>
      <c r="G32" s="156"/>
      <c r="H32" s="156"/>
      <c r="I32" s="156"/>
      <c r="J32" s="156"/>
      <c r="K32" s="156"/>
      <c r="L32" s="156"/>
      <c r="M32" s="156"/>
      <c r="N32" s="156"/>
    </row>
    <row r="33" spans="1:14" ht="12.75" customHeight="1">
      <c r="A33" s="156"/>
      <c r="B33" s="156"/>
      <c r="C33" s="156"/>
      <c r="D33" s="156"/>
      <c r="E33" s="156"/>
      <c r="F33" s="156"/>
      <c r="G33" s="156"/>
      <c r="H33" s="156"/>
      <c r="I33" s="156"/>
      <c r="J33" s="156"/>
      <c r="K33" s="156"/>
      <c r="L33" s="156"/>
      <c r="M33" s="156"/>
      <c r="N33" s="156"/>
    </row>
    <row r="34" spans="1:14" ht="12.75" customHeight="1">
      <c r="A34" s="154" t="s">
        <v>39</v>
      </c>
      <c r="B34" s="154"/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</row>
    <row r="35" spans="1:14" ht="12.75" customHeight="1">
      <c r="A35" s="154"/>
      <c r="B35" s="154"/>
      <c r="C35" s="154"/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154"/>
    </row>
    <row r="36" spans="1:14" ht="12.75" customHeight="1"/>
    <row r="37" spans="1:14" ht="12.75" customHeight="1"/>
  </sheetData>
  <mergeCells count="18">
    <mergeCell ref="A34:N35"/>
    <mergeCell ref="N2:N3"/>
    <mergeCell ref="A31:N31"/>
    <mergeCell ref="J2:J3"/>
    <mergeCell ref="K2:K3"/>
    <mergeCell ref="M2:M3"/>
    <mergeCell ref="L2:L3"/>
    <mergeCell ref="A32:N33"/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0" type="noConversion"/>
  <pageMargins left="0.59055118110236227" right="0.75" top="0.59055118110236227" bottom="1" header="0" footer="0"/>
  <pageSetup orientation="landscape" verticalDpi="2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workbookViewId="0">
      <selection activeCell="A2" sqref="A2"/>
    </sheetView>
  </sheetViews>
  <sheetFormatPr baseColWidth="10" defaultRowHeight="12.75"/>
  <cols>
    <col min="2" max="14" width="9.7109375" customWidth="1"/>
  </cols>
  <sheetData>
    <row r="1" spans="1:14">
      <c r="A1" s="158" t="s">
        <v>90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</row>
    <row r="2" spans="1:14">
      <c r="A2" s="44" t="s">
        <v>13</v>
      </c>
      <c r="B2" s="45" t="s">
        <v>0</v>
      </c>
      <c r="C2" s="46" t="s">
        <v>1</v>
      </c>
      <c r="D2" s="46" t="s">
        <v>2</v>
      </c>
      <c r="E2" s="46" t="s">
        <v>3</v>
      </c>
      <c r="F2" s="46" t="s">
        <v>4</v>
      </c>
      <c r="G2" s="46" t="s">
        <v>5</v>
      </c>
      <c r="H2" s="46" t="s">
        <v>6</v>
      </c>
      <c r="I2" s="46" t="s">
        <v>7</v>
      </c>
      <c r="J2" s="46" t="s">
        <v>8</v>
      </c>
      <c r="K2" s="46" t="s">
        <v>9</v>
      </c>
      <c r="L2" s="46" t="s">
        <v>10</v>
      </c>
      <c r="M2" s="46" t="s">
        <v>11</v>
      </c>
      <c r="N2" s="46" t="s">
        <v>12</v>
      </c>
    </row>
    <row r="3" spans="1:14">
      <c r="A3" s="47" t="s">
        <v>80</v>
      </c>
      <c r="B3" s="38">
        <v>1373.3333333333333</v>
      </c>
      <c r="C3" s="38">
        <v>1164</v>
      </c>
      <c r="D3" s="38">
        <v>1245</v>
      </c>
      <c r="E3" s="38">
        <v>1257</v>
      </c>
      <c r="F3" s="38">
        <v>1394</v>
      </c>
      <c r="G3" s="38">
        <v>1437</v>
      </c>
      <c r="H3" s="38">
        <v>1287</v>
      </c>
      <c r="I3" s="38">
        <v>1117</v>
      </c>
      <c r="J3" s="38">
        <v>1434</v>
      </c>
      <c r="K3" s="38">
        <v>1605</v>
      </c>
      <c r="L3" s="38">
        <v>1559</v>
      </c>
      <c r="M3" s="38">
        <v>1579</v>
      </c>
      <c r="N3" s="38">
        <v>1402</v>
      </c>
    </row>
    <row r="4" spans="1:14">
      <c r="A4" s="48" t="s">
        <v>14</v>
      </c>
      <c r="B4" s="32">
        <v>65.583333333333329</v>
      </c>
      <c r="C4" s="20">
        <v>57</v>
      </c>
      <c r="D4" s="20">
        <v>64</v>
      </c>
      <c r="E4" s="20">
        <v>69</v>
      </c>
      <c r="F4" s="20">
        <v>68</v>
      </c>
      <c r="G4" s="20">
        <v>69</v>
      </c>
      <c r="H4" s="20">
        <v>69</v>
      </c>
      <c r="I4" s="20">
        <v>63</v>
      </c>
      <c r="J4" s="20">
        <v>67</v>
      </c>
      <c r="K4" s="20">
        <v>76</v>
      </c>
      <c r="L4" s="20">
        <v>56</v>
      </c>
      <c r="M4" s="20">
        <v>68</v>
      </c>
      <c r="N4" s="20">
        <v>61</v>
      </c>
    </row>
    <row r="5" spans="1:14">
      <c r="A5" s="48" t="s">
        <v>15</v>
      </c>
      <c r="B5" s="32">
        <v>69.166666666666671</v>
      </c>
      <c r="C5" s="20">
        <v>52</v>
      </c>
      <c r="D5" s="20">
        <v>53</v>
      </c>
      <c r="E5" s="20">
        <v>63</v>
      </c>
      <c r="F5" s="20">
        <v>70</v>
      </c>
      <c r="G5" s="20">
        <v>74</v>
      </c>
      <c r="H5" s="20">
        <v>68</v>
      </c>
      <c r="I5" s="20">
        <v>48</v>
      </c>
      <c r="J5" s="20">
        <v>63</v>
      </c>
      <c r="K5" s="20">
        <v>84</v>
      </c>
      <c r="L5" s="20">
        <v>93</v>
      </c>
      <c r="M5" s="20">
        <v>80</v>
      </c>
      <c r="N5" s="20">
        <v>82</v>
      </c>
    </row>
    <row r="6" spans="1:14">
      <c r="A6" s="48" t="s">
        <v>16</v>
      </c>
      <c r="B6" s="32">
        <v>35.25</v>
      </c>
      <c r="C6" s="20">
        <v>46</v>
      </c>
      <c r="D6" s="20">
        <v>24</v>
      </c>
      <c r="E6" s="20">
        <v>30</v>
      </c>
      <c r="F6" s="20">
        <v>37</v>
      </c>
      <c r="G6" s="20">
        <v>36</v>
      </c>
      <c r="H6" s="20">
        <v>28</v>
      </c>
      <c r="I6" s="20">
        <v>23</v>
      </c>
      <c r="J6" s="20">
        <v>35</v>
      </c>
      <c r="K6" s="20">
        <v>42</v>
      </c>
      <c r="L6" s="20">
        <v>45</v>
      </c>
      <c r="M6" s="20">
        <v>40</v>
      </c>
      <c r="N6" s="20">
        <v>37</v>
      </c>
    </row>
    <row r="7" spans="1:14">
      <c r="A7" s="48" t="s">
        <v>17</v>
      </c>
      <c r="B7" s="32">
        <v>47.5</v>
      </c>
      <c r="C7" s="20">
        <v>38</v>
      </c>
      <c r="D7" s="20">
        <v>46</v>
      </c>
      <c r="E7" s="20">
        <v>46</v>
      </c>
      <c r="F7" s="20">
        <v>44</v>
      </c>
      <c r="G7" s="20">
        <v>46</v>
      </c>
      <c r="H7" s="20">
        <v>47</v>
      </c>
      <c r="I7" s="20">
        <v>37</v>
      </c>
      <c r="J7" s="20">
        <v>47</v>
      </c>
      <c r="K7" s="20">
        <v>63</v>
      </c>
      <c r="L7" s="20">
        <v>58</v>
      </c>
      <c r="M7" s="20">
        <v>51</v>
      </c>
      <c r="N7" s="20">
        <v>47</v>
      </c>
    </row>
    <row r="8" spans="1:14">
      <c r="A8" s="48" t="s">
        <v>18</v>
      </c>
      <c r="B8" s="32">
        <v>39.75</v>
      </c>
      <c r="C8" s="20">
        <v>35</v>
      </c>
      <c r="D8" s="20">
        <v>31</v>
      </c>
      <c r="E8" s="20">
        <v>35</v>
      </c>
      <c r="F8" s="20">
        <v>37</v>
      </c>
      <c r="G8" s="20">
        <v>34</v>
      </c>
      <c r="H8" s="20">
        <v>39</v>
      </c>
      <c r="I8" s="20">
        <v>27</v>
      </c>
      <c r="J8" s="20">
        <v>39</v>
      </c>
      <c r="K8" s="20">
        <v>56</v>
      </c>
      <c r="L8" s="20">
        <v>52</v>
      </c>
      <c r="M8" s="20">
        <v>52</v>
      </c>
      <c r="N8" s="20">
        <v>40</v>
      </c>
    </row>
    <row r="9" spans="1:14">
      <c r="A9" s="48" t="s">
        <v>19</v>
      </c>
      <c r="B9" s="32">
        <v>58.5</v>
      </c>
      <c r="C9" s="20">
        <v>50</v>
      </c>
      <c r="D9" s="20">
        <v>54</v>
      </c>
      <c r="E9" s="20">
        <v>55</v>
      </c>
      <c r="F9" s="20">
        <v>69</v>
      </c>
      <c r="G9" s="20">
        <v>55</v>
      </c>
      <c r="H9" s="20">
        <v>58</v>
      </c>
      <c r="I9" s="20">
        <v>53</v>
      </c>
      <c r="J9" s="20">
        <v>60</v>
      </c>
      <c r="K9" s="20">
        <v>59</v>
      </c>
      <c r="L9" s="20">
        <v>55</v>
      </c>
      <c r="M9" s="20">
        <v>69</v>
      </c>
      <c r="N9" s="20">
        <v>65</v>
      </c>
    </row>
    <row r="10" spans="1:14">
      <c r="A10" s="48" t="s">
        <v>20</v>
      </c>
      <c r="B10" s="32">
        <v>43.083333333333336</v>
      </c>
      <c r="C10" s="20">
        <v>36</v>
      </c>
      <c r="D10" s="20">
        <v>35</v>
      </c>
      <c r="E10" s="20">
        <v>37</v>
      </c>
      <c r="F10" s="20">
        <v>43</v>
      </c>
      <c r="G10" s="20">
        <v>44</v>
      </c>
      <c r="H10" s="20">
        <v>38</v>
      </c>
      <c r="I10" s="20">
        <v>40</v>
      </c>
      <c r="J10" s="20">
        <v>45</v>
      </c>
      <c r="K10" s="20">
        <v>47</v>
      </c>
      <c r="L10" s="20">
        <v>49</v>
      </c>
      <c r="M10" s="20">
        <v>52</v>
      </c>
      <c r="N10" s="20">
        <v>51</v>
      </c>
    </row>
    <row r="11" spans="1:14">
      <c r="A11" s="48" t="s">
        <v>21</v>
      </c>
      <c r="B11" s="32">
        <v>59.666666666666664</v>
      </c>
      <c r="C11" s="20">
        <v>62</v>
      </c>
      <c r="D11" s="20">
        <v>54</v>
      </c>
      <c r="E11" s="20">
        <v>55</v>
      </c>
      <c r="F11" s="20">
        <v>58</v>
      </c>
      <c r="G11" s="20">
        <v>57</v>
      </c>
      <c r="H11" s="20">
        <v>59</v>
      </c>
      <c r="I11" s="20">
        <v>47</v>
      </c>
      <c r="J11" s="20">
        <v>62</v>
      </c>
      <c r="K11" s="20">
        <v>61</v>
      </c>
      <c r="L11" s="20">
        <v>68</v>
      </c>
      <c r="M11" s="20">
        <v>67</v>
      </c>
      <c r="N11" s="20">
        <v>66</v>
      </c>
    </row>
    <row r="12" spans="1:14">
      <c r="A12" s="48" t="s">
        <v>22</v>
      </c>
      <c r="B12" s="32">
        <v>86.25</v>
      </c>
      <c r="C12" s="20">
        <v>87</v>
      </c>
      <c r="D12" s="20">
        <v>98</v>
      </c>
      <c r="E12" s="20">
        <v>90</v>
      </c>
      <c r="F12" s="20">
        <v>85</v>
      </c>
      <c r="G12" s="20">
        <v>83</v>
      </c>
      <c r="H12" s="20">
        <v>80</v>
      </c>
      <c r="I12" s="20">
        <v>60</v>
      </c>
      <c r="J12" s="20">
        <v>85</v>
      </c>
      <c r="K12" s="20">
        <v>101</v>
      </c>
      <c r="L12" s="20">
        <v>98</v>
      </c>
      <c r="M12" s="20">
        <v>88</v>
      </c>
      <c r="N12" s="20">
        <v>80</v>
      </c>
    </row>
    <row r="13" spans="1:14">
      <c r="A13" s="48" t="s">
        <v>23</v>
      </c>
      <c r="B13" s="32">
        <v>51.416666666666664</v>
      </c>
      <c r="C13" s="20">
        <v>41</v>
      </c>
      <c r="D13" s="20">
        <v>48</v>
      </c>
      <c r="E13" s="20">
        <v>48</v>
      </c>
      <c r="F13" s="20">
        <v>49</v>
      </c>
      <c r="G13" s="20">
        <v>56</v>
      </c>
      <c r="H13" s="20">
        <v>48</v>
      </c>
      <c r="I13" s="20">
        <v>46</v>
      </c>
      <c r="J13" s="20">
        <v>63</v>
      </c>
      <c r="K13" s="20">
        <v>51</v>
      </c>
      <c r="L13" s="20">
        <v>52</v>
      </c>
      <c r="M13" s="20">
        <v>56</v>
      </c>
      <c r="N13" s="20">
        <v>59</v>
      </c>
    </row>
    <row r="14" spans="1:14">
      <c r="A14" s="48" t="s">
        <v>24</v>
      </c>
      <c r="B14" s="32">
        <v>63.083333333333336</v>
      </c>
      <c r="C14" s="20">
        <v>45</v>
      </c>
      <c r="D14" s="20">
        <v>41</v>
      </c>
      <c r="E14" s="20">
        <v>63</v>
      </c>
      <c r="F14" s="20">
        <v>101</v>
      </c>
      <c r="G14" s="20">
        <v>78</v>
      </c>
      <c r="H14" s="20">
        <v>68</v>
      </c>
      <c r="I14" s="20">
        <v>60</v>
      </c>
      <c r="J14" s="20">
        <v>59</v>
      </c>
      <c r="K14" s="20">
        <v>64</v>
      </c>
      <c r="L14" s="20">
        <v>52</v>
      </c>
      <c r="M14" s="20">
        <v>73</v>
      </c>
      <c r="N14" s="20">
        <v>53</v>
      </c>
    </row>
    <row r="15" spans="1:14">
      <c r="A15" s="48" t="s">
        <v>25</v>
      </c>
      <c r="B15" s="32">
        <v>93.333333333333329</v>
      </c>
      <c r="C15" s="20">
        <v>77</v>
      </c>
      <c r="D15" s="20">
        <v>83</v>
      </c>
      <c r="E15" s="20">
        <v>55</v>
      </c>
      <c r="F15" s="20">
        <v>71</v>
      </c>
      <c r="G15" s="20">
        <v>113</v>
      </c>
      <c r="H15" s="20">
        <v>95</v>
      </c>
      <c r="I15" s="20">
        <v>83</v>
      </c>
      <c r="J15" s="20">
        <v>101</v>
      </c>
      <c r="K15" s="20">
        <v>109</v>
      </c>
      <c r="L15" s="20">
        <v>119</v>
      </c>
      <c r="M15" s="20">
        <v>128</v>
      </c>
      <c r="N15" s="20">
        <v>86</v>
      </c>
    </row>
    <row r="16" spans="1:14">
      <c r="A16" s="48" t="s">
        <v>26</v>
      </c>
      <c r="B16" s="32">
        <v>47.25</v>
      </c>
      <c r="C16" s="20">
        <v>34</v>
      </c>
      <c r="D16" s="20">
        <v>38</v>
      </c>
      <c r="E16" s="20">
        <v>44</v>
      </c>
      <c r="F16" s="20">
        <v>57</v>
      </c>
      <c r="G16" s="21">
        <v>56</v>
      </c>
      <c r="H16" s="21">
        <v>47</v>
      </c>
      <c r="I16" s="21">
        <v>39</v>
      </c>
      <c r="J16" s="21">
        <v>51</v>
      </c>
      <c r="K16" s="21">
        <v>57</v>
      </c>
      <c r="L16" s="21">
        <v>55</v>
      </c>
      <c r="M16" s="21">
        <v>47</v>
      </c>
      <c r="N16" s="21">
        <v>42</v>
      </c>
    </row>
    <row r="17" spans="1:14">
      <c r="A17" s="48" t="s">
        <v>27</v>
      </c>
      <c r="B17" s="32">
        <v>45.083333333333336</v>
      </c>
      <c r="C17" s="20">
        <v>32</v>
      </c>
      <c r="D17" s="20">
        <v>48</v>
      </c>
      <c r="E17" s="20">
        <v>51</v>
      </c>
      <c r="F17" s="20">
        <v>50</v>
      </c>
      <c r="G17" s="20">
        <v>49</v>
      </c>
      <c r="H17" s="20">
        <v>38</v>
      </c>
      <c r="I17" s="20">
        <v>47</v>
      </c>
      <c r="J17" s="20">
        <v>33</v>
      </c>
      <c r="K17" s="20">
        <v>51</v>
      </c>
      <c r="L17" s="20">
        <v>47</v>
      </c>
      <c r="M17" s="20">
        <v>51</v>
      </c>
      <c r="N17" s="20">
        <v>44</v>
      </c>
    </row>
    <row r="18" spans="1:14">
      <c r="A18" s="48" t="s">
        <v>28</v>
      </c>
      <c r="B18" s="32">
        <v>76.666666666666671</v>
      </c>
      <c r="C18" s="20">
        <v>73</v>
      </c>
      <c r="D18" s="20">
        <v>73</v>
      </c>
      <c r="E18" s="20">
        <v>76</v>
      </c>
      <c r="F18" s="20">
        <v>76</v>
      </c>
      <c r="G18" s="20">
        <v>94</v>
      </c>
      <c r="H18" s="20">
        <v>77</v>
      </c>
      <c r="I18" s="20">
        <v>54</v>
      </c>
      <c r="J18" s="20">
        <v>84</v>
      </c>
      <c r="K18" s="20">
        <v>85</v>
      </c>
      <c r="L18" s="20">
        <v>79</v>
      </c>
      <c r="M18" s="20">
        <v>79</v>
      </c>
      <c r="N18" s="20">
        <v>70</v>
      </c>
    </row>
    <row r="19" spans="1:14">
      <c r="A19" s="48" t="s">
        <v>29</v>
      </c>
      <c r="B19" s="32">
        <v>92.666666666666671</v>
      </c>
      <c r="C19" s="20">
        <v>65</v>
      </c>
      <c r="D19" s="20">
        <v>105</v>
      </c>
      <c r="E19" s="20">
        <v>83</v>
      </c>
      <c r="F19" s="20">
        <v>82</v>
      </c>
      <c r="G19" s="20">
        <v>88</v>
      </c>
      <c r="H19" s="20">
        <v>36</v>
      </c>
      <c r="I19" s="20">
        <v>66</v>
      </c>
      <c r="J19" s="20">
        <v>100</v>
      </c>
      <c r="K19" s="20">
        <v>129</v>
      </c>
      <c r="L19" s="20">
        <v>130</v>
      </c>
      <c r="M19" s="20">
        <v>131</v>
      </c>
      <c r="N19" s="20">
        <v>97</v>
      </c>
    </row>
    <row r="20" spans="1:14">
      <c r="A20" s="48" t="s">
        <v>30</v>
      </c>
      <c r="B20" s="32">
        <v>64</v>
      </c>
      <c r="C20" s="20">
        <v>55</v>
      </c>
      <c r="D20" s="20">
        <v>48</v>
      </c>
      <c r="E20" s="20">
        <v>53</v>
      </c>
      <c r="F20" s="20">
        <v>69</v>
      </c>
      <c r="G20" s="20">
        <v>66</v>
      </c>
      <c r="H20" s="20">
        <v>74</v>
      </c>
      <c r="I20" s="20">
        <v>60</v>
      </c>
      <c r="J20" s="20">
        <v>66</v>
      </c>
      <c r="K20" s="20">
        <v>68</v>
      </c>
      <c r="L20" s="20">
        <v>74</v>
      </c>
      <c r="M20" s="20">
        <v>68</v>
      </c>
      <c r="N20" s="20">
        <v>67</v>
      </c>
    </row>
    <row r="21" spans="1:14">
      <c r="A21" s="48" t="s">
        <v>31</v>
      </c>
      <c r="B21" s="32">
        <v>42.333333333333336</v>
      </c>
      <c r="C21" s="20">
        <v>24</v>
      </c>
      <c r="D21" s="20">
        <v>31</v>
      </c>
      <c r="E21" s="20">
        <v>29</v>
      </c>
      <c r="F21" s="20">
        <v>44</v>
      </c>
      <c r="G21" s="20">
        <v>41</v>
      </c>
      <c r="H21" s="20">
        <v>39</v>
      </c>
      <c r="I21" s="20">
        <v>28</v>
      </c>
      <c r="J21" s="20">
        <v>50</v>
      </c>
      <c r="K21" s="20">
        <v>57</v>
      </c>
      <c r="L21" s="20">
        <v>61</v>
      </c>
      <c r="M21" s="20">
        <v>56</v>
      </c>
      <c r="N21" s="20">
        <v>48</v>
      </c>
    </row>
    <row r="22" spans="1:14">
      <c r="A22" s="48" t="s">
        <v>32</v>
      </c>
      <c r="B22" s="32">
        <v>46.583333333333336</v>
      </c>
      <c r="C22" s="20">
        <v>37</v>
      </c>
      <c r="D22" s="20">
        <v>45</v>
      </c>
      <c r="E22" s="20">
        <v>46</v>
      </c>
      <c r="F22" s="20">
        <v>50</v>
      </c>
      <c r="G22" s="20">
        <v>48</v>
      </c>
      <c r="H22" s="20">
        <v>42</v>
      </c>
      <c r="I22" s="20">
        <v>42</v>
      </c>
      <c r="J22" s="20">
        <v>59</v>
      </c>
      <c r="K22" s="20">
        <v>51</v>
      </c>
      <c r="L22" s="20">
        <v>48</v>
      </c>
      <c r="M22" s="20">
        <v>47</v>
      </c>
      <c r="N22" s="20">
        <v>44</v>
      </c>
    </row>
    <row r="23" spans="1:14">
      <c r="A23" s="48" t="s">
        <v>33</v>
      </c>
      <c r="B23" s="32">
        <v>32.25</v>
      </c>
      <c r="C23" s="20">
        <v>25</v>
      </c>
      <c r="D23" s="20">
        <v>25</v>
      </c>
      <c r="E23" s="20">
        <v>25</v>
      </c>
      <c r="F23" s="20">
        <v>32</v>
      </c>
      <c r="G23" s="20">
        <v>30</v>
      </c>
      <c r="H23" s="20">
        <v>32</v>
      </c>
      <c r="I23" s="20">
        <v>24</v>
      </c>
      <c r="J23" s="20">
        <v>39</v>
      </c>
      <c r="K23" s="20">
        <v>38</v>
      </c>
      <c r="L23" s="20">
        <v>38</v>
      </c>
      <c r="M23" s="20">
        <v>41</v>
      </c>
      <c r="N23" s="20">
        <v>38</v>
      </c>
    </row>
    <row r="24" spans="1:14">
      <c r="A24" s="48" t="s">
        <v>34</v>
      </c>
      <c r="B24" s="32">
        <v>19.75</v>
      </c>
      <c r="C24" s="20">
        <v>15</v>
      </c>
      <c r="D24" s="20">
        <v>14</v>
      </c>
      <c r="E24" s="20">
        <v>16</v>
      </c>
      <c r="F24" s="20">
        <v>17</v>
      </c>
      <c r="G24" s="20">
        <v>20</v>
      </c>
      <c r="H24" s="20">
        <v>19</v>
      </c>
      <c r="I24" s="20">
        <v>18</v>
      </c>
      <c r="J24" s="20">
        <v>22</v>
      </c>
      <c r="K24" s="20">
        <v>21</v>
      </c>
      <c r="L24" s="20">
        <v>23</v>
      </c>
      <c r="M24" s="20">
        <v>26</v>
      </c>
      <c r="N24" s="20">
        <v>26</v>
      </c>
    </row>
    <row r="25" spans="1:14">
      <c r="A25" s="48" t="s">
        <v>35</v>
      </c>
      <c r="B25" s="32">
        <v>56.083333333333336</v>
      </c>
      <c r="C25" s="20">
        <v>55</v>
      </c>
      <c r="D25" s="20">
        <v>59</v>
      </c>
      <c r="E25" s="20">
        <v>59</v>
      </c>
      <c r="F25" s="20">
        <v>51</v>
      </c>
      <c r="G25" s="20">
        <v>54</v>
      </c>
      <c r="H25" s="20">
        <v>53</v>
      </c>
      <c r="I25" s="20">
        <v>47</v>
      </c>
      <c r="J25" s="20">
        <v>61</v>
      </c>
      <c r="K25" s="20">
        <v>58</v>
      </c>
      <c r="L25" s="20">
        <v>58</v>
      </c>
      <c r="M25" s="20">
        <v>58</v>
      </c>
      <c r="N25" s="20">
        <v>60</v>
      </c>
    </row>
    <row r="26" spans="1:14">
      <c r="A26" s="49" t="s">
        <v>36</v>
      </c>
      <c r="B26" s="32">
        <v>39.916666666666664</v>
      </c>
      <c r="C26" s="20">
        <v>40</v>
      </c>
      <c r="D26" s="20">
        <v>36</v>
      </c>
      <c r="E26" s="20">
        <v>36</v>
      </c>
      <c r="F26" s="20">
        <v>40</v>
      </c>
      <c r="G26" s="20">
        <v>39</v>
      </c>
      <c r="H26" s="20">
        <v>40</v>
      </c>
      <c r="I26" s="20">
        <v>28</v>
      </c>
      <c r="J26" s="20">
        <v>43</v>
      </c>
      <c r="K26" s="20">
        <v>40</v>
      </c>
      <c r="L26" s="20">
        <v>42</v>
      </c>
      <c r="M26" s="20">
        <v>46</v>
      </c>
      <c r="N26" s="20">
        <v>49</v>
      </c>
    </row>
    <row r="27" spans="1:14">
      <c r="A27" s="49" t="s">
        <v>37</v>
      </c>
      <c r="B27" s="32">
        <v>28.25</v>
      </c>
      <c r="C27" s="20">
        <v>25</v>
      </c>
      <c r="D27" s="20">
        <v>27</v>
      </c>
      <c r="E27" s="20">
        <v>27</v>
      </c>
      <c r="F27" s="20">
        <v>29</v>
      </c>
      <c r="G27" s="20">
        <v>31</v>
      </c>
      <c r="H27" s="20">
        <v>29</v>
      </c>
      <c r="I27" s="20">
        <v>22</v>
      </c>
      <c r="J27" s="20">
        <v>29</v>
      </c>
      <c r="K27" s="20">
        <v>33</v>
      </c>
      <c r="L27" s="20">
        <v>29</v>
      </c>
      <c r="M27" s="20">
        <v>30</v>
      </c>
      <c r="N27" s="20">
        <v>28</v>
      </c>
    </row>
    <row r="28" spans="1:14">
      <c r="A28" s="49" t="s">
        <v>38</v>
      </c>
      <c r="B28" s="32">
        <v>36.5</v>
      </c>
      <c r="C28" s="20">
        <v>32</v>
      </c>
      <c r="D28" s="20">
        <v>32</v>
      </c>
      <c r="E28" s="20">
        <v>40</v>
      </c>
      <c r="F28" s="20">
        <v>33</v>
      </c>
      <c r="G28" s="20">
        <v>37</v>
      </c>
      <c r="H28" s="20">
        <v>33</v>
      </c>
      <c r="I28" s="20">
        <v>28</v>
      </c>
      <c r="J28" s="20">
        <v>40</v>
      </c>
      <c r="K28" s="20">
        <v>65</v>
      </c>
      <c r="L28" s="20">
        <v>36</v>
      </c>
      <c r="M28" s="20">
        <v>32</v>
      </c>
      <c r="N28" s="20">
        <v>30</v>
      </c>
    </row>
    <row r="29" spans="1:14">
      <c r="A29" s="50" t="s">
        <v>40</v>
      </c>
      <c r="B29" s="34">
        <v>33.416666666666664</v>
      </c>
      <c r="C29" s="51">
        <v>26</v>
      </c>
      <c r="D29" s="51">
        <v>33</v>
      </c>
      <c r="E29" s="51">
        <v>26</v>
      </c>
      <c r="F29" s="51">
        <v>32</v>
      </c>
      <c r="G29" s="51">
        <v>39</v>
      </c>
      <c r="H29" s="51">
        <v>31</v>
      </c>
      <c r="I29" s="51">
        <v>27</v>
      </c>
      <c r="J29" s="51">
        <v>31</v>
      </c>
      <c r="K29" s="51">
        <v>39</v>
      </c>
      <c r="L29" s="51">
        <v>42</v>
      </c>
      <c r="M29" s="51">
        <v>43</v>
      </c>
      <c r="N29" s="51">
        <v>32</v>
      </c>
    </row>
    <row r="30" spans="1:14">
      <c r="A30" s="157" t="s">
        <v>89</v>
      </c>
      <c r="B30" s="157"/>
      <c r="C30" s="157"/>
      <c r="D30" s="157"/>
      <c r="E30" s="157"/>
      <c r="F30" s="157"/>
      <c r="G30" s="157"/>
      <c r="H30" s="157"/>
      <c r="I30" s="157"/>
      <c r="J30" s="157"/>
      <c r="K30" s="157"/>
      <c r="L30" s="157"/>
      <c r="M30" s="157"/>
      <c r="N30" s="157"/>
    </row>
    <row r="31" spans="1:14">
      <c r="A31" s="144" t="s">
        <v>39</v>
      </c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</row>
  </sheetData>
  <mergeCells count="3">
    <mergeCell ref="A30:N30"/>
    <mergeCell ref="A31:N31"/>
    <mergeCell ref="A1:N1"/>
  </mergeCells>
  <phoneticPr fontId="0" type="noConversion"/>
  <pageMargins left="0.75" right="0.75" top="1" bottom="1" header="0" footer="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workbookViewId="0">
      <selection activeCell="A2" sqref="A2:A3"/>
    </sheetView>
  </sheetViews>
  <sheetFormatPr baseColWidth="10" defaultRowHeight="12.75"/>
  <cols>
    <col min="1" max="1" width="10" style="43" customWidth="1"/>
    <col min="2" max="14" width="10" customWidth="1"/>
  </cols>
  <sheetData>
    <row r="1" spans="1:14">
      <c r="A1" s="159" t="s">
        <v>88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</row>
    <row r="2" spans="1:14">
      <c r="A2" s="129" t="s">
        <v>13</v>
      </c>
      <c r="B2" s="160" t="s">
        <v>0</v>
      </c>
      <c r="C2" s="130" t="s">
        <v>68</v>
      </c>
      <c r="D2" s="130" t="s">
        <v>69</v>
      </c>
      <c r="E2" s="130" t="s">
        <v>70</v>
      </c>
      <c r="F2" s="130" t="s">
        <v>71</v>
      </c>
      <c r="G2" s="130" t="s">
        <v>72</v>
      </c>
      <c r="H2" s="130" t="s">
        <v>73</v>
      </c>
      <c r="I2" s="130" t="s">
        <v>74</v>
      </c>
      <c r="J2" s="130" t="s">
        <v>75</v>
      </c>
      <c r="K2" s="130" t="s">
        <v>76</v>
      </c>
      <c r="L2" s="130" t="s">
        <v>77</v>
      </c>
      <c r="M2" s="130" t="s">
        <v>78</v>
      </c>
      <c r="N2" s="130" t="s">
        <v>79</v>
      </c>
    </row>
    <row r="3" spans="1:14">
      <c r="A3" s="134"/>
      <c r="B3" s="128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</row>
    <row r="4" spans="1:14">
      <c r="A4" s="40" t="s">
        <v>80</v>
      </c>
      <c r="B4" s="38">
        <v>1520.666666666667</v>
      </c>
      <c r="C4" s="38">
        <v>1274</v>
      </c>
      <c r="D4" s="38">
        <v>1442</v>
      </c>
      <c r="E4" s="38">
        <v>1514</v>
      </c>
      <c r="F4" s="38">
        <v>1596</v>
      </c>
      <c r="G4" s="38">
        <v>1619</v>
      </c>
      <c r="H4" s="38">
        <v>1533</v>
      </c>
      <c r="I4" s="38">
        <v>1544</v>
      </c>
      <c r="J4" s="38">
        <v>1567</v>
      </c>
      <c r="K4" s="38">
        <v>1605</v>
      </c>
      <c r="L4" s="38">
        <v>1630</v>
      </c>
      <c r="M4" s="38">
        <v>1350</v>
      </c>
      <c r="N4" s="38">
        <v>1272</v>
      </c>
    </row>
    <row r="5" spans="1:14">
      <c r="A5" s="41" t="s">
        <v>14</v>
      </c>
      <c r="B5" s="32">
        <v>75.416666666666671</v>
      </c>
      <c r="C5" s="20">
        <v>71</v>
      </c>
      <c r="D5" s="20">
        <v>81</v>
      </c>
      <c r="E5" s="20">
        <v>88</v>
      </c>
      <c r="F5" s="20">
        <v>85</v>
      </c>
      <c r="G5" s="20">
        <v>77</v>
      </c>
      <c r="H5" s="20">
        <v>82</v>
      </c>
      <c r="I5" s="20">
        <v>78</v>
      </c>
      <c r="J5" s="20">
        <v>75</v>
      </c>
      <c r="K5" s="20">
        <v>78</v>
      </c>
      <c r="L5" s="20">
        <v>75</v>
      </c>
      <c r="M5" s="20">
        <v>58</v>
      </c>
      <c r="N5" s="20">
        <v>57</v>
      </c>
    </row>
    <row r="6" spans="1:14">
      <c r="A6" s="41" t="s">
        <v>15</v>
      </c>
      <c r="B6" s="32">
        <v>85.583333333333329</v>
      </c>
      <c r="C6" s="20">
        <v>84</v>
      </c>
      <c r="D6" s="20">
        <v>85</v>
      </c>
      <c r="E6" s="20">
        <v>86</v>
      </c>
      <c r="F6" s="20">
        <v>85</v>
      </c>
      <c r="G6" s="20">
        <v>101</v>
      </c>
      <c r="H6" s="20">
        <v>93</v>
      </c>
      <c r="I6" s="20">
        <v>89</v>
      </c>
      <c r="J6" s="20">
        <v>99</v>
      </c>
      <c r="K6" s="20">
        <v>89</v>
      </c>
      <c r="L6" s="20">
        <v>88</v>
      </c>
      <c r="M6" s="20">
        <v>70</v>
      </c>
      <c r="N6" s="20">
        <v>58</v>
      </c>
    </row>
    <row r="7" spans="1:14">
      <c r="A7" s="41" t="s">
        <v>16</v>
      </c>
      <c r="B7" s="32">
        <v>43.25</v>
      </c>
      <c r="C7" s="20">
        <v>20</v>
      </c>
      <c r="D7" s="20">
        <v>39</v>
      </c>
      <c r="E7" s="20">
        <v>42</v>
      </c>
      <c r="F7" s="20">
        <v>43</v>
      </c>
      <c r="G7" s="20">
        <v>52</v>
      </c>
      <c r="H7" s="20">
        <v>55</v>
      </c>
      <c r="I7" s="20">
        <v>50</v>
      </c>
      <c r="J7" s="20">
        <v>45</v>
      </c>
      <c r="K7" s="20">
        <v>48</v>
      </c>
      <c r="L7" s="20">
        <v>45</v>
      </c>
      <c r="M7" s="20">
        <v>39</v>
      </c>
      <c r="N7" s="20">
        <v>41</v>
      </c>
    </row>
    <row r="8" spans="1:14">
      <c r="A8" s="41" t="s">
        <v>17</v>
      </c>
      <c r="B8" s="32">
        <v>52.916666666666664</v>
      </c>
      <c r="C8" s="20">
        <v>42</v>
      </c>
      <c r="D8" s="20">
        <v>47</v>
      </c>
      <c r="E8" s="20">
        <v>45</v>
      </c>
      <c r="F8" s="20">
        <v>59</v>
      </c>
      <c r="G8" s="20">
        <v>71</v>
      </c>
      <c r="H8" s="20">
        <v>53</v>
      </c>
      <c r="I8" s="20">
        <v>59</v>
      </c>
      <c r="J8" s="20">
        <v>58</v>
      </c>
      <c r="K8" s="20">
        <v>60</v>
      </c>
      <c r="L8" s="20">
        <v>60</v>
      </c>
      <c r="M8" s="20">
        <v>46</v>
      </c>
      <c r="N8" s="20">
        <v>35</v>
      </c>
    </row>
    <row r="9" spans="1:14">
      <c r="A9" s="41" t="s">
        <v>18</v>
      </c>
      <c r="B9" s="32">
        <v>53.166666666666664</v>
      </c>
      <c r="C9" s="20">
        <v>35</v>
      </c>
      <c r="D9" s="20">
        <v>47</v>
      </c>
      <c r="E9" s="20">
        <v>52</v>
      </c>
      <c r="F9" s="20">
        <v>59</v>
      </c>
      <c r="G9" s="20">
        <v>58</v>
      </c>
      <c r="H9" s="20">
        <v>64</v>
      </c>
      <c r="I9" s="20">
        <v>57</v>
      </c>
      <c r="J9" s="20">
        <v>54</v>
      </c>
      <c r="K9" s="20">
        <v>60</v>
      </c>
      <c r="L9" s="20">
        <v>62</v>
      </c>
      <c r="M9" s="20">
        <v>51</v>
      </c>
      <c r="N9" s="20">
        <v>39</v>
      </c>
    </row>
    <row r="10" spans="1:14">
      <c r="A10" s="41" t="s">
        <v>19</v>
      </c>
      <c r="B10" s="32">
        <v>72.583333333333329</v>
      </c>
      <c r="C10" s="20">
        <v>61</v>
      </c>
      <c r="D10" s="20">
        <v>61</v>
      </c>
      <c r="E10" s="20">
        <v>93</v>
      </c>
      <c r="F10" s="20">
        <v>78</v>
      </c>
      <c r="G10" s="20">
        <v>78</v>
      </c>
      <c r="H10" s="20">
        <v>90</v>
      </c>
      <c r="I10" s="20">
        <v>75</v>
      </c>
      <c r="J10" s="20">
        <v>83</v>
      </c>
      <c r="K10" s="20">
        <v>57</v>
      </c>
      <c r="L10" s="20">
        <v>57</v>
      </c>
      <c r="M10" s="20">
        <v>75</v>
      </c>
      <c r="N10" s="20">
        <v>63</v>
      </c>
    </row>
    <row r="11" spans="1:14">
      <c r="A11" s="41" t="s">
        <v>20</v>
      </c>
      <c r="B11" s="32">
        <v>42.916666666666664</v>
      </c>
      <c r="C11" s="20">
        <v>40</v>
      </c>
      <c r="D11" s="20">
        <v>40</v>
      </c>
      <c r="E11" s="20">
        <v>46</v>
      </c>
      <c r="F11" s="20">
        <v>40</v>
      </c>
      <c r="G11" s="20">
        <v>42</v>
      </c>
      <c r="H11" s="20">
        <v>46</v>
      </c>
      <c r="I11" s="20">
        <v>48</v>
      </c>
      <c r="J11" s="20">
        <v>51</v>
      </c>
      <c r="K11" s="20">
        <v>45</v>
      </c>
      <c r="L11" s="20">
        <v>44</v>
      </c>
      <c r="M11" s="20">
        <v>37</v>
      </c>
      <c r="N11" s="20">
        <v>36</v>
      </c>
    </row>
    <row r="12" spans="1:14">
      <c r="A12" s="41" t="s">
        <v>21</v>
      </c>
      <c r="B12" s="32">
        <v>76</v>
      </c>
      <c r="C12" s="20">
        <v>67</v>
      </c>
      <c r="D12" s="20">
        <v>88</v>
      </c>
      <c r="E12" s="20">
        <v>103</v>
      </c>
      <c r="F12" s="20">
        <v>87</v>
      </c>
      <c r="G12" s="20">
        <v>68</v>
      </c>
      <c r="H12" s="20">
        <v>60</v>
      </c>
      <c r="I12" s="20">
        <v>82</v>
      </c>
      <c r="J12" s="20">
        <v>78</v>
      </c>
      <c r="K12" s="20">
        <v>77</v>
      </c>
      <c r="L12" s="20">
        <v>82</v>
      </c>
      <c r="M12" s="20">
        <v>58</v>
      </c>
      <c r="N12" s="20">
        <v>62</v>
      </c>
    </row>
    <row r="13" spans="1:14">
      <c r="A13" s="41" t="s">
        <v>22</v>
      </c>
      <c r="B13" s="32">
        <v>78.916666666666671</v>
      </c>
      <c r="C13" s="20">
        <v>63</v>
      </c>
      <c r="D13" s="20">
        <v>77</v>
      </c>
      <c r="E13" s="20">
        <v>84</v>
      </c>
      <c r="F13" s="20">
        <v>90</v>
      </c>
      <c r="G13" s="20">
        <v>89</v>
      </c>
      <c r="H13" s="20">
        <v>60</v>
      </c>
      <c r="I13" s="20">
        <v>89</v>
      </c>
      <c r="J13" s="20">
        <v>95</v>
      </c>
      <c r="K13" s="20">
        <v>80</v>
      </c>
      <c r="L13" s="20">
        <v>94</v>
      </c>
      <c r="M13" s="20">
        <v>67</v>
      </c>
      <c r="N13" s="20">
        <v>59</v>
      </c>
    </row>
    <row r="14" spans="1:14">
      <c r="A14" s="41" t="s">
        <v>23</v>
      </c>
      <c r="B14" s="32">
        <v>54.416666666666664</v>
      </c>
      <c r="C14" s="20">
        <v>43</v>
      </c>
      <c r="D14" s="20">
        <v>54</v>
      </c>
      <c r="E14" s="20">
        <v>55</v>
      </c>
      <c r="F14" s="20">
        <v>62</v>
      </c>
      <c r="G14" s="20">
        <v>66</v>
      </c>
      <c r="H14" s="20">
        <v>61</v>
      </c>
      <c r="I14" s="20">
        <v>55</v>
      </c>
      <c r="J14" s="20">
        <v>58</v>
      </c>
      <c r="K14" s="20">
        <v>59</v>
      </c>
      <c r="L14" s="20">
        <v>54</v>
      </c>
      <c r="M14" s="20">
        <v>39</v>
      </c>
      <c r="N14" s="20">
        <v>47</v>
      </c>
    </row>
    <row r="15" spans="1:14">
      <c r="A15" s="41" t="s">
        <v>24</v>
      </c>
      <c r="B15" s="32">
        <v>69.166666666666671</v>
      </c>
      <c r="C15" s="20">
        <v>79</v>
      </c>
      <c r="D15" s="20">
        <v>83</v>
      </c>
      <c r="E15" s="20">
        <v>71</v>
      </c>
      <c r="F15" s="20">
        <v>85</v>
      </c>
      <c r="G15" s="20">
        <v>65</v>
      </c>
      <c r="H15" s="20">
        <v>67</v>
      </c>
      <c r="I15" s="20">
        <v>65</v>
      </c>
      <c r="J15" s="20">
        <v>59</v>
      </c>
      <c r="K15" s="20">
        <v>64</v>
      </c>
      <c r="L15" s="20">
        <v>68</v>
      </c>
      <c r="M15" s="20">
        <v>62</v>
      </c>
      <c r="N15" s="20">
        <v>62</v>
      </c>
    </row>
    <row r="16" spans="1:14">
      <c r="A16" s="41" t="s">
        <v>25</v>
      </c>
      <c r="B16" s="32">
        <v>74.75</v>
      </c>
      <c r="C16" s="20">
        <v>76</v>
      </c>
      <c r="D16" s="20">
        <v>59</v>
      </c>
      <c r="E16" s="20">
        <v>71</v>
      </c>
      <c r="F16" s="20">
        <v>78</v>
      </c>
      <c r="G16" s="20">
        <v>62</v>
      </c>
      <c r="H16" s="20">
        <v>59</v>
      </c>
      <c r="I16" s="20">
        <v>63</v>
      </c>
      <c r="J16" s="20">
        <v>96</v>
      </c>
      <c r="K16" s="20">
        <v>98</v>
      </c>
      <c r="L16" s="20">
        <v>103</v>
      </c>
      <c r="M16" s="20">
        <v>67</v>
      </c>
      <c r="N16" s="20">
        <v>65</v>
      </c>
    </row>
    <row r="17" spans="1:14">
      <c r="A17" s="41" t="s">
        <v>82</v>
      </c>
      <c r="B17" s="32">
        <v>37.75</v>
      </c>
      <c r="C17" s="20">
        <v>30</v>
      </c>
      <c r="D17" s="20">
        <v>41</v>
      </c>
      <c r="E17" s="20">
        <v>37</v>
      </c>
      <c r="F17" s="20">
        <v>43</v>
      </c>
      <c r="G17" s="21" t="s">
        <v>81</v>
      </c>
      <c r="H17" s="21" t="s">
        <v>81</v>
      </c>
      <c r="I17" s="21" t="s">
        <v>81</v>
      </c>
      <c r="J17" s="21" t="s">
        <v>81</v>
      </c>
      <c r="K17" s="21" t="s">
        <v>81</v>
      </c>
      <c r="L17" s="21" t="s">
        <v>81</v>
      </c>
      <c r="M17" s="21" t="s">
        <v>81</v>
      </c>
      <c r="N17" s="21" t="s">
        <v>81</v>
      </c>
    </row>
    <row r="18" spans="1:14">
      <c r="A18" s="41" t="s">
        <v>26</v>
      </c>
      <c r="B18" s="32">
        <v>51.833333333333336</v>
      </c>
      <c r="C18" s="20">
        <v>40</v>
      </c>
      <c r="D18" s="20">
        <v>47</v>
      </c>
      <c r="E18" s="20">
        <v>57</v>
      </c>
      <c r="F18" s="20">
        <v>57</v>
      </c>
      <c r="G18" s="20">
        <v>53</v>
      </c>
      <c r="H18" s="20">
        <v>51</v>
      </c>
      <c r="I18" s="20">
        <v>52</v>
      </c>
      <c r="J18" s="20">
        <v>55</v>
      </c>
      <c r="K18" s="20">
        <v>53</v>
      </c>
      <c r="L18" s="20">
        <v>62</v>
      </c>
      <c r="M18" s="20">
        <v>50</v>
      </c>
      <c r="N18" s="20">
        <v>45</v>
      </c>
    </row>
    <row r="19" spans="1:14">
      <c r="A19" s="41" t="s">
        <v>27</v>
      </c>
      <c r="B19" s="32">
        <v>50</v>
      </c>
      <c r="C19" s="20">
        <v>35</v>
      </c>
      <c r="D19" s="20">
        <v>48</v>
      </c>
      <c r="E19" s="20">
        <v>42</v>
      </c>
      <c r="F19" s="20">
        <v>48</v>
      </c>
      <c r="G19" s="20">
        <v>59</v>
      </c>
      <c r="H19" s="20">
        <v>58</v>
      </c>
      <c r="I19" s="20">
        <v>54</v>
      </c>
      <c r="J19" s="20">
        <v>52</v>
      </c>
      <c r="K19" s="20">
        <v>64</v>
      </c>
      <c r="L19" s="20">
        <v>52</v>
      </c>
      <c r="M19" s="20">
        <v>52</v>
      </c>
      <c r="N19" s="20">
        <v>36</v>
      </c>
    </row>
    <row r="20" spans="1:14">
      <c r="A20" s="41" t="s">
        <v>28</v>
      </c>
      <c r="B20" s="32">
        <v>75.833333333333329</v>
      </c>
      <c r="C20" s="20">
        <v>66</v>
      </c>
      <c r="D20" s="20">
        <v>71</v>
      </c>
      <c r="E20" s="20">
        <v>80</v>
      </c>
      <c r="F20" s="20">
        <v>83</v>
      </c>
      <c r="G20" s="20">
        <v>85</v>
      </c>
      <c r="H20" s="20">
        <v>89</v>
      </c>
      <c r="I20" s="20">
        <v>61</v>
      </c>
      <c r="J20" s="20">
        <v>45</v>
      </c>
      <c r="K20" s="20">
        <v>92</v>
      </c>
      <c r="L20" s="20">
        <v>86</v>
      </c>
      <c r="M20" s="20">
        <v>75</v>
      </c>
      <c r="N20" s="20">
        <v>77</v>
      </c>
    </row>
    <row r="21" spans="1:14">
      <c r="A21" s="41" t="s">
        <v>29</v>
      </c>
      <c r="B21" s="32">
        <v>73.416666666666671</v>
      </c>
      <c r="C21" s="20">
        <v>44</v>
      </c>
      <c r="D21" s="20">
        <v>43</v>
      </c>
      <c r="E21" s="20">
        <v>38</v>
      </c>
      <c r="F21" s="20">
        <v>50</v>
      </c>
      <c r="G21" s="20">
        <v>74</v>
      </c>
      <c r="H21" s="20">
        <v>53</v>
      </c>
      <c r="I21" s="20">
        <v>92</v>
      </c>
      <c r="J21" s="20">
        <v>84</v>
      </c>
      <c r="K21" s="20">
        <v>77</v>
      </c>
      <c r="L21" s="20">
        <v>112</v>
      </c>
      <c r="M21" s="20">
        <v>112</v>
      </c>
      <c r="N21" s="20">
        <v>102</v>
      </c>
    </row>
    <row r="22" spans="1:14">
      <c r="A22" s="41" t="s">
        <v>30</v>
      </c>
      <c r="B22" s="32">
        <v>74</v>
      </c>
      <c r="C22" s="20">
        <v>62</v>
      </c>
      <c r="D22" s="20">
        <v>73</v>
      </c>
      <c r="E22" s="20">
        <v>79</v>
      </c>
      <c r="F22" s="20">
        <v>83</v>
      </c>
      <c r="G22" s="20">
        <v>80</v>
      </c>
      <c r="H22" s="20">
        <v>79</v>
      </c>
      <c r="I22" s="20">
        <v>78</v>
      </c>
      <c r="J22" s="20">
        <v>81</v>
      </c>
      <c r="K22" s="20">
        <v>82</v>
      </c>
      <c r="L22" s="20">
        <v>70</v>
      </c>
      <c r="M22" s="20">
        <v>62</v>
      </c>
      <c r="N22" s="20">
        <v>59</v>
      </c>
    </row>
    <row r="23" spans="1:14">
      <c r="A23" s="41" t="s">
        <v>31</v>
      </c>
      <c r="B23" s="32">
        <v>40.833333333333336</v>
      </c>
      <c r="C23" s="20">
        <v>31</v>
      </c>
      <c r="D23" s="20">
        <v>36</v>
      </c>
      <c r="E23" s="20">
        <v>38</v>
      </c>
      <c r="F23" s="20">
        <v>39</v>
      </c>
      <c r="G23" s="20">
        <v>38</v>
      </c>
      <c r="H23" s="20">
        <v>48</v>
      </c>
      <c r="I23" s="20">
        <v>53</v>
      </c>
      <c r="J23" s="20">
        <v>47</v>
      </c>
      <c r="K23" s="20">
        <v>48</v>
      </c>
      <c r="L23" s="20">
        <v>49</v>
      </c>
      <c r="M23" s="20">
        <v>32</v>
      </c>
      <c r="N23" s="20">
        <v>31</v>
      </c>
    </row>
    <row r="24" spans="1:14">
      <c r="A24" s="41" t="s">
        <v>32</v>
      </c>
      <c r="B24" s="32">
        <v>56.583333333333336</v>
      </c>
      <c r="C24" s="20">
        <v>51</v>
      </c>
      <c r="D24" s="20">
        <v>49</v>
      </c>
      <c r="E24" s="20">
        <v>60</v>
      </c>
      <c r="F24" s="20">
        <v>71</v>
      </c>
      <c r="G24" s="20">
        <v>65</v>
      </c>
      <c r="H24" s="20">
        <v>60</v>
      </c>
      <c r="I24" s="20">
        <v>58</v>
      </c>
      <c r="J24" s="20">
        <v>59</v>
      </c>
      <c r="K24" s="20">
        <v>63</v>
      </c>
      <c r="L24" s="20">
        <v>58</v>
      </c>
      <c r="M24" s="20">
        <v>39</v>
      </c>
      <c r="N24" s="20">
        <v>46</v>
      </c>
    </row>
    <row r="25" spans="1:14">
      <c r="A25" s="41" t="s">
        <v>33</v>
      </c>
      <c r="B25" s="32">
        <v>39.75</v>
      </c>
      <c r="C25" s="20">
        <v>34</v>
      </c>
      <c r="D25" s="20">
        <v>35</v>
      </c>
      <c r="E25" s="20">
        <v>40</v>
      </c>
      <c r="F25" s="20">
        <v>38</v>
      </c>
      <c r="G25" s="20">
        <v>46</v>
      </c>
      <c r="H25" s="20">
        <v>44</v>
      </c>
      <c r="I25" s="20">
        <v>41</v>
      </c>
      <c r="J25" s="20">
        <v>38</v>
      </c>
      <c r="K25" s="20">
        <v>45</v>
      </c>
      <c r="L25" s="20">
        <v>46</v>
      </c>
      <c r="M25" s="20">
        <v>41</v>
      </c>
      <c r="N25" s="20">
        <v>29</v>
      </c>
    </row>
    <row r="26" spans="1:14">
      <c r="A26" s="41" t="s">
        <v>34</v>
      </c>
      <c r="B26" s="32">
        <v>18.666666666666668</v>
      </c>
      <c r="C26" s="20">
        <v>15</v>
      </c>
      <c r="D26" s="20">
        <v>16</v>
      </c>
      <c r="E26" s="20">
        <v>19</v>
      </c>
      <c r="F26" s="20">
        <v>19</v>
      </c>
      <c r="G26" s="20">
        <v>22</v>
      </c>
      <c r="H26" s="20">
        <v>18</v>
      </c>
      <c r="I26" s="20">
        <v>19</v>
      </c>
      <c r="J26" s="20">
        <v>20</v>
      </c>
      <c r="K26" s="20">
        <v>19</v>
      </c>
      <c r="L26" s="20">
        <v>22</v>
      </c>
      <c r="M26" s="20">
        <v>20</v>
      </c>
      <c r="N26" s="20">
        <v>15</v>
      </c>
    </row>
    <row r="27" spans="1:14">
      <c r="A27" s="41" t="s">
        <v>35</v>
      </c>
      <c r="B27" s="32">
        <v>63</v>
      </c>
      <c r="C27" s="20">
        <v>54</v>
      </c>
      <c r="D27" s="20">
        <v>95</v>
      </c>
      <c r="E27" s="20">
        <v>60</v>
      </c>
      <c r="F27" s="20">
        <v>62</v>
      </c>
      <c r="G27" s="20">
        <v>74</v>
      </c>
      <c r="H27" s="20">
        <v>62</v>
      </c>
      <c r="I27" s="20">
        <v>59</v>
      </c>
      <c r="J27" s="20">
        <v>62</v>
      </c>
      <c r="K27" s="20">
        <v>62</v>
      </c>
      <c r="L27" s="20">
        <v>60</v>
      </c>
      <c r="M27" s="20">
        <v>58</v>
      </c>
      <c r="N27" s="20">
        <v>48</v>
      </c>
    </row>
    <row r="28" spans="1:14">
      <c r="A28" s="31" t="s">
        <v>36</v>
      </c>
      <c r="B28" s="32">
        <v>40.666666666666664</v>
      </c>
      <c r="C28" s="20">
        <v>26</v>
      </c>
      <c r="D28" s="20">
        <v>28</v>
      </c>
      <c r="E28" s="20">
        <v>34</v>
      </c>
      <c r="F28" s="20">
        <v>43</v>
      </c>
      <c r="G28" s="20">
        <v>56</v>
      </c>
      <c r="H28" s="20">
        <v>48</v>
      </c>
      <c r="I28" s="20">
        <v>40</v>
      </c>
      <c r="J28" s="20">
        <v>45</v>
      </c>
      <c r="K28" s="20">
        <v>41</v>
      </c>
      <c r="L28" s="20">
        <v>44</v>
      </c>
      <c r="M28" s="20">
        <v>42</v>
      </c>
      <c r="N28" s="20">
        <v>41</v>
      </c>
    </row>
    <row r="29" spans="1:14">
      <c r="A29" s="31" t="s">
        <v>37</v>
      </c>
      <c r="B29" s="32">
        <v>37.666666666666664</v>
      </c>
      <c r="C29" s="20">
        <v>36</v>
      </c>
      <c r="D29" s="20">
        <v>38</v>
      </c>
      <c r="E29" s="20">
        <v>36</v>
      </c>
      <c r="F29" s="20">
        <v>39</v>
      </c>
      <c r="G29" s="20">
        <v>41</v>
      </c>
      <c r="H29" s="20">
        <v>41</v>
      </c>
      <c r="I29" s="20">
        <v>39</v>
      </c>
      <c r="J29" s="20">
        <v>39</v>
      </c>
      <c r="K29" s="20">
        <v>40</v>
      </c>
      <c r="L29" s="20">
        <v>44</v>
      </c>
      <c r="M29" s="20">
        <v>30</v>
      </c>
      <c r="N29" s="20">
        <v>29</v>
      </c>
    </row>
    <row r="30" spans="1:14">
      <c r="A30" s="31" t="s">
        <v>38</v>
      </c>
      <c r="B30" s="32">
        <v>45.166666666666664</v>
      </c>
      <c r="C30" s="20">
        <v>39</v>
      </c>
      <c r="D30" s="20">
        <v>26</v>
      </c>
      <c r="E30" s="20">
        <v>29</v>
      </c>
      <c r="F30" s="20">
        <v>35</v>
      </c>
      <c r="G30" s="20">
        <v>61</v>
      </c>
      <c r="H30" s="20">
        <v>56</v>
      </c>
      <c r="I30" s="20">
        <v>46</v>
      </c>
      <c r="J30" s="20">
        <v>48</v>
      </c>
      <c r="K30" s="20">
        <v>59</v>
      </c>
      <c r="L30" s="20">
        <v>45</v>
      </c>
      <c r="M30" s="20">
        <v>37</v>
      </c>
      <c r="N30" s="20">
        <v>61</v>
      </c>
    </row>
    <row r="31" spans="1:14">
      <c r="A31" s="33" t="s">
        <v>40</v>
      </c>
      <c r="B31" s="34">
        <v>36.416666666666664</v>
      </c>
      <c r="C31" s="42">
        <v>30</v>
      </c>
      <c r="D31" s="42">
        <v>35</v>
      </c>
      <c r="E31" s="42">
        <v>29</v>
      </c>
      <c r="F31" s="42">
        <v>35</v>
      </c>
      <c r="G31" s="42">
        <v>36</v>
      </c>
      <c r="H31" s="42">
        <v>36</v>
      </c>
      <c r="I31" s="42">
        <v>42</v>
      </c>
      <c r="J31" s="42">
        <v>41</v>
      </c>
      <c r="K31" s="42">
        <v>45</v>
      </c>
      <c r="L31" s="42">
        <v>48</v>
      </c>
      <c r="M31" s="42">
        <v>31</v>
      </c>
      <c r="N31" s="25">
        <v>29</v>
      </c>
    </row>
    <row r="32" spans="1:14">
      <c r="A32" s="157" t="s">
        <v>89</v>
      </c>
      <c r="B32" s="157"/>
      <c r="C32" s="157"/>
      <c r="D32" s="157"/>
      <c r="E32" s="157"/>
      <c r="F32" s="157"/>
      <c r="G32" s="157"/>
      <c r="H32" s="157"/>
      <c r="I32" s="157"/>
      <c r="J32" s="157"/>
      <c r="K32" s="157"/>
      <c r="L32" s="157"/>
      <c r="M32" s="157"/>
      <c r="N32" s="157"/>
    </row>
    <row r="33" spans="1:14">
      <c r="A33" s="144" t="s">
        <v>39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</row>
  </sheetData>
  <mergeCells count="17"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N2:N3"/>
    <mergeCell ref="A32:N32"/>
    <mergeCell ref="A33:N33"/>
    <mergeCell ref="J2:J3"/>
    <mergeCell ref="K2:K3"/>
    <mergeCell ref="L2:L3"/>
    <mergeCell ref="M2:M3"/>
  </mergeCells>
  <phoneticPr fontId="0" type="noConversion"/>
  <pageMargins left="0.75" right="0.75" top="1" bottom="1" header="0" footer="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workbookViewId="0">
      <selection activeCell="A2" sqref="A2:A3"/>
    </sheetView>
  </sheetViews>
  <sheetFormatPr baseColWidth="10" defaultRowHeight="12.75"/>
  <cols>
    <col min="1" max="14" width="10" customWidth="1"/>
  </cols>
  <sheetData>
    <row r="1" spans="1:14" s="28" customFormat="1" ht="14.25">
      <c r="A1" s="161" t="s">
        <v>86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</row>
    <row r="2" spans="1:14">
      <c r="A2" s="129" t="s">
        <v>13</v>
      </c>
      <c r="B2" s="127" t="s">
        <v>0</v>
      </c>
      <c r="C2" s="129" t="s">
        <v>68</v>
      </c>
      <c r="D2" s="129" t="s">
        <v>69</v>
      </c>
      <c r="E2" s="129" t="s">
        <v>70</v>
      </c>
      <c r="F2" s="129" t="s">
        <v>71</v>
      </c>
      <c r="G2" s="129" t="s">
        <v>72</v>
      </c>
      <c r="H2" s="129" t="s">
        <v>73</v>
      </c>
      <c r="I2" s="129" t="s">
        <v>74</v>
      </c>
      <c r="J2" s="129" t="s">
        <v>75</v>
      </c>
      <c r="K2" s="129" t="s">
        <v>76</v>
      </c>
      <c r="L2" s="129" t="s">
        <v>77</v>
      </c>
      <c r="M2" s="129" t="s">
        <v>78</v>
      </c>
      <c r="N2" s="129" t="s">
        <v>79</v>
      </c>
    </row>
    <row r="3" spans="1:14">
      <c r="A3" s="163"/>
      <c r="B3" s="164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</row>
    <row r="4" spans="1:14">
      <c r="A4" s="30" t="s">
        <v>80</v>
      </c>
      <c r="B4" s="29">
        <v>1550.9242424242425</v>
      </c>
      <c r="C4" s="29">
        <v>1199</v>
      </c>
      <c r="D4" s="29">
        <v>1261</v>
      </c>
      <c r="E4" s="29">
        <v>1396</v>
      </c>
      <c r="F4" s="29">
        <v>1501</v>
      </c>
      <c r="G4" s="29">
        <v>1440</v>
      </c>
      <c r="H4" s="29">
        <v>1563</v>
      </c>
      <c r="I4" s="29">
        <v>1573</v>
      </c>
      <c r="J4" s="29">
        <v>1512</v>
      </c>
      <c r="K4" s="29">
        <v>1638</v>
      </c>
      <c r="L4" s="29">
        <v>1706</v>
      </c>
      <c r="M4" s="29">
        <v>1660</v>
      </c>
      <c r="N4" s="29">
        <v>1639</v>
      </c>
    </row>
    <row r="5" spans="1:14">
      <c r="A5" s="31" t="s">
        <v>14</v>
      </c>
      <c r="B5" s="32">
        <v>81.583333333333329</v>
      </c>
      <c r="C5" s="20">
        <v>61</v>
      </c>
      <c r="D5" s="20">
        <v>65</v>
      </c>
      <c r="E5" s="20">
        <v>78</v>
      </c>
      <c r="F5" s="20">
        <v>84</v>
      </c>
      <c r="G5" s="20">
        <v>86</v>
      </c>
      <c r="H5" s="20">
        <v>83</v>
      </c>
      <c r="I5" s="20">
        <v>108</v>
      </c>
      <c r="J5" s="20">
        <v>82</v>
      </c>
      <c r="K5" s="20">
        <v>80</v>
      </c>
      <c r="L5" s="20">
        <v>79</v>
      </c>
      <c r="M5" s="20">
        <v>82</v>
      </c>
      <c r="N5" s="20">
        <v>91</v>
      </c>
    </row>
    <row r="6" spans="1:14">
      <c r="A6" s="31" t="s">
        <v>15</v>
      </c>
      <c r="B6" s="32">
        <v>86.833333333333329</v>
      </c>
      <c r="C6" s="20">
        <v>62</v>
      </c>
      <c r="D6" s="20">
        <v>58</v>
      </c>
      <c r="E6" s="20">
        <v>95</v>
      </c>
      <c r="F6" s="20">
        <v>86</v>
      </c>
      <c r="G6" s="20">
        <v>88</v>
      </c>
      <c r="H6" s="20">
        <v>90</v>
      </c>
      <c r="I6" s="20">
        <v>101</v>
      </c>
      <c r="J6" s="20">
        <v>88</v>
      </c>
      <c r="K6" s="20">
        <v>91</v>
      </c>
      <c r="L6" s="20">
        <v>98</v>
      </c>
      <c r="M6" s="20">
        <v>91</v>
      </c>
      <c r="N6" s="20">
        <v>94</v>
      </c>
    </row>
    <row r="7" spans="1:14">
      <c r="A7" s="31" t="s">
        <v>16</v>
      </c>
      <c r="B7" s="32">
        <v>54.916666666666664</v>
      </c>
      <c r="C7" s="20">
        <v>55</v>
      </c>
      <c r="D7" s="20">
        <v>54</v>
      </c>
      <c r="E7" s="20">
        <v>39</v>
      </c>
      <c r="F7" s="20">
        <v>62</v>
      </c>
      <c r="G7" s="20">
        <v>63</v>
      </c>
      <c r="H7" s="20">
        <v>65</v>
      </c>
      <c r="I7" s="20">
        <v>46</v>
      </c>
      <c r="J7" s="20">
        <v>52</v>
      </c>
      <c r="K7" s="20">
        <v>56</v>
      </c>
      <c r="L7" s="20">
        <v>60</v>
      </c>
      <c r="M7" s="20">
        <v>52</v>
      </c>
      <c r="N7" s="20">
        <v>55</v>
      </c>
    </row>
    <row r="8" spans="1:14">
      <c r="A8" s="31" t="s">
        <v>17</v>
      </c>
      <c r="B8" s="32">
        <v>55.166666666666664</v>
      </c>
      <c r="C8" s="20">
        <v>52</v>
      </c>
      <c r="D8" s="20">
        <v>47</v>
      </c>
      <c r="E8" s="20">
        <v>56</v>
      </c>
      <c r="F8" s="20">
        <v>58</v>
      </c>
      <c r="G8" s="20">
        <v>56</v>
      </c>
      <c r="H8" s="20">
        <v>58</v>
      </c>
      <c r="I8" s="20">
        <v>62</v>
      </c>
      <c r="J8" s="20">
        <v>51</v>
      </c>
      <c r="K8" s="20">
        <v>57</v>
      </c>
      <c r="L8" s="20">
        <v>59</v>
      </c>
      <c r="M8" s="20">
        <v>49</v>
      </c>
      <c r="N8" s="20">
        <v>57</v>
      </c>
    </row>
    <row r="9" spans="1:14">
      <c r="A9" s="31" t="s">
        <v>18</v>
      </c>
      <c r="B9" s="32">
        <v>54.416666666666664</v>
      </c>
      <c r="C9" s="20">
        <v>38</v>
      </c>
      <c r="D9" s="20">
        <v>35</v>
      </c>
      <c r="E9" s="20">
        <v>43</v>
      </c>
      <c r="F9" s="20">
        <v>61</v>
      </c>
      <c r="G9" s="20">
        <v>58</v>
      </c>
      <c r="H9" s="20">
        <v>62</v>
      </c>
      <c r="I9" s="20">
        <v>58</v>
      </c>
      <c r="J9" s="20">
        <v>46</v>
      </c>
      <c r="K9" s="20">
        <v>70</v>
      </c>
      <c r="L9" s="20">
        <v>64</v>
      </c>
      <c r="M9" s="20">
        <v>59</v>
      </c>
      <c r="N9" s="20">
        <v>59</v>
      </c>
    </row>
    <row r="10" spans="1:14">
      <c r="A10" s="31" t="s">
        <v>19</v>
      </c>
      <c r="B10" s="32">
        <v>86.5</v>
      </c>
      <c r="C10" s="20">
        <v>58</v>
      </c>
      <c r="D10" s="20">
        <v>65</v>
      </c>
      <c r="E10" s="20">
        <v>73</v>
      </c>
      <c r="F10" s="20">
        <v>86</v>
      </c>
      <c r="G10" s="20">
        <v>86</v>
      </c>
      <c r="H10" s="20">
        <v>98</v>
      </c>
      <c r="I10" s="20">
        <v>95</v>
      </c>
      <c r="J10" s="20">
        <v>99</v>
      </c>
      <c r="K10" s="20">
        <v>78</v>
      </c>
      <c r="L10" s="20">
        <v>92</v>
      </c>
      <c r="M10" s="20">
        <v>96</v>
      </c>
      <c r="N10" s="20">
        <v>112</v>
      </c>
    </row>
    <row r="11" spans="1:14">
      <c r="A11" s="31" t="s">
        <v>20</v>
      </c>
      <c r="B11" s="32">
        <v>43.333333333333336</v>
      </c>
      <c r="C11" s="20">
        <v>33</v>
      </c>
      <c r="D11" s="20">
        <v>39</v>
      </c>
      <c r="E11" s="20">
        <v>49</v>
      </c>
      <c r="F11" s="20">
        <v>56</v>
      </c>
      <c r="G11" s="20">
        <v>42</v>
      </c>
      <c r="H11" s="20">
        <v>37</v>
      </c>
      <c r="I11" s="20">
        <v>45</v>
      </c>
      <c r="J11" s="20">
        <v>45</v>
      </c>
      <c r="K11" s="20">
        <v>44</v>
      </c>
      <c r="L11" s="20">
        <v>45</v>
      </c>
      <c r="M11" s="20">
        <v>42</v>
      </c>
      <c r="N11" s="20">
        <v>43</v>
      </c>
    </row>
    <row r="12" spans="1:14">
      <c r="A12" s="31" t="s">
        <v>21</v>
      </c>
      <c r="B12" s="32">
        <v>78</v>
      </c>
      <c r="C12" s="20">
        <v>63</v>
      </c>
      <c r="D12" s="20">
        <v>63</v>
      </c>
      <c r="E12" s="20">
        <v>75</v>
      </c>
      <c r="F12" s="20">
        <v>82</v>
      </c>
      <c r="G12" s="20">
        <v>81</v>
      </c>
      <c r="H12" s="20">
        <v>82</v>
      </c>
      <c r="I12" s="20">
        <v>85</v>
      </c>
      <c r="J12" s="20">
        <v>76</v>
      </c>
      <c r="K12" s="20">
        <v>81</v>
      </c>
      <c r="L12" s="20">
        <v>76</v>
      </c>
      <c r="M12" s="20">
        <v>81</v>
      </c>
      <c r="N12" s="20">
        <v>91</v>
      </c>
    </row>
    <row r="13" spans="1:14">
      <c r="A13" s="31" t="s">
        <v>22</v>
      </c>
      <c r="B13" s="32">
        <v>77.666666666666671</v>
      </c>
      <c r="C13" s="20">
        <v>67</v>
      </c>
      <c r="D13" s="20">
        <v>72</v>
      </c>
      <c r="E13" s="20">
        <v>78</v>
      </c>
      <c r="F13" s="20">
        <v>46</v>
      </c>
      <c r="G13" s="20">
        <v>59</v>
      </c>
      <c r="H13" s="20">
        <v>88</v>
      </c>
      <c r="I13" s="20">
        <v>75</v>
      </c>
      <c r="J13" s="20">
        <v>93</v>
      </c>
      <c r="K13" s="20">
        <v>84</v>
      </c>
      <c r="L13" s="20">
        <v>78</v>
      </c>
      <c r="M13" s="20">
        <v>102</v>
      </c>
      <c r="N13" s="20">
        <v>90</v>
      </c>
    </row>
    <row r="14" spans="1:14">
      <c r="A14" s="31" t="s">
        <v>23</v>
      </c>
      <c r="B14" s="32">
        <v>52.166666666666664</v>
      </c>
      <c r="C14" s="20">
        <v>32</v>
      </c>
      <c r="D14" s="20">
        <v>37</v>
      </c>
      <c r="E14" s="20">
        <v>37</v>
      </c>
      <c r="F14" s="20">
        <v>64</v>
      </c>
      <c r="G14" s="20">
        <v>53</v>
      </c>
      <c r="H14" s="20">
        <v>54</v>
      </c>
      <c r="I14" s="20">
        <v>51</v>
      </c>
      <c r="J14" s="20">
        <v>53</v>
      </c>
      <c r="K14" s="20">
        <v>62</v>
      </c>
      <c r="L14" s="20">
        <v>65</v>
      </c>
      <c r="M14" s="20">
        <v>56</v>
      </c>
      <c r="N14" s="20">
        <v>62</v>
      </c>
    </row>
    <row r="15" spans="1:14">
      <c r="A15" s="31" t="s">
        <v>24</v>
      </c>
      <c r="B15" s="32">
        <v>90.416666666666671</v>
      </c>
      <c r="C15" s="20">
        <v>95</v>
      </c>
      <c r="D15" s="20">
        <v>132</v>
      </c>
      <c r="E15" s="20">
        <v>93</v>
      </c>
      <c r="F15" s="20">
        <v>92</v>
      </c>
      <c r="G15" s="20">
        <v>76</v>
      </c>
      <c r="H15" s="20">
        <v>61</v>
      </c>
      <c r="I15" s="20">
        <v>68</v>
      </c>
      <c r="J15" s="20">
        <v>75</v>
      </c>
      <c r="K15" s="20">
        <v>100</v>
      </c>
      <c r="L15" s="20">
        <v>139</v>
      </c>
      <c r="M15" s="20">
        <v>96</v>
      </c>
      <c r="N15" s="20">
        <v>58</v>
      </c>
    </row>
    <row r="16" spans="1:14">
      <c r="A16" s="31" t="s">
        <v>25</v>
      </c>
      <c r="B16" s="32">
        <v>68.090909090909093</v>
      </c>
      <c r="C16" s="20">
        <v>56</v>
      </c>
      <c r="D16" s="20">
        <v>61</v>
      </c>
      <c r="E16" s="20">
        <v>62</v>
      </c>
      <c r="F16" s="20">
        <v>38</v>
      </c>
      <c r="G16" s="21" t="s">
        <v>81</v>
      </c>
      <c r="H16" s="20">
        <v>73</v>
      </c>
      <c r="I16" s="20">
        <v>68</v>
      </c>
      <c r="J16" s="20">
        <v>72</v>
      </c>
      <c r="K16" s="20">
        <v>64</v>
      </c>
      <c r="L16" s="20">
        <v>94</v>
      </c>
      <c r="M16" s="20">
        <v>94</v>
      </c>
      <c r="N16" s="20">
        <v>67</v>
      </c>
    </row>
    <row r="17" spans="1:14">
      <c r="A17" s="31" t="s">
        <v>82</v>
      </c>
      <c r="B17" s="32">
        <v>43.333333333333336</v>
      </c>
      <c r="C17" s="20">
        <v>35</v>
      </c>
      <c r="D17" s="20">
        <v>34</v>
      </c>
      <c r="E17" s="20">
        <v>41</v>
      </c>
      <c r="F17" s="20">
        <v>44</v>
      </c>
      <c r="G17" s="20">
        <v>36</v>
      </c>
      <c r="H17" s="20">
        <v>47</v>
      </c>
      <c r="I17" s="20">
        <v>45</v>
      </c>
      <c r="J17" s="20">
        <v>43</v>
      </c>
      <c r="K17" s="20">
        <v>45</v>
      </c>
      <c r="L17" s="20">
        <v>43</v>
      </c>
      <c r="M17" s="20">
        <v>43</v>
      </c>
      <c r="N17" s="20">
        <v>64</v>
      </c>
    </row>
    <row r="18" spans="1:14">
      <c r="A18" s="31" t="s">
        <v>26</v>
      </c>
      <c r="B18" s="32">
        <v>52.5</v>
      </c>
      <c r="C18" s="20">
        <v>41</v>
      </c>
      <c r="D18" s="20">
        <v>41</v>
      </c>
      <c r="E18" s="20">
        <v>50</v>
      </c>
      <c r="F18" s="20">
        <v>61</v>
      </c>
      <c r="G18" s="20">
        <v>52</v>
      </c>
      <c r="H18" s="20">
        <v>58</v>
      </c>
      <c r="I18" s="20">
        <v>56</v>
      </c>
      <c r="J18" s="20">
        <v>50</v>
      </c>
      <c r="K18" s="20">
        <v>53</v>
      </c>
      <c r="L18" s="20">
        <v>61</v>
      </c>
      <c r="M18" s="20">
        <v>54</v>
      </c>
      <c r="N18" s="20">
        <v>53</v>
      </c>
    </row>
    <row r="19" spans="1:14">
      <c r="A19" s="31" t="s">
        <v>27</v>
      </c>
      <c r="B19" s="32">
        <v>48.25</v>
      </c>
      <c r="C19" s="20">
        <v>40</v>
      </c>
      <c r="D19" s="20">
        <v>44</v>
      </c>
      <c r="E19" s="20">
        <v>43</v>
      </c>
      <c r="F19" s="20">
        <v>48</v>
      </c>
      <c r="G19" s="20">
        <v>47</v>
      </c>
      <c r="H19" s="20">
        <v>47</v>
      </c>
      <c r="I19" s="20">
        <v>46</v>
      </c>
      <c r="J19" s="20">
        <v>42</v>
      </c>
      <c r="K19" s="20">
        <v>52</v>
      </c>
      <c r="L19" s="20">
        <v>56</v>
      </c>
      <c r="M19" s="20">
        <v>56</v>
      </c>
      <c r="N19" s="20">
        <v>58</v>
      </c>
    </row>
    <row r="20" spans="1:14">
      <c r="A20" s="31" t="s">
        <v>28</v>
      </c>
      <c r="B20" s="32">
        <v>82</v>
      </c>
      <c r="C20" s="20">
        <v>69</v>
      </c>
      <c r="D20" s="20">
        <v>59</v>
      </c>
      <c r="E20" s="20">
        <v>71</v>
      </c>
      <c r="F20" s="20">
        <v>80</v>
      </c>
      <c r="G20" s="20">
        <v>78</v>
      </c>
      <c r="H20" s="20">
        <v>79</v>
      </c>
      <c r="I20" s="20">
        <v>78</v>
      </c>
      <c r="J20" s="20">
        <v>84</v>
      </c>
      <c r="K20" s="20">
        <v>118</v>
      </c>
      <c r="L20" s="20">
        <v>121</v>
      </c>
      <c r="M20" s="20">
        <v>75</v>
      </c>
      <c r="N20" s="20">
        <v>72</v>
      </c>
    </row>
    <row r="21" spans="1:14">
      <c r="A21" s="31" t="s">
        <v>29</v>
      </c>
      <c r="B21" s="32">
        <v>55.666666666666664</v>
      </c>
      <c r="C21" s="20">
        <v>47</v>
      </c>
      <c r="D21" s="20">
        <v>53</v>
      </c>
      <c r="E21" s="20">
        <v>61</v>
      </c>
      <c r="F21" s="20">
        <v>59</v>
      </c>
      <c r="G21" s="20">
        <v>59</v>
      </c>
      <c r="H21" s="20">
        <v>59</v>
      </c>
      <c r="I21" s="20">
        <v>50</v>
      </c>
      <c r="J21" s="20">
        <v>59</v>
      </c>
      <c r="K21" s="20">
        <v>56</v>
      </c>
      <c r="L21" s="20">
        <v>66</v>
      </c>
      <c r="M21" s="20">
        <v>69</v>
      </c>
      <c r="N21" s="20">
        <v>30</v>
      </c>
    </row>
    <row r="22" spans="1:14">
      <c r="A22" s="31" t="s">
        <v>30</v>
      </c>
      <c r="B22" s="32">
        <v>82.916666666666671</v>
      </c>
      <c r="C22" s="20">
        <v>69</v>
      </c>
      <c r="D22" s="20">
        <v>72</v>
      </c>
      <c r="E22" s="20">
        <v>78</v>
      </c>
      <c r="F22" s="20">
        <v>83</v>
      </c>
      <c r="G22" s="20">
        <v>94</v>
      </c>
      <c r="H22" s="20">
        <v>92</v>
      </c>
      <c r="I22" s="20">
        <v>94</v>
      </c>
      <c r="J22" s="20">
        <v>81</v>
      </c>
      <c r="K22" s="20">
        <v>84</v>
      </c>
      <c r="L22" s="20">
        <v>75</v>
      </c>
      <c r="M22" s="20">
        <v>85</v>
      </c>
      <c r="N22" s="20">
        <v>88</v>
      </c>
    </row>
    <row r="23" spans="1:14">
      <c r="A23" s="31" t="s">
        <v>31</v>
      </c>
      <c r="B23" s="32">
        <v>36.083333333333336</v>
      </c>
      <c r="C23" s="20">
        <v>25</v>
      </c>
      <c r="D23" s="20">
        <v>24</v>
      </c>
      <c r="E23" s="20">
        <v>33</v>
      </c>
      <c r="F23" s="20">
        <v>38</v>
      </c>
      <c r="G23" s="20">
        <v>32</v>
      </c>
      <c r="H23" s="20">
        <v>33</v>
      </c>
      <c r="I23" s="20">
        <v>39</v>
      </c>
      <c r="J23" s="20">
        <v>40</v>
      </c>
      <c r="K23" s="20">
        <v>44</v>
      </c>
      <c r="L23" s="20">
        <v>41</v>
      </c>
      <c r="M23" s="20">
        <v>39</v>
      </c>
      <c r="N23" s="20">
        <v>45</v>
      </c>
    </row>
    <row r="24" spans="1:14">
      <c r="A24" s="31" t="s">
        <v>32</v>
      </c>
      <c r="B24" s="32">
        <v>63.583333333333336</v>
      </c>
      <c r="C24" s="20">
        <v>45</v>
      </c>
      <c r="D24" s="20">
        <v>49</v>
      </c>
      <c r="E24" s="20">
        <v>57</v>
      </c>
      <c r="F24" s="20">
        <v>67</v>
      </c>
      <c r="G24" s="20">
        <v>64</v>
      </c>
      <c r="H24" s="20">
        <v>67</v>
      </c>
      <c r="I24" s="20">
        <v>74</v>
      </c>
      <c r="J24" s="20">
        <v>65</v>
      </c>
      <c r="K24" s="20">
        <v>72</v>
      </c>
      <c r="L24" s="20">
        <v>69</v>
      </c>
      <c r="M24" s="20">
        <v>68</v>
      </c>
      <c r="N24" s="20">
        <v>66</v>
      </c>
    </row>
    <row r="25" spans="1:14">
      <c r="A25" s="31" t="s">
        <v>33</v>
      </c>
      <c r="B25" s="32">
        <v>40.083333333333336</v>
      </c>
      <c r="C25" s="20">
        <v>26</v>
      </c>
      <c r="D25" s="20">
        <v>28</v>
      </c>
      <c r="E25" s="20">
        <v>27</v>
      </c>
      <c r="F25" s="20">
        <v>32</v>
      </c>
      <c r="G25" s="20">
        <v>47</v>
      </c>
      <c r="H25" s="20">
        <v>48</v>
      </c>
      <c r="I25" s="20">
        <v>47</v>
      </c>
      <c r="J25" s="20">
        <v>43</v>
      </c>
      <c r="K25" s="20">
        <v>49</v>
      </c>
      <c r="L25" s="20">
        <v>45</v>
      </c>
      <c r="M25" s="20">
        <v>48</v>
      </c>
      <c r="N25" s="20">
        <v>41</v>
      </c>
    </row>
    <row r="26" spans="1:14">
      <c r="A26" s="31" t="s">
        <v>34</v>
      </c>
      <c r="B26" s="32">
        <v>21.666666666666668</v>
      </c>
      <c r="C26" s="20">
        <v>18</v>
      </c>
      <c r="D26" s="20">
        <v>17</v>
      </c>
      <c r="E26" s="20">
        <v>19</v>
      </c>
      <c r="F26" s="20">
        <v>18</v>
      </c>
      <c r="G26" s="20">
        <v>27</v>
      </c>
      <c r="H26" s="20">
        <v>22</v>
      </c>
      <c r="I26" s="20">
        <v>22</v>
      </c>
      <c r="J26" s="20">
        <v>22</v>
      </c>
      <c r="K26" s="20">
        <v>20</v>
      </c>
      <c r="L26" s="20">
        <v>19</v>
      </c>
      <c r="M26" s="20">
        <v>24</v>
      </c>
      <c r="N26" s="20">
        <v>32</v>
      </c>
    </row>
    <row r="27" spans="1:14">
      <c r="A27" s="31" t="s">
        <v>35</v>
      </c>
      <c r="B27" s="32">
        <v>57.5</v>
      </c>
      <c r="C27" s="20">
        <v>47</v>
      </c>
      <c r="D27" s="20">
        <v>38</v>
      </c>
      <c r="E27" s="20">
        <v>54</v>
      </c>
      <c r="F27" s="20">
        <v>50</v>
      </c>
      <c r="G27" s="20">
        <v>56</v>
      </c>
      <c r="H27" s="20">
        <v>59</v>
      </c>
      <c r="I27" s="20">
        <v>67</v>
      </c>
      <c r="J27" s="20">
        <v>56</v>
      </c>
      <c r="K27" s="20">
        <v>59</v>
      </c>
      <c r="L27" s="20">
        <v>72</v>
      </c>
      <c r="M27" s="20">
        <v>64</v>
      </c>
      <c r="N27" s="20">
        <v>68</v>
      </c>
    </row>
    <row r="28" spans="1:14">
      <c r="A28" s="31" t="s">
        <v>36</v>
      </c>
      <c r="B28" s="32">
        <v>47.25</v>
      </c>
      <c r="C28" s="20">
        <v>35</v>
      </c>
      <c r="D28" s="20">
        <v>39</v>
      </c>
      <c r="E28" s="20">
        <v>45</v>
      </c>
      <c r="F28" s="20">
        <v>58</v>
      </c>
      <c r="G28" s="20">
        <v>49</v>
      </c>
      <c r="H28" s="20">
        <v>51</v>
      </c>
      <c r="I28" s="20">
        <v>48</v>
      </c>
      <c r="J28" s="20">
        <v>45</v>
      </c>
      <c r="K28" s="20">
        <v>72</v>
      </c>
      <c r="L28" s="20">
        <v>46</v>
      </c>
      <c r="M28" s="20">
        <v>42</v>
      </c>
      <c r="N28" s="20">
        <v>37</v>
      </c>
    </row>
    <row r="29" spans="1:14">
      <c r="A29" s="31" t="s">
        <v>37</v>
      </c>
      <c r="B29" s="32">
        <v>45</v>
      </c>
      <c r="C29" s="20">
        <v>30</v>
      </c>
      <c r="D29" s="20">
        <v>35</v>
      </c>
      <c r="E29" s="20">
        <v>39</v>
      </c>
      <c r="F29" s="20">
        <v>48</v>
      </c>
      <c r="G29" s="20">
        <v>51</v>
      </c>
      <c r="H29" s="20">
        <v>50</v>
      </c>
      <c r="I29" s="20">
        <v>45</v>
      </c>
      <c r="J29" s="20">
        <v>50</v>
      </c>
      <c r="K29" s="20">
        <v>47</v>
      </c>
      <c r="L29" s="20">
        <v>43</v>
      </c>
      <c r="M29" s="20">
        <v>50</v>
      </c>
      <c r="N29" s="20">
        <v>52</v>
      </c>
    </row>
    <row r="30" spans="1:14">
      <c r="A30" s="31" t="s">
        <v>38</v>
      </c>
      <c r="B30" s="32">
        <v>17</v>
      </c>
      <c r="C30" s="21" t="s">
        <v>81</v>
      </c>
      <c r="D30" s="21" t="s">
        <v>81</v>
      </c>
      <c r="E30" s="21" t="s">
        <v>81</v>
      </c>
      <c r="F30" s="21" t="s">
        <v>81</v>
      </c>
      <c r="G30" s="21" t="s">
        <v>81</v>
      </c>
      <c r="H30" s="21" t="s">
        <v>81</v>
      </c>
      <c r="I30" s="21" t="s">
        <v>81</v>
      </c>
      <c r="J30" s="21" t="s">
        <v>81</v>
      </c>
      <c r="K30" s="21" t="s">
        <v>81</v>
      </c>
      <c r="L30" s="20">
        <v>12</v>
      </c>
      <c r="M30" s="20">
        <v>18</v>
      </c>
      <c r="N30" s="20">
        <v>21</v>
      </c>
    </row>
    <row r="31" spans="1:14">
      <c r="A31" s="33" t="s">
        <v>40</v>
      </c>
      <c r="B31" s="34">
        <v>29</v>
      </c>
      <c r="C31" s="35" t="s">
        <v>81</v>
      </c>
      <c r="D31" s="35" t="s">
        <v>81</v>
      </c>
      <c r="E31" s="35" t="s">
        <v>81</v>
      </c>
      <c r="F31" s="35" t="s">
        <v>81</v>
      </c>
      <c r="G31" s="35" t="s">
        <v>81</v>
      </c>
      <c r="H31" s="35" t="s">
        <v>81</v>
      </c>
      <c r="I31" s="35" t="s">
        <v>81</v>
      </c>
      <c r="J31" s="35" t="s">
        <v>81</v>
      </c>
      <c r="K31" s="35" t="s">
        <v>81</v>
      </c>
      <c r="L31" s="35" t="s">
        <v>81</v>
      </c>
      <c r="M31" s="25">
        <v>25</v>
      </c>
      <c r="N31" s="25">
        <v>33</v>
      </c>
    </row>
    <row r="32" spans="1:14">
      <c r="A32" s="162" t="s">
        <v>87</v>
      </c>
      <c r="B32" s="162"/>
      <c r="C32" s="162"/>
      <c r="D32" s="162"/>
      <c r="E32" s="162"/>
      <c r="F32" s="162"/>
      <c r="G32" s="162"/>
      <c r="H32" s="162"/>
      <c r="I32" s="162"/>
      <c r="J32" s="162"/>
      <c r="K32" s="162"/>
      <c r="L32" s="162"/>
      <c r="M32" s="162"/>
      <c r="N32" s="162"/>
    </row>
    <row r="33" spans="3:14">
      <c r="C33" s="36"/>
      <c r="N33" s="37"/>
    </row>
  </sheetData>
  <mergeCells count="16">
    <mergeCell ref="A1:N1"/>
    <mergeCell ref="A32:N32"/>
    <mergeCell ref="M2:M3"/>
    <mergeCell ref="N2:N3"/>
    <mergeCell ref="I2:I3"/>
    <mergeCell ref="J2:J3"/>
    <mergeCell ref="K2:K3"/>
    <mergeCell ref="L2:L3"/>
    <mergeCell ref="E2:E3"/>
    <mergeCell ref="F2:F3"/>
    <mergeCell ref="G2:G3"/>
    <mergeCell ref="H2:H3"/>
    <mergeCell ref="A2:A3"/>
    <mergeCell ref="B2:B3"/>
    <mergeCell ref="C2:C3"/>
    <mergeCell ref="D2:D3"/>
  </mergeCells>
  <phoneticPr fontId="0" type="noConversion"/>
  <pageMargins left="0.75" right="0.75" top="1" bottom="1" header="0" footer="0"/>
  <pageSetup paperSize="9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>
      <selection activeCell="A2" sqref="A2:A3"/>
    </sheetView>
  </sheetViews>
  <sheetFormatPr baseColWidth="10" defaultRowHeight="12.75"/>
  <cols>
    <col min="1" max="14" width="10" customWidth="1"/>
  </cols>
  <sheetData>
    <row r="1" spans="1:14" s="28" customFormat="1" ht="14.25">
      <c r="A1" s="161" t="s">
        <v>85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</row>
    <row r="2" spans="1:14">
      <c r="A2" s="129" t="s">
        <v>13</v>
      </c>
      <c r="B2" s="127" t="s">
        <v>0</v>
      </c>
      <c r="C2" s="129" t="s">
        <v>68</v>
      </c>
      <c r="D2" s="129" t="s">
        <v>69</v>
      </c>
      <c r="E2" s="129" t="s">
        <v>70</v>
      </c>
      <c r="F2" s="129" t="s">
        <v>71</v>
      </c>
      <c r="G2" s="129" t="s">
        <v>72</v>
      </c>
      <c r="H2" s="129" t="s">
        <v>73</v>
      </c>
      <c r="I2" s="129" t="s">
        <v>74</v>
      </c>
      <c r="J2" s="129" t="s">
        <v>75</v>
      </c>
      <c r="K2" s="129" t="s">
        <v>76</v>
      </c>
      <c r="L2" s="129" t="s">
        <v>77</v>
      </c>
      <c r="M2" s="129" t="s">
        <v>78</v>
      </c>
      <c r="N2" s="129" t="s">
        <v>79</v>
      </c>
    </row>
    <row r="3" spans="1:14">
      <c r="A3" s="163"/>
      <c r="B3" s="164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</row>
    <row r="4" spans="1:14">
      <c r="A4" s="30" t="s">
        <v>80</v>
      </c>
      <c r="B4" s="29">
        <v>1587.5833333333333</v>
      </c>
      <c r="C4" s="29">
        <v>1362</v>
      </c>
      <c r="D4" s="29">
        <v>1343</v>
      </c>
      <c r="E4" s="29">
        <v>1505</v>
      </c>
      <c r="F4" s="29">
        <v>1714</v>
      </c>
      <c r="G4" s="29">
        <v>1781</v>
      </c>
      <c r="H4" s="29">
        <v>1726</v>
      </c>
      <c r="I4" s="29">
        <v>1607</v>
      </c>
      <c r="J4" s="29">
        <v>1618</v>
      </c>
      <c r="K4" s="29">
        <v>1660</v>
      </c>
      <c r="L4" s="29">
        <v>1663</v>
      </c>
      <c r="M4" s="29">
        <v>1594</v>
      </c>
      <c r="N4" s="29">
        <v>1478</v>
      </c>
    </row>
    <row r="5" spans="1:14">
      <c r="A5" s="31" t="s">
        <v>14</v>
      </c>
      <c r="B5" s="32">
        <v>78.916666666666671</v>
      </c>
      <c r="C5" s="20">
        <v>68</v>
      </c>
      <c r="D5" s="20">
        <v>71</v>
      </c>
      <c r="E5" s="20">
        <v>77</v>
      </c>
      <c r="F5" s="20">
        <v>89</v>
      </c>
      <c r="G5" s="20">
        <v>88</v>
      </c>
      <c r="H5" s="20">
        <v>85</v>
      </c>
      <c r="I5" s="20">
        <v>79</v>
      </c>
      <c r="J5" s="20">
        <v>80</v>
      </c>
      <c r="K5" s="20">
        <v>78</v>
      </c>
      <c r="L5" s="20">
        <v>78</v>
      </c>
      <c r="M5" s="20">
        <v>77</v>
      </c>
      <c r="N5" s="20">
        <v>77</v>
      </c>
    </row>
    <row r="6" spans="1:14">
      <c r="A6" s="31" t="s">
        <v>15</v>
      </c>
      <c r="B6" s="32">
        <v>92.083333333333329</v>
      </c>
      <c r="C6" s="20">
        <v>105</v>
      </c>
      <c r="D6" s="20">
        <v>69</v>
      </c>
      <c r="E6" s="20">
        <v>85</v>
      </c>
      <c r="F6" s="20">
        <v>106</v>
      </c>
      <c r="G6" s="20">
        <v>95</v>
      </c>
      <c r="H6" s="20">
        <v>99</v>
      </c>
      <c r="I6" s="20">
        <v>94</v>
      </c>
      <c r="J6" s="20">
        <v>98</v>
      </c>
      <c r="K6" s="20">
        <v>101</v>
      </c>
      <c r="L6" s="20">
        <v>92</v>
      </c>
      <c r="M6" s="20">
        <v>87</v>
      </c>
      <c r="N6" s="20">
        <v>74</v>
      </c>
    </row>
    <row r="7" spans="1:14">
      <c r="A7" s="31" t="s">
        <v>16</v>
      </c>
      <c r="B7" s="32">
        <v>59.583333333333336</v>
      </c>
      <c r="C7" s="20">
        <v>38</v>
      </c>
      <c r="D7" s="20">
        <v>40</v>
      </c>
      <c r="E7" s="20">
        <v>49</v>
      </c>
      <c r="F7" s="20">
        <v>61</v>
      </c>
      <c r="G7" s="20">
        <v>59</v>
      </c>
      <c r="H7" s="20">
        <v>64</v>
      </c>
      <c r="I7" s="20">
        <v>82</v>
      </c>
      <c r="J7" s="20">
        <v>63</v>
      </c>
      <c r="K7" s="20">
        <v>70</v>
      </c>
      <c r="L7" s="20">
        <v>65</v>
      </c>
      <c r="M7" s="20">
        <v>63</v>
      </c>
      <c r="N7" s="20">
        <v>61</v>
      </c>
    </row>
    <row r="8" spans="1:14">
      <c r="A8" s="31" t="s">
        <v>17</v>
      </c>
      <c r="B8" s="32">
        <v>67.166666666666671</v>
      </c>
      <c r="C8" s="20">
        <v>33</v>
      </c>
      <c r="D8" s="20">
        <v>58</v>
      </c>
      <c r="E8" s="20">
        <v>64</v>
      </c>
      <c r="F8" s="20">
        <v>72</v>
      </c>
      <c r="G8" s="20">
        <v>86</v>
      </c>
      <c r="H8" s="20">
        <v>82</v>
      </c>
      <c r="I8" s="20">
        <v>70</v>
      </c>
      <c r="J8" s="20">
        <v>76</v>
      </c>
      <c r="K8" s="20">
        <v>75</v>
      </c>
      <c r="L8" s="20">
        <v>65</v>
      </c>
      <c r="M8" s="20">
        <v>64</v>
      </c>
      <c r="N8" s="20">
        <v>61</v>
      </c>
    </row>
    <row r="9" spans="1:14">
      <c r="A9" s="31" t="s">
        <v>18</v>
      </c>
      <c r="B9" s="32">
        <v>48.083333333333336</v>
      </c>
      <c r="C9" s="20">
        <v>38</v>
      </c>
      <c r="D9" s="20">
        <v>38</v>
      </c>
      <c r="E9" s="20">
        <v>48</v>
      </c>
      <c r="F9" s="20">
        <v>55</v>
      </c>
      <c r="G9" s="20">
        <v>53</v>
      </c>
      <c r="H9" s="20">
        <v>49</v>
      </c>
      <c r="I9" s="20">
        <v>46</v>
      </c>
      <c r="J9" s="20">
        <v>46</v>
      </c>
      <c r="K9" s="20">
        <v>56</v>
      </c>
      <c r="L9" s="20">
        <v>50</v>
      </c>
      <c r="M9" s="20">
        <v>52</v>
      </c>
      <c r="N9" s="20">
        <v>46</v>
      </c>
    </row>
    <row r="10" spans="1:14">
      <c r="A10" s="31" t="s">
        <v>19</v>
      </c>
      <c r="B10" s="32">
        <v>89.75</v>
      </c>
      <c r="C10" s="20">
        <v>84</v>
      </c>
      <c r="D10" s="20">
        <v>75</v>
      </c>
      <c r="E10" s="20">
        <v>89</v>
      </c>
      <c r="F10" s="20">
        <v>91</v>
      </c>
      <c r="G10" s="20">
        <v>106</v>
      </c>
      <c r="H10" s="20">
        <v>97</v>
      </c>
      <c r="I10" s="20">
        <v>96</v>
      </c>
      <c r="J10" s="20">
        <v>92</v>
      </c>
      <c r="K10" s="20">
        <v>84</v>
      </c>
      <c r="L10" s="20">
        <v>103</v>
      </c>
      <c r="M10" s="20">
        <v>84</v>
      </c>
      <c r="N10" s="20">
        <v>76</v>
      </c>
    </row>
    <row r="11" spans="1:14">
      <c r="A11" s="31" t="s">
        <v>20</v>
      </c>
      <c r="B11" s="32">
        <v>40</v>
      </c>
      <c r="C11" s="20">
        <v>38</v>
      </c>
      <c r="D11" s="20">
        <v>39</v>
      </c>
      <c r="E11" s="20">
        <v>40</v>
      </c>
      <c r="F11" s="20">
        <v>43</v>
      </c>
      <c r="G11" s="20">
        <v>49</v>
      </c>
      <c r="H11" s="20">
        <v>46</v>
      </c>
      <c r="I11" s="20">
        <v>40</v>
      </c>
      <c r="J11" s="20">
        <v>35</v>
      </c>
      <c r="K11" s="20">
        <v>28</v>
      </c>
      <c r="L11" s="20">
        <v>51</v>
      </c>
      <c r="M11" s="20">
        <v>37</v>
      </c>
      <c r="N11" s="20">
        <v>34</v>
      </c>
    </row>
    <row r="12" spans="1:14">
      <c r="A12" s="31" t="s">
        <v>21</v>
      </c>
      <c r="B12" s="32">
        <v>76.5</v>
      </c>
      <c r="C12" s="20">
        <v>66</v>
      </c>
      <c r="D12" s="20">
        <v>65</v>
      </c>
      <c r="E12" s="20">
        <v>78</v>
      </c>
      <c r="F12" s="20">
        <v>88</v>
      </c>
      <c r="G12" s="20">
        <v>86</v>
      </c>
      <c r="H12" s="20">
        <v>86</v>
      </c>
      <c r="I12" s="20">
        <v>77</v>
      </c>
      <c r="J12" s="20">
        <v>77</v>
      </c>
      <c r="K12" s="20">
        <v>81</v>
      </c>
      <c r="L12" s="20">
        <v>74</v>
      </c>
      <c r="M12" s="20">
        <v>72</v>
      </c>
      <c r="N12" s="20">
        <v>68</v>
      </c>
    </row>
    <row r="13" spans="1:14">
      <c r="A13" s="31" t="s">
        <v>22</v>
      </c>
      <c r="B13" s="32">
        <v>93.166666666666671</v>
      </c>
      <c r="C13" s="20">
        <v>76</v>
      </c>
      <c r="D13" s="20">
        <v>80</v>
      </c>
      <c r="E13" s="20">
        <v>83</v>
      </c>
      <c r="F13" s="20">
        <v>100</v>
      </c>
      <c r="G13" s="20">
        <v>104</v>
      </c>
      <c r="H13" s="20">
        <v>109</v>
      </c>
      <c r="I13" s="20">
        <v>108</v>
      </c>
      <c r="J13" s="20">
        <v>90</v>
      </c>
      <c r="K13" s="20">
        <v>103</v>
      </c>
      <c r="L13" s="20">
        <v>92</v>
      </c>
      <c r="M13" s="20">
        <v>90</v>
      </c>
      <c r="N13" s="20">
        <v>83</v>
      </c>
    </row>
    <row r="14" spans="1:14">
      <c r="A14" s="31" t="s">
        <v>23</v>
      </c>
      <c r="B14" s="32">
        <v>51</v>
      </c>
      <c r="C14" s="20">
        <v>36</v>
      </c>
      <c r="D14" s="20">
        <v>43</v>
      </c>
      <c r="E14" s="20">
        <v>53</v>
      </c>
      <c r="F14" s="20">
        <v>79</v>
      </c>
      <c r="G14" s="20">
        <v>56</v>
      </c>
      <c r="H14" s="20">
        <v>57</v>
      </c>
      <c r="I14" s="20">
        <v>49</v>
      </c>
      <c r="J14" s="20">
        <v>50</v>
      </c>
      <c r="K14" s="20">
        <v>49</v>
      </c>
      <c r="L14" s="20">
        <v>48</v>
      </c>
      <c r="M14" s="20">
        <v>50</v>
      </c>
      <c r="N14" s="20">
        <v>42</v>
      </c>
    </row>
    <row r="15" spans="1:14">
      <c r="A15" s="31" t="s">
        <v>24</v>
      </c>
      <c r="B15" s="32">
        <v>98.166666666666671</v>
      </c>
      <c r="C15" s="20">
        <v>114</v>
      </c>
      <c r="D15" s="20">
        <v>111</v>
      </c>
      <c r="E15" s="20">
        <v>106</v>
      </c>
      <c r="F15" s="20">
        <v>97</v>
      </c>
      <c r="G15" s="20">
        <v>119</v>
      </c>
      <c r="H15" s="20">
        <v>91</v>
      </c>
      <c r="I15" s="20">
        <v>73</v>
      </c>
      <c r="J15" s="20">
        <v>109</v>
      </c>
      <c r="K15" s="20">
        <v>87</v>
      </c>
      <c r="L15" s="20">
        <v>91</v>
      </c>
      <c r="M15" s="20">
        <v>90</v>
      </c>
      <c r="N15" s="20">
        <v>90</v>
      </c>
    </row>
    <row r="16" spans="1:14">
      <c r="A16" s="31" t="s">
        <v>25</v>
      </c>
      <c r="B16" s="32">
        <v>80.583333333333329</v>
      </c>
      <c r="C16" s="20">
        <v>58</v>
      </c>
      <c r="D16" s="20">
        <v>74</v>
      </c>
      <c r="E16" s="20">
        <v>73</v>
      </c>
      <c r="F16" s="20">
        <v>94</v>
      </c>
      <c r="G16" s="20">
        <v>106</v>
      </c>
      <c r="H16" s="20">
        <v>101</v>
      </c>
      <c r="I16" s="20">
        <v>78</v>
      </c>
      <c r="J16" s="20">
        <v>80</v>
      </c>
      <c r="K16" s="20">
        <v>62</v>
      </c>
      <c r="L16" s="20">
        <v>83</v>
      </c>
      <c r="M16" s="20">
        <v>77</v>
      </c>
      <c r="N16" s="20">
        <v>81</v>
      </c>
    </row>
    <row r="17" spans="1:14">
      <c r="A17" s="31" t="s">
        <v>82</v>
      </c>
      <c r="B17" s="32">
        <v>43.75</v>
      </c>
      <c r="C17" s="20">
        <v>30</v>
      </c>
      <c r="D17" s="20">
        <v>42</v>
      </c>
      <c r="E17" s="20">
        <v>32</v>
      </c>
      <c r="F17" s="20">
        <v>48</v>
      </c>
      <c r="G17" s="20">
        <v>57</v>
      </c>
      <c r="H17" s="20">
        <v>47</v>
      </c>
      <c r="I17" s="20">
        <v>37</v>
      </c>
      <c r="J17" s="20">
        <v>41</v>
      </c>
      <c r="K17" s="20">
        <v>46</v>
      </c>
      <c r="L17" s="20">
        <v>46</v>
      </c>
      <c r="M17" s="20">
        <v>51</v>
      </c>
      <c r="N17" s="20">
        <v>48</v>
      </c>
    </row>
    <row r="18" spans="1:14">
      <c r="A18" s="31" t="s">
        <v>26</v>
      </c>
      <c r="B18" s="32">
        <v>54.5</v>
      </c>
      <c r="C18" s="20">
        <v>32</v>
      </c>
      <c r="D18" s="20">
        <v>34</v>
      </c>
      <c r="E18" s="20">
        <v>43</v>
      </c>
      <c r="F18" s="20">
        <v>59</v>
      </c>
      <c r="G18" s="20">
        <v>62</v>
      </c>
      <c r="H18" s="20">
        <v>58</v>
      </c>
      <c r="I18" s="20">
        <v>58</v>
      </c>
      <c r="J18" s="20">
        <v>58</v>
      </c>
      <c r="K18" s="20">
        <v>64</v>
      </c>
      <c r="L18" s="20">
        <v>64</v>
      </c>
      <c r="M18" s="20">
        <v>66</v>
      </c>
      <c r="N18" s="20">
        <v>56</v>
      </c>
    </row>
    <row r="19" spans="1:14">
      <c r="A19" s="31" t="s">
        <v>27</v>
      </c>
      <c r="B19" s="32">
        <v>54.666666666666664</v>
      </c>
      <c r="C19" s="20">
        <v>40</v>
      </c>
      <c r="D19" s="20">
        <v>50</v>
      </c>
      <c r="E19" s="20">
        <v>50</v>
      </c>
      <c r="F19" s="20">
        <v>57</v>
      </c>
      <c r="G19" s="20">
        <v>54</v>
      </c>
      <c r="H19" s="20">
        <v>63</v>
      </c>
      <c r="I19" s="20">
        <v>59</v>
      </c>
      <c r="J19" s="20">
        <v>63</v>
      </c>
      <c r="K19" s="20">
        <v>62</v>
      </c>
      <c r="L19" s="20">
        <v>48</v>
      </c>
      <c r="M19" s="20">
        <v>53</v>
      </c>
      <c r="N19" s="20">
        <v>57</v>
      </c>
    </row>
    <row r="20" spans="1:14">
      <c r="A20" s="31" t="s">
        <v>28</v>
      </c>
      <c r="B20" s="32">
        <v>90</v>
      </c>
      <c r="C20" s="20">
        <v>73</v>
      </c>
      <c r="D20" s="20">
        <v>77</v>
      </c>
      <c r="E20" s="20">
        <v>90</v>
      </c>
      <c r="F20" s="20">
        <v>106</v>
      </c>
      <c r="G20" s="20">
        <v>102</v>
      </c>
      <c r="H20" s="20">
        <v>86</v>
      </c>
      <c r="I20" s="20">
        <v>81</v>
      </c>
      <c r="J20" s="20">
        <v>92</v>
      </c>
      <c r="K20" s="20">
        <v>108</v>
      </c>
      <c r="L20" s="20">
        <v>100</v>
      </c>
      <c r="M20" s="20">
        <v>87</v>
      </c>
      <c r="N20" s="20">
        <v>78</v>
      </c>
    </row>
    <row r="21" spans="1:14">
      <c r="A21" s="31" t="s">
        <v>29</v>
      </c>
      <c r="B21" s="32">
        <v>57.583333333333336</v>
      </c>
      <c r="C21" s="20">
        <v>86</v>
      </c>
      <c r="D21" s="20">
        <v>48</v>
      </c>
      <c r="E21" s="20">
        <v>48</v>
      </c>
      <c r="F21" s="20">
        <v>46</v>
      </c>
      <c r="G21" s="20">
        <v>53</v>
      </c>
      <c r="H21" s="20">
        <v>56</v>
      </c>
      <c r="I21" s="20">
        <v>56</v>
      </c>
      <c r="J21" s="20">
        <v>58</v>
      </c>
      <c r="K21" s="20">
        <v>62</v>
      </c>
      <c r="L21" s="20">
        <v>61</v>
      </c>
      <c r="M21" s="20">
        <v>60</v>
      </c>
      <c r="N21" s="20">
        <v>57</v>
      </c>
    </row>
    <row r="22" spans="1:14">
      <c r="A22" s="31" t="s">
        <v>30</v>
      </c>
      <c r="B22" s="32">
        <v>78.916666666666671</v>
      </c>
      <c r="C22" s="20">
        <v>67</v>
      </c>
      <c r="D22" s="20">
        <v>63</v>
      </c>
      <c r="E22" s="20">
        <v>73</v>
      </c>
      <c r="F22" s="20">
        <v>79</v>
      </c>
      <c r="G22" s="20">
        <v>86</v>
      </c>
      <c r="H22" s="20">
        <v>78</v>
      </c>
      <c r="I22" s="20">
        <v>72</v>
      </c>
      <c r="J22" s="20">
        <v>77</v>
      </c>
      <c r="K22" s="20">
        <v>86</v>
      </c>
      <c r="L22" s="20">
        <v>91</v>
      </c>
      <c r="M22" s="20">
        <v>89</v>
      </c>
      <c r="N22" s="20">
        <v>86</v>
      </c>
    </row>
    <row r="23" spans="1:14">
      <c r="A23" s="31" t="s">
        <v>31</v>
      </c>
      <c r="B23" s="32">
        <v>37.25</v>
      </c>
      <c r="C23" s="20">
        <v>34</v>
      </c>
      <c r="D23" s="20">
        <v>27</v>
      </c>
      <c r="E23" s="20">
        <v>36</v>
      </c>
      <c r="F23" s="20">
        <v>37</v>
      </c>
      <c r="G23" s="20">
        <v>44</v>
      </c>
      <c r="H23" s="20">
        <v>45</v>
      </c>
      <c r="I23" s="20">
        <v>34</v>
      </c>
      <c r="J23" s="20">
        <v>37</v>
      </c>
      <c r="K23" s="20">
        <v>38</v>
      </c>
      <c r="L23" s="20">
        <v>45</v>
      </c>
      <c r="M23" s="20">
        <v>39</v>
      </c>
      <c r="N23" s="20">
        <v>31</v>
      </c>
    </row>
    <row r="24" spans="1:14">
      <c r="A24" s="31" t="s">
        <v>32</v>
      </c>
      <c r="B24" s="32">
        <v>73.916666666666671</v>
      </c>
      <c r="C24" s="20">
        <v>50</v>
      </c>
      <c r="D24" s="20">
        <v>47</v>
      </c>
      <c r="E24" s="20">
        <v>69</v>
      </c>
      <c r="F24" s="20">
        <v>80</v>
      </c>
      <c r="G24" s="20">
        <v>72</v>
      </c>
      <c r="H24" s="20">
        <v>84</v>
      </c>
      <c r="I24" s="20">
        <v>83</v>
      </c>
      <c r="J24" s="20">
        <v>78</v>
      </c>
      <c r="K24" s="20">
        <v>79</v>
      </c>
      <c r="L24" s="20">
        <v>88</v>
      </c>
      <c r="M24" s="20">
        <v>86</v>
      </c>
      <c r="N24" s="20">
        <v>71</v>
      </c>
    </row>
    <row r="25" spans="1:14">
      <c r="A25" s="31" t="s">
        <v>33</v>
      </c>
      <c r="B25" s="32">
        <v>44.166666666666664</v>
      </c>
      <c r="C25" s="20">
        <v>35</v>
      </c>
      <c r="D25" s="20">
        <v>42</v>
      </c>
      <c r="E25" s="20">
        <v>50</v>
      </c>
      <c r="F25" s="20">
        <v>52</v>
      </c>
      <c r="G25" s="20">
        <v>53</v>
      </c>
      <c r="H25" s="20">
        <v>50</v>
      </c>
      <c r="I25" s="20">
        <v>52</v>
      </c>
      <c r="J25" s="20">
        <v>45</v>
      </c>
      <c r="K25" s="20">
        <v>50</v>
      </c>
      <c r="L25" s="20">
        <v>39</v>
      </c>
      <c r="M25" s="20">
        <v>32</v>
      </c>
      <c r="N25" s="20">
        <v>30</v>
      </c>
    </row>
    <row r="26" spans="1:14">
      <c r="A26" s="31" t="s">
        <v>34</v>
      </c>
      <c r="B26" s="32">
        <v>21.666666666666668</v>
      </c>
      <c r="C26" s="20">
        <v>27</v>
      </c>
      <c r="D26" s="20">
        <v>29</v>
      </c>
      <c r="E26" s="20">
        <v>26</v>
      </c>
      <c r="F26" s="20">
        <v>24</v>
      </c>
      <c r="G26" s="20">
        <v>24</v>
      </c>
      <c r="H26" s="20">
        <v>23</v>
      </c>
      <c r="I26" s="20">
        <v>20</v>
      </c>
      <c r="J26" s="20">
        <v>18</v>
      </c>
      <c r="K26" s="20">
        <v>19</v>
      </c>
      <c r="L26" s="20">
        <v>17</v>
      </c>
      <c r="M26" s="20">
        <v>16</v>
      </c>
      <c r="N26" s="20">
        <v>17</v>
      </c>
    </row>
    <row r="27" spans="1:14">
      <c r="A27" s="31" t="s">
        <v>35</v>
      </c>
      <c r="B27" s="32">
        <v>55.583333333333336</v>
      </c>
      <c r="C27" s="20">
        <v>47</v>
      </c>
      <c r="D27" s="20">
        <v>49</v>
      </c>
      <c r="E27" s="20">
        <v>54</v>
      </c>
      <c r="F27" s="20">
        <v>46</v>
      </c>
      <c r="G27" s="20">
        <v>57</v>
      </c>
      <c r="H27" s="20">
        <v>60</v>
      </c>
      <c r="I27" s="20">
        <v>54</v>
      </c>
      <c r="J27" s="20">
        <v>53</v>
      </c>
      <c r="K27" s="20">
        <v>64</v>
      </c>
      <c r="L27" s="20">
        <v>59</v>
      </c>
      <c r="M27" s="20">
        <v>59</v>
      </c>
      <c r="N27" s="20">
        <v>65</v>
      </c>
    </row>
    <row r="28" spans="1:14">
      <c r="A28" s="31" t="s">
        <v>36</v>
      </c>
      <c r="B28" s="32">
        <v>53.25</v>
      </c>
      <c r="C28" s="20">
        <v>55</v>
      </c>
      <c r="D28" s="20">
        <v>46</v>
      </c>
      <c r="E28" s="20">
        <v>45</v>
      </c>
      <c r="F28" s="20">
        <v>57</v>
      </c>
      <c r="G28" s="20">
        <v>59</v>
      </c>
      <c r="H28" s="20">
        <v>56</v>
      </c>
      <c r="I28" s="20">
        <v>57</v>
      </c>
      <c r="J28" s="20">
        <v>54</v>
      </c>
      <c r="K28" s="20">
        <v>52</v>
      </c>
      <c r="L28" s="20">
        <v>55</v>
      </c>
      <c r="M28" s="20">
        <v>58</v>
      </c>
      <c r="N28" s="20">
        <v>45</v>
      </c>
    </row>
    <row r="29" spans="1:14">
      <c r="A29" s="33" t="s">
        <v>37</v>
      </c>
      <c r="B29" s="34">
        <v>47.333333333333336</v>
      </c>
      <c r="C29" s="25">
        <v>32</v>
      </c>
      <c r="D29" s="25">
        <v>26</v>
      </c>
      <c r="E29" s="25">
        <v>44</v>
      </c>
      <c r="F29" s="25">
        <v>48</v>
      </c>
      <c r="G29" s="25">
        <v>51</v>
      </c>
      <c r="H29" s="25">
        <v>54</v>
      </c>
      <c r="I29" s="25">
        <v>52</v>
      </c>
      <c r="J29" s="25">
        <v>48</v>
      </c>
      <c r="K29" s="25">
        <v>56</v>
      </c>
      <c r="L29" s="25">
        <v>58</v>
      </c>
      <c r="M29" s="25">
        <v>55</v>
      </c>
      <c r="N29" s="25">
        <v>44</v>
      </c>
    </row>
    <row r="30" spans="1:14">
      <c r="A30" s="162" t="s">
        <v>84</v>
      </c>
      <c r="B30" s="162"/>
      <c r="C30" s="162"/>
      <c r="D30" s="162"/>
      <c r="E30" s="162"/>
      <c r="F30" s="162"/>
      <c r="G30" s="162"/>
      <c r="H30" s="162"/>
      <c r="I30" s="162"/>
      <c r="J30" s="162"/>
      <c r="K30" s="162"/>
      <c r="L30" s="162"/>
      <c r="M30" s="162"/>
      <c r="N30" s="162"/>
    </row>
  </sheetData>
  <mergeCells count="16">
    <mergeCell ref="A1:N1"/>
    <mergeCell ref="A30:N30"/>
    <mergeCell ref="M2:M3"/>
    <mergeCell ref="N2:N3"/>
    <mergeCell ref="I2:I3"/>
    <mergeCell ref="J2:J3"/>
    <mergeCell ref="K2:K3"/>
    <mergeCell ref="L2:L3"/>
    <mergeCell ref="E2:E3"/>
    <mergeCell ref="F2:F3"/>
    <mergeCell ref="G2:G3"/>
    <mergeCell ref="H2:H3"/>
    <mergeCell ref="A2:A3"/>
    <mergeCell ref="B2:B3"/>
    <mergeCell ref="C2:C3"/>
    <mergeCell ref="D2:D3"/>
  </mergeCells>
  <phoneticPr fontId="0" type="noConversion"/>
  <pageMargins left="0.75" right="0.75" top="1" bottom="1" header="0" footer="0"/>
  <pageSetup paperSize="9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workbookViewId="0">
      <selection activeCell="B33" sqref="B33"/>
    </sheetView>
  </sheetViews>
  <sheetFormatPr baseColWidth="10" defaultRowHeight="12.75"/>
  <cols>
    <col min="1" max="14" width="10" style="15" customWidth="1"/>
    <col min="15" max="16384" width="11.42578125" style="15"/>
  </cols>
  <sheetData>
    <row r="1" spans="1:15" s="13" customFormat="1" ht="15" customHeight="1">
      <c r="A1" s="165" t="s">
        <v>67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</row>
    <row r="2" spans="1:15">
      <c r="A2" s="167" t="s">
        <v>13</v>
      </c>
      <c r="B2" s="169" t="s">
        <v>0</v>
      </c>
      <c r="C2" s="167" t="s">
        <v>68</v>
      </c>
      <c r="D2" s="167" t="s">
        <v>69</v>
      </c>
      <c r="E2" s="167" t="s">
        <v>70</v>
      </c>
      <c r="F2" s="167" t="s">
        <v>71</v>
      </c>
      <c r="G2" s="167" t="s">
        <v>72</v>
      </c>
      <c r="H2" s="167" t="s">
        <v>73</v>
      </c>
      <c r="I2" s="167" t="s">
        <v>74</v>
      </c>
      <c r="J2" s="167" t="s">
        <v>75</v>
      </c>
      <c r="K2" s="167" t="s">
        <v>76</v>
      </c>
      <c r="L2" s="167" t="s">
        <v>77</v>
      </c>
      <c r="M2" s="167" t="s">
        <v>78</v>
      </c>
      <c r="N2" s="167" t="s">
        <v>79</v>
      </c>
      <c r="O2" s="14"/>
    </row>
    <row r="3" spans="1:15">
      <c r="A3" s="168"/>
      <c r="B3" s="170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4"/>
    </row>
    <row r="4" spans="1:15">
      <c r="A4" s="16" t="s">
        <v>80</v>
      </c>
      <c r="B4" s="17">
        <v>1792.310606060606</v>
      </c>
      <c r="C4" s="17">
        <v>1428</v>
      </c>
      <c r="D4" s="17">
        <v>1416</v>
      </c>
      <c r="E4" s="17">
        <v>1809</v>
      </c>
      <c r="F4" s="17">
        <v>1878</v>
      </c>
      <c r="G4" s="17">
        <v>2018</v>
      </c>
      <c r="H4" s="17">
        <v>1960</v>
      </c>
      <c r="I4" s="17">
        <v>1878</v>
      </c>
      <c r="J4" s="17">
        <v>1779</v>
      </c>
      <c r="K4" s="17">
        <v>1805</v>
      </c>
      <c r="L4" s="17">
        <v>1873</v>
      </c>
      <c r="M4" s="17">
        <v>1759</v>
      </c>
      <c r="N4" s="17">
        <v>1797</v>
      </c>
      <c r="O4" s="14"/>
    </row>
    <row r="5" spans="1:15">
      <c r="A5" s="18" t="s">
        <v>14</v>
      </c>
      <c r="B5" s="19">
        <v>91.833333333333329</v>
      </c>
      <c r="C5" s="20">
        <v>75</v>
      </c>
      <c r="D5" s="20">
        <v>78</v>
      </c>
      <c r="E5" s="20">
        <v>95</v>
      </c>
      <c r="F5" s="20">
        <v>97</v>
      </c>
      <c r="G5" s="20">
        <v>106</v>
      </c>
      <c r="H5" s="20">
        <v>97</v>
      </c>
      <c r="I5" s="20">
        <v>93</v>
      </c>
      <c r="J5" s="20">
        <v>94</v>
      </c>
      <c r="K5" s="20">
        <v>89</v>
      </c>
      <c r="L5" s="20">
        <v>98</v>
      </c>
      <c r="M5" s="20">
        <v>91</v>
      </c>
      <c r="N5" s="20">
        <v>89</v>
      </c>
    </row>
    <row r="6" spans="1:15">
      <c r="A6" s="18" t="s">
        <v>15</v>
      </c>
      <c r="B6" s="19">
        <v>96.083333333333329</v>
      </c>
      <c r="C6" s="20">
        <v>79</v>
      </c>
      <c r="D6" s="20">
        <v>84</v>
      </c>
      <c r="E6" s="20">
        <v>103</v>
      </c>
      <c r="F6" s="20">
        <v>107</v>
      </c>
      <c r="G6" s="20">
        <v>110</v>
      </c>
      <c r="H6" s="20">
        <v>95</v>
      </c>
      <c r="I6" s="20">
        <v>81</v>
      </c>
      <c r="J6" s="20">
        <v>102</v>
      </c>
      <c r="K6" s="20">
        <v>105</v>
      </c>
      <c r="L6" s="20">
        <v>109</v>
      </c>
      <c r="M6" s="20">
        <v>88</v>
      </c>
      <c r="N6" s="20">
        <v>90</v>
      </c>
      <c r="O6" s="14"/>
    </row>
    <row r="7" spans="1:15">
      <c r="A7" s="18" t="s">
        <v>16</v>
      </c>
      <c r="B7" s="19">
        <v>64.916666666666671</v>
      </c>
      <c r="C7" s="20">
        <v>49</v>
      </c>
      <c r="D7" s="20">
        <v>51</v>
      </c>
      <c r="E7" s="20">
        <v>65</v>
      </c>
      <c r="F7" s="20">
        <v>72</v>
      </c>
      <c r="G7" s="20">
        <v>74</v>
      </c>
      <c r="H7" s="20">
        <v>78</v>
      </c>
      <c r="I7" s="20">
        <v>72</v>
      </c>
      <c r="J7" s="20">
        <v>68</v>
      </c>
      <c r="K7" s="20">
        <v>73</v>
      </c>
      <c r="L7" s="20">
        <v>67</v>
      </c>
      <c r="M7" s="20">
        <v>60</v>
      </c>
      <c r="N7" s="20">
        <v>50</v>
      </c>
      <c r="O7" s="14"/>
    </row>
    <row r="8" spans="1:15">
      <c r="A8" s="18" t="s">
        <v>17</v>
      </c>
      <c r="B8" s="19">
        <v>68.833333333333329</v>
      </c>
      <c r="C8" s="20">
        <v>46</v>
      </c>
      <c r="D8" s="20">
        <v>52</v>
      </c>
      <c r="E8" s="20">
        <v>69</v>
      </c>
      <c r="F8" s="20">
        <v>74</v>
      </c>
      <c r="G8" s="20">
        <v>72</v>
      </c>
      <c r="H8" s="20">
        <v>94</v>
      </c>
      <c r="I8" s="20">
        <v>69</v>
      </c>
      <c r="J8" s="20">
        <v>69</v>
      </c>
      <c r="K8" s="20">
        <v>68</v>
      </c>
      <c r="L8" s="20">
        <v>67</v>
      </c>
      <c r="M8" s="20">
        <v>75</v>
      </c>
      <c r="N8" s="20">
        <v>71</v>
      </c>
      <c r="O8" s="14"/>
    </row>
    <row r="9" spans="1:15">
      <c r="A9" s="18" t="s">
        <v>18</v>
      </c>
      <c r="B9" s="19">
        <v>59.416666666666664</v>
      </c>
      <c r="C9" s="20">
        <v>47</v>
      </c>
      <c r="D9" s="20">
        <v>49</v>
      </c>
      <c r="E9" s="20">
        <v>59</v>
      </c>
      <c r="F9" s="20">
        <v>67</v>
      </c>
      <c r="G9" s="20">
        <v>68</v>
      </c>
      <c r="H9" s="20">
        <v>71</v>
      </c>
      <c r="I9" s="20">
        <v>61</v>
      </c>
      <c r="J9" s="20">
        <v>60</v>
      </c>
      <c r="K9" s="20">
        <v>59</v>
      </c>
      <c r="L9" s="20">
        <v>64</v>
      </c>
      <c r="M9" s="20">
        <v>58</v>
      </c>
      <c r="N9" s="20">
        <v>50</v>
      </c>
      <c r="O9" s="14"/>
    </row>
    <row r="10" spans="1:15">
      <c r="A10" s="18" t="s">
        <v>19</v>
      </c>
      <c r="B10" s="19">
        <v>99.916666666666671</v>
      </c>
      <c r="C10" s="20">
        <v>89</v>
      </c>
      <c r="D10" s="20">
        <v>91</v>
      </c>
      <c r="E10" s="20">
        <v>104</v>
      </c>
      <c r="F10" s="20">
        <v>106</v>
      </c>
      <c r="G10" s="20">
        <v>105</v>
      </c>
      <c r="H10" s="20">
        <v>109</v>
      </c>
      <c r="I10" s="20">
        <v>94</v>
      </c>
      <c r="J10" s="20">
        <v>80</v>
      </c>
      <c r="K10" s="20">
        <v>92</v>
      </c>
      <c r="L10" s="20">
        <v>121</v>
      </c>
      <c r="M10" s="20">
        <v>96</v>
      </c>
      <c r="N10" s="20">
        <v>112</v>
      </c>
      <c r="O10" s="14"/>
    </row>
    <row r="11" spans="1:15">
      <c r="A11" s="18" t="s">
        <v>20</v>
      </c>
      <c r="B11" s="19">
        <v>53.25</v>
      </c>
      <c r="C11" s="20">
        <v>52</v>
      </c>
      <c r="D11" s="20">
        <v>52</v>
      </c>
      <c r="E11" s="20">
        <v>58</v>
      </c>
      <c r="F11" s="20">
        <v>60</v>
      </c>
      <c r="G11" s="20">
        <v>61</v>
      </c>
      <c r="H11" s="20">
        <v>58</v>
      </c>
      <c r="I11" s="20">
        <v>54</v>
      </c>
      <c r="J11" s="20">
        <v>48</v>
      </c>
      <c r="K11" s="20">
        <v>55</v>
      </c>
      <c r="L11" s="20">
        <v>49</v>
      </c>
      <c r="M11" s="20">
        <v>49</v>
      </c>
      <c r="N11" s="20">
        <v>43</v>
      </c>
      <c r="O11" s="14"/>
    </row>
    <row r="12" spans="1:15">
      <c r="A12" s="18" t="s">
        <v>21</v>
      </c>
      <c r="B12" s="19">
        <v>83.666666666666671</v>
      </c>
      <c r="C12" s="20">
        <v>73</v>
      </c>
      <c r="D12" s="20">
        <v>83</v>
      </c>
      <c r="E12" s="20">
        <v>87</v>
      </c>
      <c r="F12" s="20">
        <v>90</v>
      </c>
      <c r="G12" s="20">
        <v>96</v>
      </c>
      <c r="H12" s="20">
        <v>82</v>
      </c>
      <c r="I12" s="20">
        <v>76</v>
      </c>
      <c r="J12" s="20">
        <v>80</v>
      </c>
      <c r="K12" s="20">
        <v>76</v>
      </c>
      <c r="L12" s="20">
        <v>84</v>
      </c>
      <c r="M12" s="20">
        <v>83</v>
      </c>
      <c r="N12" s="20">
        <v>94</v>
      </c>
      <c r="O12" s="14"/>
    </row>
    <row r="13" spans="1:15">
      <c r="A13" s="18" t="s">
        <v>22</v>
      </c>
      <c r="B13" s="19">
        <v>109.66666666666667</v>
      </c>
      <c r="C13" s="20">
        <v>87</v>
      </c>
      <c r="D13" s="20">
        <v>94</v>
      </c>
      <c r="E13" s="20">
        <v>113</v>
      </c>
      <c r="F13" s="20">
        <v>112</v>
      </c>
      <c r="G13" s="20">
        <v>129</v>
      </c>
      <c r="H13" s="20">
        <v>101</v>
      </c>
      <c r="I13" s="20">
        <v>120</v>
      </c>
      <c r="J13" s="20">
        <v>114</v>
      </c>
      <c r="K13" s="20">
        <v>112</v>
      </c>
      <c r="L13" s="20">
        <v>123</v>
      </c>
      <c r="M13" s="20">
        <v>112</v>
      </c>
      <c r="N13" s="20">
        <v>99</v>
      </c>
      <c r="O13" s="14"/>
    </row>
    <row r="14" spans="1:15">
      <c r="A14" s="18" t="s">
        <v>23</v>
      </c>
      <c r="B14" s="19">
        <v>60.166666666666664</v>
      </c>
      <c r="C14" s="20">
        <v>44</v>
      </c>
      <c r="D14" s="20">
        <v>46</v>
      </c>
      <c r="E14" s="20">
        <v>54</v>
      </c>
      <c r="F14" s="20">
        <v>64</v>
      </c>
      <c r="G14" s="20">
        <v>68</v>
      </c>
      <c r="H14" s="20">
        <v>69</v>
      </c>
      <c r="I14" s="20">
        <v>66</v>
      </c>
      <c r="J14" s="20">
        <v>67</v>
      </c>
      <c r="K14" s="20">
        <v>60</v>
      </c>
      <c r="L14" s="20">
        <v>59</v>
      </c>
      <c r="M14" s="20">
        <v>58</v>
      </c>
      <c r="N14" s="20">
        <v>67</v>
      </c>
      <c r="O14" s="14"/>
    </row>
    <row r="15" spans="1:15">
      <c r="A15" s="18" t="s">
        <v>24</v>
      </c>
      <c r="B15" s="19">
        <v>107.72727272727273</v>
      </c>
      <c r="C15" s="20">
        <v>56</v>
      </c>
      <c r="D15" s="21" t="s">
        <v>81</v>
      </c>
      <c r="E15" s="20">
        <v>99</v>
      </c>
      <c r="F15" s="20">
        <v>80</v>
      </c>
      <c r="G15" s="20">
        <v>110</v>
      </c>
      <c r="H15" s="20">
        <v>106</v>
      </c>
      <c r="I15" s="20">
        <v>120</v>
      </c>
      <c r="J15" s="20">
        <v>96</v>
      </c>
      <c r="K15" s="20">
        <v>116</v>
      </c>
      <c r="L15" s="20">
        <v>132</v>
      </c>
      <c r="M15" s="20">
        <v>116</v>
      </c>
      <c r="N15" s="20">
        <v>154</v>
      </c>
      <c r="O15" s="22"/>
    </row>
    <row r="16" spans="1:15">
      <c r="A16" s="18" t="s">
        <v>25</v>
      </c>
      <c r="B16" s="19">
        <v>97.833333333333329</v>
      </c>
      <c r="C16" s="20">
        <v>81</v>
      </c>
      <c r="D16" s="20">
        <v>72</v>
      </c>
      <c r="E16" s="20">
        <v>94</v>
      </c>
      <c r="F16" s="20">
        <v>110</v>
      </c>
      <c r="G16" s="20">
        <v>103</v>
      </c>
      <c r="H16" s="20">
        <v>114</v>
      </c>
      <c r="I16" s="20">
        <v>96</v>
      </c>
      <c r="J16" s="20">
        <v>95</v>
      </c>
      <c r="K16" s="20">
        <v>103</v>
      </c>
      <c r="L16" s="20">
        <v>103</v>
      </c>
      <c r="M16" s="20">
        <v>93</v>
      </c>
      <c r="N16" s="20">
        <v>110</v>
      </c>
      <c r="O16" s="14"/>
    </row>
    <row r="17" spans="1:15">
      <c r="A17" s="18" t="s">
        <v>82</v>
      </c>
      <c r="B17" s="19">
        <v>48.25</v>
      </c>
      <c r="C17" s="20">
        <v>46</v>
      </c>
      <c r="D17" s="20">
        <v>45</v>
      </c>
      <c r="E17" s="20">
        <v>51</v>
      </c>
      <c r="F17" s="20">
        <v>52</v>
      </c>
      <c r="G17" s="20">
        <v>61</v>
      </c>
      <c r="H17" s="20">
        <v>51</v>
      </c>
      <c r="I17" s="20">
        <v>45</v>
      </c>
      <c r="J17" s="20">
        <v>47</v>
      </c>
      <c r="K17" s="20">
        <v>48</v>
      </c>
      <c r="L17" s="20">
        <v>46</v>
      </c>
      <c r="M17" s="20">
        <v>42</v>
      </c>
      <c r="N17" s="20">
        <v>45</v>
      </c>
      <c r="O17" s="14"/>
    </row>
    <row r="18" spans="1:15">
      <c r="A18" s="18" t="s">
        <v>26</v>
      </c>
      <c r="B18" s="19">
        <v>39.416666666666664</v>
      </c>
      <c r="C18" s="20">
        <v>31</v>
      </c>
      <c r="D18" s="20">
        <v>30</v>
      </c>
      <c r="E18" s="20">
        <v>29</v>
      </c>
      <c r="F18" s="20">
        <v>43</v>
      </c>
      <c r="G18" s="20">
        <v>43</v>
      </c>
      <c r="H18" s="20">
        <v>38</v>
      </c>
      <c r="I18" s="20">
        <v>43</v>
      </c>
      <c r="J18" s="20">
        <v>42</v>
      </c>
      <c r="K18" s="20">
        <v>40</v>
      </c>
      <c r="L18" s="20">
        <v>45</v>
      </c>
      <c r="M18" s="20">
        <v>46</v>
      </c>
      <c r="N18" s="20">
        <v>43</v>
      </c>
      <c r="O18" s="14"/>
    </row>
    <row r="19" spans="1:15">
      <c r="A19" s="18" t="s">
        <v>27</v>
      </c>
      <c r="B19" s="19">
        <v>62.333333333333336</v>
      </c>
      <c r="C19" s="20">
        <v>52</v>
      </c>
      <c r="D19" s="20">
        <v>53</v>
      </c>
      <c r="E19" s="20">
        <v>75</v>
      </c>
      <c r="F19" s="20">
        <v>81</v>
      </c>
      <c r="G19" s="20">
        <v>72</v>
      </c>
      <c r="H19" s="20">
        <v>77</v>
      </c>
      <c r="I19" s="20">
        <v>56</v>
      </c>
      <c r="J19" s="20">
        <v>49</v>
      </c>
      <c r="K19" s="20">
        <v>60</v>
      </c>
      <c r="L19" s="20">
        <v>62</v>
      </c>
      <c r="M19" s="20">
        <v>58</v>
      </c>
      <c r="N19" s="20">
        <v>53</v>
      </c>
      <c r="O19" s="14"/>
    </row>
    <row r="20" spans="1:15">
      <c r="A20" s="18" t="s">
        <v>28</v>
      </c>
      <c r="B20" s="19">
        <v>99.25</v>
      </c>
      <c r="C20" s="20">
        <v>70</v>
      </c>
      <c r="D20" s="20">
        <v>76</v>
      </c>
      <c r="E20" s="20">
        <v>101</v>
      </c>
      <c r="F20" s="20">
        <v>96</v>
      </c>
      <c r="G20" s="20">
        <v>120</v>
      </c>
      <c r="H20" s="20">
        <v>114</v>
      </c>
      <c r="I20" s="20">
        <v>112</v>
      </c>
      <c r="J20" s="20">
        <v>111</v>
      </c>
      <c r="K20" s="20">
        <v>102</v>
      </c>
      <c r="L20" s="20">
        <v>105</v>
      </c>
      <c r="M20" s="20">
        <v>98</v>
      </c>
      <c r="N20" s="20">
        <v>86</v>
      </c>
      <c r="O20" s="14"/>
    </row>
    <row r="21" spans="1:15">
      <c r="A21" s="18" t="s">
        <v>29</v>
      </c>
      <c r="B21" s="19">
        <v>64.5</v>
      </c>
      <c r="C21" s="20">
        <v>55</v>
      </c>
      <c r="D21" s="20">
        <v>57</v>
      </c>
      <c r="E21" s="20">
        <v>65</v>
      </c>
      <c r="F21" s="20">
        <v>69</v>
      </c>
      <c r="G21" s="20">
        <v>76</v>
      </c>
      <c r="H21" s="20">
        <v>72</v>
      </c>
      <c r="I21" s="20">
        <v>89</v>
      </c>
      <c r="J21" s="20">
        <v>54</v>
      </c>
      <c r="K21" s="20">
        <v>58</v>
      </c>
      <c r="L21" s="20">
        <v>54</v>
      </c>
      <c r="M21" s="20">
        <v>57</v>
      </c>
      <c r="N21" s="20">
        <v>68</v>
      </c>
      <c r="O21" s="14"/>
    </row>
    <row r="22" spans="1:15">
      <c r="A22" s="18" t="s">
        <v>30</v>
      </c>
      <c r="B22" s="19">
        <v>82.083333333333329</v>
      </c>
      <c r="C22" s="20">
        <v>73</v>
      </c>
      <c r="D22" s="20">
        <v>71</v>
      </c>
      <c r="E22" s="20">
        <v>88</v>
      </c>
      <c r="F22" s="20">
        <v>87</v>
      </c>
      <c r="G22" s="20">
        <v>93</v>
      </c>
      <c r="H22" s="20">
        <v>93</v>
      </c>
      <c r="I22" s="20">
        <v>86</v>
      </c>
      <c r="J22" s="20">
        <v>86</v>
      </c>
      <c r="K22" s="20">
        <v>83</v>
      </c>
      <c r="L22" s="20">
        <v>76</v>
      </c>
      <c r="M22" s="20">
        <v>77</v>
      </c>
      <c r="N22" s="20">
        <v>72</v>
      </c>
      <c r="O22" s="14"/>
    </row>
    <row r="23" spans="1:15">
      <c r="A23" s="18" t="s">
        <v>31</v>
      </c>
      <c r="B23" s="19">
        <v>49.75</v>
      </c>
      <c r="C23" s="20">
        <v>38</v>
      </c>
      <c r="D23" s="20">
        <v>38</v>
      </c>
      <c r="E23" s="20">
        <v>43</v>
      </c>
      <c r="F23" s="20">
        <v>43</v>
      </c>
      <c r="G23" s="20">
        <v>56</v>
      </c>
      <c r="H23" s="20">
        <v>65</v>
      </c>
      <c r="I23" s="20">
        <v>59</v>
      </c>
      <c r="J23" s="20">
        <v>51</v>
      </c>
      <c r="K23" s="20">
        <v>54</v>
      </c>
      <c r="L23" s="20">
        <v>52</v>
      </c>
      <c r="M23" s="20">
        <v>48</v>
      </c>
      <c r="N23" s="20">
        <v>50</v>
      </c>
      <c r="O23" s="14"/>
    </row>
    <row r="24" spans="1:15">
      <c r="A24" s="18" t="s">
        <v>32</v>
      </c>
      <c r="B24" s="19">
        <v>76</v>
      </c>
      <c r="C24" s="20">
        <v>56</v>
      </c>
      <c r="D24" s="20">
        <v>56</v>
      </c>
      <c r="E24" s="20">
        <v>73</v>
      </c>
      <c r="F24" s="20">
        <v>74</v>
      </c>
      <c r="G24" s="20">
        <v>85</v>
      </c>
      <c r="H24" s="20">
        <v>80</v>
      </c>
      <c r="I24" s="20">
        <v>110</v>
      </c>
      <c r="J24" s="20">
        <v>80</v>
      </c>
      <c r="K24" s="20">
        <v>73</v>
      </c>
      <c r="L24" s="20">
        <v>78</v>
      </c>
      <c r="M24" s="20">
        <v>75</v>
      </c>
      <c r="N24" s="20">
        <v>72</v>
      </c>
      <c r="O24" s="14"/>
    </row>
    <row r="25" spans="1:15">
      <c r="A25" s="18" t="s">
        <v>33</v>
      </c>
      <c r="B25" s="19">
        <v>54</v>
      </c>
      <c r="C25" s="20">
        <v>44</v>
      </c>
      <c r="D25" s="20">
        <v>52</v>
      </c>
      <c r="E25" s="20">
        <v>55</v>
      </c>
      <c r="F25" s="20">
        <v>57</v>
      </c>
      <c r="G25" s="20">
        <v>61</v>
      </c>
      <c r="H25" s="20">
        <v>64</v>
      </c>
      <c r="I25" s="20">
        <v>54</v>
      </c>
      <c r="J25" s="20">
        <v>58</v>
      </c>
      <c r="K25" s="20">
        <v>53</v>
      </c>
      <c r="L25" s="20">
        <v>50</v>
      </c>
      <c r="M25" s="20">
        <v>50</v>
      </c>
      <c r="N25" s="20">
        <v>50</v>
      </c>
      <c r="O25" s="14"/>
    </row>
    <row r="26" spans="1:15">
      <c r="A26" s="18" t="s">
        <v>34</v>
      </c>
      <c r="B26" s="19">
        <v>41.416666666666664</v>
      </c>
      <c r="C26" s="20">
        <v>37</v>
      </c>
      <c r="D26" s="20">
        <v>36</v>
      </c>
      <c r="E26" s="20">
        <v>43</v>
      </c>
      <c r="F26" s="20">
        <v>43</v>
      </c>
      <c r="G26" s="20">
        <v>44</v>
      </c>
      <c r="H26" s="20">
        <v>43</v>
      </c>
      <c r="I26" s="20">
        <v>38</v>
      </c>
      <c r="J26" s="20">
        <v>40</v>
      </c>
      <c r="K26" s="20">
        <v>42</v>
      </c>
      <c r="L26" s="20">
        <v>48</v>
      </c>
      <c r="M26" s="20">
        <v>43</v>
      </c>
      <c r="N26" s="20">
        <v>40</v>
      </c>
      <c r="O26" s="14"/>
    </row>
    <row r="27" spans="1:15">
      <c r="A27" s="18" t="s">
        <v>35</v>
      </c>
      <c r="B27" s="19">
        <v>68.25</v>
      </c>
      <c r="C27" s="20">
        <v>50</v>
      </c>
      <c r="D27" s="20">
        <v>53</v>
      </c>
      <c r="E27" s="20">
        <v>70</v>
      </c>
      <c r="F27" s="20">
        <v>77</v>
      </c>
      <c r="G27" s="20">
        <v>77</v>
      </c>
      <c r="H27" s="20">
        <v>74</v>
      </c>
      <c r="I27" s="20">
        <v>73</v>
      </c>
      <c r="J27" s="20">
        <v>68</v>
      </c>
      <c r="K27" s="20">
        <v>69</v>
      </c>
      <c r="L27" s="20">
        <v>67</v>
      </c>
      <c r="M27" s="20">
        <v>73</v>
      </c>
      <c r="N27" s="20">
        <v>68</v>
      </c>
      <c r="O27" s="14"/>
    </row>
    <row r="28" spans="1:15">
      <c r="A28" s="18" t="s">
        <v>36</v>
      </c>
      <c r="B28" s="19">
        <v>69.333333333333329</v>
      </c>
      <c r="C28" s="20">
        <v>56</v>
      </c>
      <c r="D28" s="20">
        <v>60</v>
      </c>
      <c r="E28" s="20">
        <v>68</v>
      </c>
      <c r="F28" s="20">
        <v>72</v>
      </c>
      <c r="G28" s="20">
        <v>78</v>
      </c>
      <c r="H28" s="20">
        <v>73</v>
      </c>
      <c r="I28" s="20">
        <v>69</v>
      </c>
      <c r="J28" s="20">
        <v>77</v>
      </c>
      <c r="K28" s="20">
        <v>71</v>
      </c>
      <c r="L28" s="20">
        <v>65</v>
      </c>
      <c r="M28" s="20">
        <v>68</v>
      </c>
      <c r="N28" s="20">
        <v>75</v>
      </c>
      <c r="O28" s="14"/>
    </row>
    <row r="29" spans="1:15">
      <c r="A29" s="23" t="s">
        <v>37</v>
      </c>
      <c r="B29" s="24">
        <v>44.416666666666664</v>
      </c>
      <c r="C29" s="25">
        <v>42</v>
      </c>
      <c r="D29" s="25">
        <v>37</v>
      </c>
      <c r="E29" s="25">
        <v>48</v>
      </c>
      <c r="F29" s="25">
        <v>45</v>
      </c>
      <c r="G29" s="25">
        <v>50</v>
      </c>
      <c r="H29" s="25">
        <v>42</v>
      </c>
      <c r="I29" s="25">
        <v>42</v>
      </c>
      <c r="J29" s="25">
        <v>43</v>
      </c>
      <c r="K29" s="25">
        <v>44</v>
      </c>
      <c r="L29" s="25">
        <v>49</v>
      </c>
      <c r="M29" s="25">
        <v>45</v>
      </c>
      <c r="N29" s="25">
        <v>46</v>
      </c>
      <c r="O29" s="14"/>
    </row>
    <row r="30" spans="1:15">
      <c r="A30" s="166" t="s">
        <v>83</v>
      </c>
      <c r="B30" s="166"/>
      <c r="C30" s="166"/>
      <c r="D30" s="166"/>
      <c r="E30" s="166"/>
      <c r="F30" s="166"/>
      <c r="G30" s="166"/>
      <c r="H30" s="166"/>
      <c r="I30" s="166"/>
      <c r="J30" s="166"/>
      <c r="K30" s="166"/>
      <c r="L30" s="166"/>
      <c r="M30" s="166"/>
      <c r="N30" s="166"/>
    </row>
    <row r="31" spans="1:15">
      <c r="C31" s="26"/>
      <c r="N31" s="27"/>
    </row>
  </sheetData>
  <mergeCells count="16">
    <mergeCell ref="A1:N1"/>
    <mergeCell ref="A30:N30"/>
    <mergeCell ref="M2:M3"/>
    <mergeCell ref="N2:N3"/>
    <mergeCell ref="I2:I3"/>
    <mergeCell ref="J2:J3"/>
    <mergeCell ref="K2:K3"/>
    <mergeCell ref="L2:L3"/>
    <mergeCell ref="E2:E3"/>
    <mergeCell ref="F2:F3"/>
    <mergeCell ref="G2:G3"/>
    <mergeCell ref="H2:H3"/>
    <mergeCell ref="A2:A3"/>
    <mergeCell ref="B2:B3"/>
    <mergeCell ref="C2:C3"/>
    <mergeCell ref="D2:D3"/>
  </mergeCells>
  <phoneticPr fontId="0" type="noConversion"/>
  <pageMargins left="0.75" right="0.75" top="1" bottom="1" header="0" footer="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sqref="A1:B1"/>
    </sheetView>
  </sheetViews>
  <sheetFormatPr baseColWidth="10" defaultRowHeight="12.75"/>
  <cols>
    <col min="1" max="1" width="26.7109375" style="7" customWidth="1"/>
    <col min="2" max="2" width="60.7109375" style="7" customWidth="1"/>
    <col min="3" max="16384" width="11.42578125" style="7"/>
  </cols>
  <sheetData>
    <row r="1" spans="1:2" ht="16.5" thickBot="1">
      <c r="A1" s="171" t="s">
        <v>120</v>
      </c>
      <c r="B1" s="171"/>
    </row>
    <row r="2" spans="1:2">
      <c r="A2" s="86" t="s">
        <v>48</v>
      </c>
      <c r="B2" s="87" t="s">
        <v>66</v>
      </c>
    </row>
    <row r="3" spans="1:2">
      <c r="A3" s="9" t="s">
        <v>49</v>
      </c>
      <c r="B3" s="110" t="s">
        <v>124</v>
      </c>
    </row>
    <row r="4" spans="1:2">
      <c r="A4" s="9" t="s">
        <v>50</v>
      </c>
      <c r="B4" s="110" t="s">
        <v>125</v>
      </c>
    </row>
    <row r="5" spans="1:2">
      <c r="A5" s="9" t="s">
        <v>51</v>
      </c>
      <c r="B5" s="110" t="s">
        <v>137</v>
      </c>
    </row>
    <row r="6" spans="1:2">
      <c r="A6" s="9" t="s">
        <v>52</v>
      </c>
      <c r="B6" s="110" t="s">
        <v>126</v>
      </c>
    </row>
    <row r="7" spans="1:2" ht="24.75" thickBot="1">
      <c r="A7" s="12" t="s">
        <v>53</v>
      </c>
      <c r="B7" s="111" t="s">
        <v>127</v>
      </c>
    </row>
    <row r="8" spans="1:2" ht="13.5" thickBot="1">
      <c r="A8" s="90" t="s">
        <v>54</v>
      </c>
      <c r="B8" s="92" t="s">
        <v>55</v>
      </c>
    </row>
    <row r="9" spans="1:2">
      <c r="A9" s="85" t="s">
        <v>56</v>
      </c>
      <c r="B9" s="91" t="s">
        <v>128</v>
      </c>
    </row>
    <row r="10" spans="1:2">
      <c r="A10" s="10" t="s">
        <v>57</v>
      </c>
      <c r="B10" s="11" t="s">
        <v>58</v>
      </c>
    </row>
    <row r="11" spans="1:2" ht="27" customHeight="1" thickBot="1">
      <c r="A11" s="89" t="s">
        <v>132</v>
      </c>
      <c r="B11" s="117" t="s">
        <v>131</v>
      </c>
    </row>
    <row r="12" spans="1:2" ht="13.5" thickBot="1">
      <c r="A12" s="90" t="s">
        <v>59</v>
      </c>
      <c r="B12" s="92" t="s">
        <v>121</v>
      </c>
    </row>
    <row r="13" spans="1:2" ht="24.75" thickBot="1">
      <c r="A13" s="93" t="s">
        <v>56</v>
      </c>
      <c r="B13" s="94" t="s">
        <v>136</v>
      </c>
    </row>
    <row r="14" spans="1:2" ht="24">
      <c r="A14" s="88" t="s">
        <v>60</v>
      </c>
      <c r="B14" s="87" t="s">
        <v>61</v>
      </c>
    </row>
    <row r="15" spans="1:2" ht="24">
      <c r="A15" s="10" t="s">
        <v>62</v>
      </c>
      <c r="B15" s="8" t="s">
        <v>63</v>
      </c>
    </row>
    <row r="16" spans="1:2">
      <c r="A16" s="10" t="s">
        <v>64</v>
      </c>
      <c r="B16" s="8" t="s">
        <v>63</v>
      </c>
    </row>
    <row r="17" spans="1:2" ht="48.75" thickBot="1">
      <c r="A17" s="12" t="s">
        <v>65</v>
      </c>
      <c r="B17" s="109" t="s">
        <v>122</v>
      </c>
    </row>
  </sheetData>
  <mergeCells count="1">
    <mergeCell ref="A1:B1"/>
  </mergeCells>
  <phoneticPr fontId="15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workbookViewId="0">
      <selection sqref="A1:N1"/>
    </sheetView>
  </sheetViews>
  <sheetFormatPr baseColWidth="10" defaultRowHeight="12.75"/>
  <cols>
    <col min="1" max="1" width="28.42578125" customWidth="1"/>
    <col min="2" max="2" width="6.85546875" customWidth="1"/>
    <col min="3" max="14" width="5.140625" customWidth="1"/>
    <col min="15" max="15" width="17.85546875" customWidth="1"/>
    <col min="16" max="25" width="5.5703125" customWidth="1"/>
    <col min="26" max="27" width="4.5703125" customWidth="1"/>
  </cols>
  <sheetData>
    <row r="1" spans="1:14">
      <c r="A1" s="124" t="s">
        <v>118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</row>
    <row r="2" spans="1:14" ht="12.75" customHeight="1">
      <c r="A2" s="125" t="s">
        <v>121</v>
      </c>
      <c r="B2" s="127" t="s">
        <v>0</v>
      </c>
      <c r="C2" s="129" t="s">
        <v>1</v>
      </c>
      <c r="D2" s="129" t="s">
        <v>2</v>
      </c>
      <c r="E2" s="129" t="s">
        <v>3</v>
      </c>
      <c r="F2" s="129" t="s">
        <v>4</v>
      </c>
      <c r="G2" s="129" t="s">
        <v>5</v>
      </c>
      <c r="H2" s="129" t="s">
        <v>6</v>
      </c>
      <c r="I2" s="129" t="s">
        <v>7</v>
      </c>
      <c r="J2" s="129" t="s">
        <v>8</v>
      </c>
      <c r="K2" s="129" t="s">
        <v>9</v>
      </c>
      <c r="L2" s="129" t="s">
        <v>10</v>
      </c>
      <c r="M2" s="129" t="s">
        <v>11</v>
      </c>
      <c r="N2" s="129" t="s">
        <v>12</v>
      </c>
    </row>
    <row r="3" spans="1:14">
      <c r="A3" s="126"/>
      <c r="B3" s="128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</row>
    <row r="4" spans="1:14">
      <c r="A4" s="2" t="s">
        <v>0</v>
      </c>
      <c r="B4" s="3">
        <v>1184</v>
      </c>
      <c r="C4" s="116">
        <v>1354</v>
      </c>
      <c r="D4" s="116">
        <v>1344</v>
      </c>
      <c r="E4" s="116">
        <v>1332</v>
      </c>
      <c r="F4" s="116">
        <v>1329</v>
      </c>
      <c r="G4" s="116">
        <v>1008</v>
      </c>
      <c r="H4" s="116">
        <v>1071</v>
      </c>
      <c r="I4" s="116">
        <v>1082</v>
      </c>
      <c r="J4" s="116">
        <v>1095</v>
      </c>
      <c r="K4" s="116">
        <v>1141</v>
      </c>
      <c r="L4" s="116">
        <v>1139</v>
      </c>
      <c r="M4" s="116">
        <v>1152</v>
      </c>
      <c r="N4" s="116">
        <v>1161</v>
      </c>
    </row>
    <row r="5" spans="1:14">
      <c r="A5" s="1" t="s">
        <v>14</v>
      </c>
      <c r="B5" s="4">
        <v>26.583333333333332</v>
      </c>
      <c r="C5" s="112">
        <v>28</v>
      </c>
      <c r="D5" s="112">
        <v>28</v>
      </c>
      <c r="E5" s="113">
        <v>27</v>
      </c>
      <c r="F5" s="113">
        <v>28</v>
      </c>
      <c r="G5" s="113">
        <v>27</v>
      </c>
      <c r="H5" s="113">
        <v>27</v>
      </c>
      <c r="I5" s="113">
        <v>27</v>
      </c>
      <c r="J5" s="113">
        <v>27</v>
      </c>
      <c r="K5" s="113">
        <v>25</v>
      </c>
      <c r="L5" s="113">
        <v>25</v>
      </c>
      <c r="M5" s="113">
        <v>25</v>
      </c>
      <c r="N5" s="113">
        <v>25</v>
      </c>
    </row>
    <row r="6" spans="1:14">
      <c r="A6" s="1" t="s">
        <v>15</v>
      </c>
      <c r="B6" s="4">
        <v>31</v>
      </c>
      <c r="C6" s="112">
        <v>49</v>
      </c>
      <c r="D6" s="112">
        <v>49</v>
      </c>
      <c r="E6" s="113">
        <v>49</v>
      </c>
      <c r="F6" s="113">
        <v>49</v>
      </c>
      <c r="G6" s="113">
        <v>20</v>
      </c>
      <c r="H6" s="113">
        <v>20</v>
      </c>
      <c r="I6" s="113">
        <v>20</v>
      </c>
      <c r="J6" s="113">
        <v>20</v>
      </c>
      <c r="K6" s="113">
        <v>24</v>
      </c>
      <c r="L6" s="113">
        <v>24</v>
      </c>
      <c r="M6" s="113">
        <v>24</v>
      </c>
      <c r="N6" s="113">
        <v>24</v>
      </c>
    </row>
    <row r="7" spans="1:14">
      <c r="A7" s="1" t="s">
        <v>16</v>
      </c>
      <c r="B7" s="4">
        <v>26.25</v>
      </c>
      <c r="C7" s="112">
        <v>30</v>
      </c>
      <c r="D7" s="112">
        <v>30</v>
      </c>
      <c r="E7" s="113">
        <v>30</v>
      </c>
      <c r="F7" s="113">
        <v>30</v>
      </c>
      <c r="G7" s="113">
        <v>21</v>
      </c>
      <c r="H7" s="113">
        <v>25</v>
      </c>
      <c r="I7" s="113">
        <v>25</v>
      </c>
      <c r="J7" s="113">
        <v>25</v>
      </c>
      <c r="K7" s="113">
        <v>25</v>
      </c>
      <c r="L7" s="113">
        <v>25</v>
      </c>
      <c r="M7" s="113">
        <v>25</v>
      </c>
      <c r="N7" s="113">
        <v>24</v>
      </c>
    </row>
    <row r="8" spans="1:14">
      <c r="A8" s="1" t="s">
        <v>17</v>
      </c>
      <c r="B8" s="4">
        <v>33.25</v>
      </c>
      <c r="C8" s="112">
        <v>39</v>
      </c>
      <c r="D8" s="112">
        <v>39</v>
      </c>
      <c r="E8" s="113">
        <v>39</v>
      </c>
      <c r="F8" s="113">
        <v>39</v>
      </c>
      <c r="G8" s="113">
        <v>24</v>
      </c>
      <c r="H8" s="113">
        <v>25</v>
      </c>
      <c r="I8" s="113">
        <v>25</v>
      </c>
      <c r="J8" s="113">
        <v>25</v>
      </c>
      <c r="K8" s="113">
        <v>36</v>
      </c>
      <c r="L8" s="113">
        <v>36</v>
      </c>
      <c r="M8" s="113">
        <v>36</v>
      </c>
      <c r="N8" s="113">
        <v>36</v>
      </c>
    </row>
    <row r="9" spans="1:14">
      <c r="A9" s="1" t="s">
        <v>18</v>
      </c>
      <c r="B9" s="4">
        <v>30.083333333333332</v>
      </c>
      <c r="C9" s="112">
        <v>32</v>
      </c>
      <c r="D9" s="112">
        <v>32</v>
      </c>
      <c r="E9" s="113">
        <v>32</v>
      </c>
      <c r="F9" s="113">
        <v>32</v>
      </c>
      <c r="G9" s="113">
        <v>30</v>
      </c>
      <c r="H9" s="113">
        <v>30</v>
      </c>
      <c r="I9" s="113">
        <v>30</v>
      </c>
      <c r="J9" s="113">
        <v>30</v>
      </c>
      <c r="K9" s="113">
        <v>29</v>
      </c>
      <c r="L9" s="113">
        <v>28</v>
      </c>
      <c r="M9" s="113">
        <v>28</v>
      </c>
      <c r="N9" s="113">
        <v>28</v>
      </c>
    </row>
    <row r="10" spans="1:14">
      <c r="A10" s="1" t="s">
        <v>19</v>
      </c>
      <c r="B10" s="4">
        <v>42.083333333333336</v>
      </c>
      <c r="C10" s="112">
        <v>41</v>
      </c>
      <c r="D10" s="112">
        <v>42</v>
      </c>
      <c r="E10" s="113">
        <v>42</v>
      </c>
      <c r="F10" s="113">
        <v>43</v>
      </c>
      <c r="G10" s="113">
        <v>43</v>
      </c>
      <c r="H10" s="113">
        <v>44</v>
      </c>
      <c r="I10" s="113">
        <v>44</v>
      </c>
      <c r="J10" s="113">
        <v>44</v>
      </c>
      <c r="K10" s="113">
        <v>40</v>
      </c>
      <c r="L10" s="113">
        <v>40</v>
      </c>
      <c r="M10" s="113">
        <v>41</v>
      </c>
      <c r="N10" s="113">
        <v>41</v>
      </c>
    </row>
    <row r="11" spans="1:14">
      <c r="A11" s="1" t="s">
        <v>20</v>
      </c>
      <c r="B11" s="4">
        <v>41.166666666666664</v>
      </c>
      <c r="C11" s="112">
        <v>48</v>
      </c>
      <c r="D11" s="112">
        <v>47</v>
      </c>
      <c r="E11" s="113">
        <v>43</v>
      </c>
      <c r="F11" s="113">
        <v>42</v>
      </c>
      <c r="G11" s="113">
        <v>40</v>
      </c>
      <c r="H11" s="113">
        <v>40</v>
      </c>
      <c r="I11" s="113">
        <v>40</v>
      </c>
      <c r="J11" s="113">
        <v>40</v>
      </c>
      <c r="K11" s="113">
        <v>39</v>
      </c>
      <c r="L11" s="113">
        <v>37</v>
      </c>
      <c r="M11" s="113">
        <v>39</v>
      </c>
      <c r="N11" s="113">
        <v>39</v>
      </c>
    </row>
    <row r="12" spans="1:14">
      <c r="A12" s="1" t="s">
        <v>21</v>
      </c>
      <c r="B12" s="4">
        <v>109.25</v>
      </c>
      <c r="C12" s="112">
        <v>112</v>
      </c>
      <c r="D12" s="112">
        <v>110</v>
      </c>
      <c r="E12" s="113">
        <v>110</v>
      </c>
      <c r="F12" s="113">
        <v>110</v>
      </c>
      <c r="G12" s="113">
        <v>109</v>
      </c>
      <c r="H12" s="113">
        <v>110</v>
      </c>
      <c r="I12" s="113">
        <v>110</v>
      </c>
      <c r="J12" s="113">
        <v>108</v>
      </c>
      <c r="K12" s="113">
        <v>108</v>
      </c>
      <c r="L12" s="113">
        <v>108</v>
      </c>
      <c r="M12" s="113">
        <v>108</v>
      </c>
      <c r="N12" s="113">
        <v>108</v>
      </c>
    </row>
    <row r="13" spans="1:14">
      <c r="A13" s="1" t="s">
        <v>22</v>
      </c>
      <c r="B13" s="4">
        <v>56.666666666666664</v>
      </c>
      <c r="C13" s="112">
        <v>67</v>
      </c>
      <c r="D13" s="112">
        <v>67</v>
      </c>
      <c r="E13" s="113">
        <v>67</v>
      </c>
      <c r="F13" s="113">
        <v>67</v>
      </c>
      <c r="G13" s="113">
        <v>33</v>
      </c>
      <c r="H13" s="113">
        <v>33</v>
      </c>
      <c r="I13" s="113">
        <v>33</v>
      </c>
      <c r="J13" s="113">
        <v>33</v>
      </c>
      <c r="K13" s="113">
        <v>70</v>
      </c>
      <c r="L13" s="113">
        <v>70</v>
      </c>
      <c r="M13" s="113">
        <v>70</v>
      </c>
      <c r="N13" s="113">
        <v>70</v>
      </c>
    </row>
    <row r="14" spans="1:14">
      <c r="A14" s="1" t="s">
        <v>23</v>
      </c>
      <c r="B14" s="4">
        <v>20.166666666666668</v>
      </c>
      <c r="C14" s="112">
        <v>22</v>
      </c>
      <c r="D14" s="112">
        <v>22</v>
      </c>
      <c r="E14" s="113">
        <v>22</v>
      </c>
      <c r="F14" s="113">
        <v>22</v>
      </c>
      <c r="G14" s="113">
        <v>19</v>
      </c>
      <c r="H14" s="113">
        <v>20</v>
      </c>
      <c r="I14" s="113">
        <v>20</v>
      </c>
      <c r="J14" s="113">
        <v>20</v>
      </c>
      <c r="K14" s="113">
        <v>19</v>
      </c>
      <c r="L14" s="113">
        <v>19</v>
      </c>
      <c r="M14" s="113">
        <v>19</v>
      </c>
      <c r="N14" s="113">
        <v>18</v>
      </c>
    </row>
    <row r="15" spans="1:14">
      <c r="A15" s="1" t="s">
        <v>24</v>
      </c>
      <c r="B15" s="4">
        <v>34.5</v>
      </c>
      <c r="C15" s="112">
        <v>37</v>
      </c>
      <c r="D15" s="112">
        <v>33</v>
      </c>
      <c r="E15" s="113">
        <v>39</v>
      </c>
      <c r="F15" s="113">
        <v>38</v>
      </c>
      <c r="G15" s="113">
        <v>16</v>
      </c>
      <c r="H15" s="113">
        <v>29</v>
      </c>
      <c r="I15" s="113">
        <v>39</v>
      </c>
      <c r="J15" s="113">
        <v>39</v>
      </c>
      <c r="K15" s="113">
        <v>36</v>
      </c>
      <c r="L15" s="113">
        <v>36</v>
      </c>
      <c r="M15" s="113">
        <v>36</v>
      </c>
      <c r="N15" s="113">
        <v>36</v>
      </c>
    </row>
    <row r="16" spans="1:14">
      <c r="A16" s="1" t="s">
        <v>25</v>
      </c>
      <c r="B16" s="4">
        <v>49.666666666666664</v>
      </c>
      <c r="C16" s="112">
        <v>56</v>
      </c>
      <c r="D16" s="112">
        <v>56</v>
      </c>
      <c r="E16" s="113">
        <v>56</v>
      </c>
      <c r="F16" s="113">
        <v>56</v>
      </c>
      <c r="G16" s="113">
        <v>40</v>
      </c>
      <c r="H16" s="113">
        <v>40</v>
      </c>
      <c r="I16" s="113">
        <v>40</v>
      </c>
      <c r="J16" s="113">
        <v>40</v>
      </c>
      <c r="K16" s="113">
        <v>53</v>
      </c>
      <c r="L16" s="113">
        <v>53</v>
      </c>
      <c r="M16" s="113">
        <v>53</v>
      </c>
      <c r="N16" s="113">
        <v>53</v>
      </c>
    </row>
    <row r="17" spans="1:14">
      <c r="A17" s="1" t="s">
        <v>82</v>
      </c>
      <c r="B17" s="4">
        <v>23</v>
      </c>
      <c r="C17" s="112">
        <v>29</v>
      </c>
      <c r="D17" s="112">
        <v>29</v>
      </c>
      <c r="E17" s="113">
        <v>28</v>
      </c>
      <c r="F17" s="113">
        <v>28</v>
      </c>
      <c r="G17" s="113">
        <v>12</v>
      </c>
      <c r="H17" s="113">
        <v>12</v>
      </c>
      <c r="I17" s="113">
        <v>12</v>
      </c>
      <c r="J17" s="113">
        <v>26</v>
      </c>
      <c r="K17" s="113">
        <v>25</v>
      </c>
      <c r="L17" s="113">
        <v>25</v>
      </c>
      <c r="M17" s="113">
        <v>25</v>
      </c>
      <c r="N17" s="113">
        <v>27</v>
      </c>
    </row>
    <row r="18" spans="1:14">
      <c r="A18" s="1" t="s">
        <v>26</v>
      </c>
      <c r="B18" s="4">
        <v>38.25</v>
      </c>
      <c r="C18" s="112">
        <v>37</v>
      </c>
      <c r="D18" s="112">
        <v>37</v>
      </c>
      <c r="E18" s="113">
        <v>37</v>
      </c>
      <c r="F18" s="113">
        <v>37</v>
      </c>
      <c r="G18" s="113">
        <v>38</v>
      </c>
      <c r="H18" s="113">
        <v>39</v>
      </c>
      <c r="I18" s="113">
        <v>39</v>
      </c>
      <c r="J18" s="113">
        <v>39</v>
      </c>
      <c r="K18" s="113">
        <v>39</v>
      </c>
      <c r="L18" s="113">
        <v>39</v>
      </c>
      <c r="M18" s="113">
        <v>39</v>
      </c>
      <c r="N18" s="113">
        <v>39</v>
      </c>
    </row>
    <row r="19" spans="1:14">
      <c r="A19" s="1" t="s">
        <v>27</v>
      </c>
      <c r="B19" s="4">
        <v>27</v>
      </c>
      <c r="C19" s="112">
        <v>25</v>
      </c>
      <c r="D19" s="112">
        <v>27</v>
      </c>
      <c r="E19" s="113">
        <v>26</v>
      </c>
      <c r="F19" s="113">
        <v>26</v>
      </c>
      <c r="G19" s="113">
        <v>29</v>
      </c>
      <c r="H19" s="113">
        <v>29</v>
      </c>
      <c r="I19" s="113">
        <v>29</v>
      </c>
      <c r="J19" s="113">
        <v>29</v>
      </c>
      <c r="K19" s="113">
        <v>26</v>
      </c>
      <c r="L19" s="113">
        <v>26</v>
      </c>
      <c r="M19" s="113">
        <v>26</v>
      </c>
      <c r="N19" s="113">
        <v>26</v>
      </c>
    </row>
    <row r="20" spans="1:14">
      <c r="A20" s="1" t="s">
        <v>28</v>
      </c>
      <c r="B20" s="4">
        <v>37.25</v>
      </c>
      <c r="C20" s="112">
        <v>44</v>
      </c>
      <c r="D20" s="112">
        <v>44</v>
      </c>
      <c r="E20" s="113">
        <v>44</v>
      </c>
      <c r="F20" s="113">
        <v>44</v>
      </c>
      <c r="G20" s="113">
        <v>34</v>
      </c>
      <c r="H20" s="113">
        <v>35</v>
      </c>
      <c r="I20" s="113">
        <v>35</v>
      </c>
      <c r="J20" s="113">
        <v>35</v>
      </c>
      <c r="K20" s="113">
        <v>33</v>
      </c>
      <c r="L20" s="113">
        <v>33</v>
      </c>
      <c r="M20" s="113">
        <v>33</v>
      </c>
      <c r="N20" s="113">
        <v>33</v>
      </c>
    </row>
    <row r="21" spans="1:14">
      <c r="A21" s="1" t="s">
        <v>29</v>
      </c>
      <c r="B21" s="4">
        <v>23.583333333333332</v>
      </c>
      <c r="C21" s="112">
        <v>23</v>
      </c>
      <c r="D21" s="112">
        <v>23</v>
      </c>
      <c r="E21" s="113">
        <v>23</v>
      </c>
      <c r="F21" s="113">
        <v>23</v>
      </c>
      <c r="G21" s="113">
        <v>23</v>
      </c>
      <c r="H21" s="113">
        <v>24</v>
      </c>
      <c r="I21" s="113">
        <v>24</v>
      </c>
      <c r="J21" s="113">
        <v>24</v>
      </c>
      <c r="K21" s="113">
        <v>24</v>
      </c>
      <c r="L21" s="113">
        <v>24</v>
      </c>
      <c r="M21" s="113">
        <v>24</v>
      </c>
      <c r="N21" s="113">
        <v>24</v>
      </c>
    </row>
    <row r="22" spans="1:14">
      <c r="A22" s="1" t="s">
        <v>30</v>
      </c>
      <c r="B22" s="4">
        <v>47.666666666666664</v>
      </c>
      <c r="C22" s="112">
        <v>53</v>
      </c>
      <c r="D22" s="112">
        <v>53</v>
      </c>
      <c r="E22" s="113">
        <v>53</v>
      </c>
      <c r="F22" s="113">
        <v>53</v>
      </c>
      <c r="G22" s="113">
        <v>42</v>
      </c>
      <c r="H22" s="113">
        <v>42</v>
      </c>
      <c r="I22" s="113">
        <v>42</v>
      </c>
      <c r="J22" s="113">
        <v>42</v>
      </c>
      <c r="K22" s="113">
        <v>43</v>
      </c>
      <c r="L22" s="113">
        <v>43</v>
      </c>
      <c r="M22" s="113">
        <v>53</v>
      </c>
      <c r="N22" s="113">
        <v>53</v>
      </c>
    </row>
    <row r="23" spans="1:14">
      <c r="A23" s="1" t="s">
        <v>31</v>
      </c>
      <c r="B23" s="4">
        <v>38.666666666666664</v>
      </c>
      <c r="C23" s="112">
        <v>42</v>
      </c>
      <c r="D23" s="112">
        <v>42</v>
      </c>
      <c r="E23" s="113">
        <v>42</v>
      </c>
      <c r="F23" s="113">
        <v>42</v>
      </c>
      <c r="G23" s="113">
        <v>37</v>
      </c>
      <c r="H23" s="113">
        <v>37</v>
      </c>
      <c r="I23" s="113">
        <v>37</v>
      </c>
      <c r="J23" s="113">
        <v>37</v>
      </c>
      <c r="K23" s="113">
        <v>37</v>
      </c>
      <c r="L23" s="113">
        <v>37</v>
      </c>
      <c r="M23" s="113">
        <v>37</v>
      </c>
      <c r="N23" s="113">
        <v>37</v>
      </c>
    </row>
    <row r="24" spans="1:14">
      <c r="A24" s="1" t="s">
        <v>32</v>
      </c>
      <c r="B24" s="4">
        <v>44.583333333333336</v>
      </c>
      <c r="C24" s="112">
        <v>56</v>
      </c>
      <c r="D24" s="112">
        <v>56</v>
      </c>
      <c r="E24" s="113">
        <v>56</v>
      </c>
      <c r="F24" s="113">
        <v>56</v>
      </c>
      <c r="G24" s="113">
        <v>31</v>
      </c>
      <c r="H24" s="113">
        <v>40</v>
      </c>
      <c r="I24" s="113">
        <v>40</v>
      </c>
      <c r="J24" s="113">
        <v>40</v>
      </c>
      <c r="K24" s="113">
        <v>40</v>
      </c>
      <c r="L24" s="113">
        <v>40</v>
      </c>
      <c r="M24" s="113">
        <v>40</v>
      </c>
      <c r="N24" s="113">
        <v>40</v>
      </c>
    </row>
    <row r="25" spans="1:14">
      <c r="A25" s="1" t="s">
        <v>33</v>
      </c>
      <c r="B25" s="4">
        <v>24.75</v>
      </c>
      <c r="C25" s="112">
        <v>23</v>
      </c>
      <c r="D25" s="112">
        <v>20</v>
      </c>
      <c r="E25" s="113">
        <v>27</v>
      </c>
      <c r="F25" s="113">
        <v>27</v>
      </c>
      <c r="G25" s="113">
        <v>25</v>
      </c>
      <c r="H25" s="113">
        <v>25</v>
      </c>
      <c r="I25" s="113">
        <v>25</v>
      </c>
      <c r="J25" s="113">
        <v>25</v>
      </c>
      <c r="K25" s="113">
        <v>25</v>
      </c>
      <c r="L25" s="113">
        <v>25</v>
      </c>
      <c r="M25" s="113">
        <v>25</v>
      </c>
      <c r="N25" s="113">
        <v>25</v>
      </c>
    </row>
    <row r="26" spans="1:14">
      <c r="A26" s="1" t="s">
        <v>34</v>
      </c>
      <c r="B26" s="4">
        <v>1</v>
      </c>
      <c r="C26" s="112">
        <v>8</v>
      </c>
      <c r="D26" s="112">
        <v>8</v>
      </c>
      <c r="E26" s="113">
        <v>0</v>
      </c>
      <c r="F26" s="113">
        <v>0</v>
      </c>
      <c r="G26" s="113">
        <v>0</v>
      </c>
      <c r="H26" s="113">
        <v>0</v>
      </c>
      <c r="I26" s="113">
        <v>0</v>
      </c>
      <c r="J26" s="113">
        <v>0</v>
      </c>
      <c r="K26" s="113">
        <v>0</v>
      </c>
      <c r="L26" s="113">
        <v>0</v>
      </c>
      <c r="M26" s="113">
        <v>0</v>
      </c>
      <c r="N26" s="113">
        <v>0</v>
      </c>
    </row>
    <row r="27" spans="1:14">
      <c r="A27" s="1" t="s">
        <v>35</v>
      </c>
      <c r="B27" s="4">
        <v>22.333333333333332</v>
      </c>
      <c r="C27" s="112">
        <v>30</v>
      </c>
      <c r="D27" s="112">
        <v>30</v>
      </c>
      <c r="E27" s="113">
        <v>30</v>
      </c>
      <c r="F27" s="113">
        <v>30</v>
      </c>
      <c r="G27" s="113">
        <v>17</v>
      </c>
      <c r="H27" s="113">
        <v>17</v>
      </c>
      <c r="I27" s="113">
        <v>17</v>
      </c>
      <c r="J27" s="113">
        <v>17</v>
      </c>
      <c r="K27" s="113">
        <v>20</v>
      </c>
      <c r="L27" s="113">
        <v>20</v>
      </c>
      <c r="M27" s="113">
        <v>20</v>
      </c>
      <c r="N27" s="113">
        <v>20</v>
      </c>
    </row>
    <row r="28" spans="1:14">
      <c r="A28" s="1" t="s">
        <v>36</v>
      </c>
      <c r="B28" s="4">
        <v>29.5</v>
      </c>
      <c r="C28" s="112">
        <v>34</v>
      </c>
      <c r="D28" s="112">
        <v>34</v>
      </c>
      <c r="E28" s="113">
        <v>34</v>
      </c>
      <c r="F28" s="113">
        <v>28</v>
      </c>
      <c r="G28" s="113">
        <v>28</v>
      </c>
      <c r="H28" s="113">
        <v>28</v>
      </c>
      <c r="I28" s="113">
        <v>28</v>
      </c>
      <c r="J28" s="113">
        <v>28</v>
      </c>
      <c r="K28" s="113">
        <v>28</v>
      </c>
      <c r="L28" s="113">
        <v>28</v>
      </c>
      <c r="M28" s="113">
        <v>28</v>
      </c>
      <c r="N28" s="113">
        <v>28</v>
      </c>
    </row>
    <row r="29" spans="1:14">
      <c r="A29" s="1" t="s">
        <v>37</v>
      </c>
      <c r="B29" s="4">
        <v>40.083333333333336</v>
      </c>
      <c r="C29" s="112">
        <v>40</v>
      </c>
      <c r="D29" s="112">
        <v>40</v>
      </c>
      <c r="E29" s="113">
        <v>40</v>
      </c>
      <c r="F29" s="113">
        <v>40</v>
      </c>
      <c r="G29" s="113">
        <v>39</v>
      </c>
      <c r="H29" s="113">
        <v>39</v>
      </c>
      <c r="I29" s="113">
        <v>40</v>
      </c>
      <c r="J29" s="113">
        <v>40</v>
      </c>
      <c r="K29" s="113">
        <v>40</v>
      </c>
      <c r="L29" s="113">
        <v>41</v>
      </c>
      <c r="M29" s="113">
        <v>41</v>
      </c>
      <c r="N29" s="113">
        <v>41</v>
      </c>
    </row>
    <row r="30" spans="1:14">
      <c r="A30" s="1" t="s">
        <v>38</v>
      </c>
      <c r="B30" s="4">
        <v>40</v>
      </c>
      <c r="C30" s="112">
        <v>40</v>
      </c>
      <c r="D30" s="112">
        <v>40</v>
      </c>
      <c r="E30" s="113">
        <v>40</v>
      </c>
      <c r="F30" s="113">
        <v>40</v>
      </c>
      <c r="G30" s="113">
        <v>42</v>
      </c>
      <c r="H30" s="113">
        <v>42</v>
      </c>
      <c r="I30" s="113">
        <v>42</v>
      </c>
      <c r="J30" s="113">
        <v>42</v>
      </c>
      <c r="K30" s="113">
        <v>38</v>
      </c>
      <c r="L30" s="113">
        <v>38</v>
      </c>
      <c r="M30" s="113">
        <v>38</v>
      </c>
      <c r="N30" s="113">
        <v>38</v>
      </c>
    </row>
    <row r="31" spans="1:14">
      <c r="A31" s="1" t="s">
        <v>40</v>
      </c>
      <c r="B31" s="4">
        <v>49.666666666666664</v>
      </c>
      <c r="C31" s="112">
        <v>60</v>
      </c>
      <c r="D31" s="112">
        <v>60</v>
      </c>
      <c r="E31" s="113">
        <v>60</v>
      </c>
      <c r="F31" s="113">
        <v>60</v>
      </c>
      <c r="G31" s="113">
        <v>43</v>
      </c>
      <c r="H31" s="113">
        <v>43</v>
      </c>
      <c r="I31" s="113">
        <v>43</v>
      </c>
      <c r="J31" s="113">
        <v>43</v>
      </c>
      <c r="K31" s="113">
        <v>46</v>
      </c>
      <c r="L31" s="113">
        <v>46</v>
      </c>
      <c r="M31" s="113">
        <v>46</v>
      </c>
      <c r="N31" s="113">
        <v>46</v>
      </c>
    </row>
    <row r="32" spans="1:14" ht="12.75" customHeight="1">
      <c r="A32" s="1" t="s">
        <v>44</v>
      </c>
      <c r="B32" s="4">
        <v>60.583333333333336</v>
      </c>
      <c r="C32" s="112">
        <v>67</v>
      </c>
      <c r="D32" s="112">
        <v>67</v>
      </c>
      <c r="E32" s="113">
        <v>67</v>
      </c>
      <c r="F32" s="113">
        <v>67</v>
      </c>
      <c r="G32" s="113">
        <v>50</v>
      </c>
      <c r="H32" s="113">
        <v>59</v>
      </c>
      <c r="I32" s="113">
        <v>59</v>
      </c>
      <c r="J32" s="113">
        <v>59</v>
      </c>
      <c r="K32" s="113">
        <v>58</v>
      </c>
      <c r="L32" s="113">
        <v>58</v>
      </c>
      <c r="M32" s="113">
        <v>58</v>
      </c>
      <c r="N32" s="113">
        <v>58</v>
      </c>
    </row>
    <row r="33" spans="1:14" ht="12.75" customHeight="1">
      <c r="A33" s="1" t="s">
        <v>45</v>
      </c>
      <c r="B33" s="4">
        <v>33.25</v>
      </c>
      <c r="C33" s="112">
        <v>48</v>
      </c>
      <c r="D33" s="112">
        <v>45</v>
      </c>
      <c r="E33" s="113">
        <v>38</v>
      </c>
      <c r="F33" s="113">
        <v>38</v>
      </c>
      <c r="G33" s="113">
        <v>13</v>
      </c>
      <c r="H33" s="113">
        <v>31</v>
      </c>
      <c r="I33" s="113">
        <v>31</v>
      </c>
      <c r="J33" s="113">
        <v>31</v>
      </c>
      <c r="K33" s="113">
        <v>31</v>
      </c>
      <c r="L33" s="113">
        <v>31</v>
      </c>
      <c r="M33" s="113">
        <v>31</v>
      </c>
      <c r="N33" s="113">
        <v>31</v>
      </c>
    </row>
    <row r="34" spans="1:14" ht="12.75" customHeight="1">
      <c r="A34" s="1" t="s">
        <v>46</v>
      </c>
      <c r="B34" s="4">
        <v>51.166666666666664</v>
      </c>
      <c r="C34" s="114">
        <v>54</v>
      </c>
      <c r="D34" s="114">
        <v>54</v>
      </c>
      <c r="E34" s="113">
        <v>54</v>
      </c>
      <c r="F34" s="113">
        <v>54</v>
      </c>
      <c r="G34" s="113">
        <v>46</v>
      </c>
      <c r="H34" s="113">
        <v>49</v>
      </c>
      <c r="I34" s="113">
        <v>49</v>
      </c>
      <c r="J34" s="113">
        <v>49</v>
      </c>
      <c r="K34" s="113">
        <v>49</v>
      </c>
      <c r="L34" s="113">
        <v>49</v>
      </c>
      <c r="M34" s="113">
        <v>49</v>
      </c>
      <c r="N34" s="113">
        <v>58</v>
      </c>
    </row>
    <row r="35" spans="1:14" ht="12.75" customHeight="1">
      <c r="A35" s="1" t="s">
        <v>130</v>
      </c>
      <c r="B35" s="99">
        <v>18</v>
      </c>
      <c r="C35" s="112">
        <v>19</v>
      </c>
      <c r="D35" s="112">
        <v>19</v>
      </c>
      <c r="E35" s="113">
        <v>19</v>
      </c>
      <c r="F35" s="113">
        <v>19</v>
      </c>
      <c r="G35" s="113">
        <v>18</v>
      </c>
      <c r="H35" s="113">
        <v>19</v>
      </c>
      <c r="I35" s="113">
        <v>18</v>
      </c>
      <c r="J35" s="113">
        <v>19</v>
      </c>
      <c r="K35" s="113">
        <v>17</v>
      </c>
      <c r="L35" s="113">
        <v>17</v>
      </c>
      <c r="M35" s="113">
        <v>17</v>
      </c>
      <c r="N35" s="113">
        <v>17</v>
      </c>
    </row>
    <row r="36" spans="1:14" ht="12.75" customHeight="1">
      <c r="A36" s="107" t="s">
        <v>43</v>
      </c>
      <c r="B36" s="108">
        <v>33</v>
      </c>
      <c r="C36" s="115">
        <v>61</v>
      </c>
      <c r="D36" s="115">
        <v>61</v>
      </c>
      <c r="E36" s="42">
        <v>61</v>
      </c>
      <c r="F36" s="42">
        <v>61</v>
      </c>
      <c r="G36" s="42">
        <v>19</v>
      </c>
      <c r="H36" s="42">
        <v>18</v>
      </c>
      <c r="I36" s="42">
        <v>19</v>
      </c>
      <c r="J36" s="42">
        <v>19</v>
      </c>
      <c r="K36" s="42">
        <v>18</v>
      </c>
      <c r="L36" s="42">
        <v>18</v>
      </c>
      <c r="M36" s="42">
        <v>18</v>
      </c>
      <c r="N36" s="42">
        <v>18</v>
      </c>
    </row>
    <row r="37" spans="1:14" ht="12.75" customHeight="1">
      <c r="A37" s="132" t="s">
        <v>129</v>
      </c>
      <c r="B37" s="132"/>
      <c r="C37" s="132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</row>
    <row r="38" spans="1:14" ht="12.75" customHeight="1">
      <c r="A38" s="132"/>
      <c r="B38" s="132"/>
      <c r="C38" s="132"/>
      <c r="D38" s="132"/>
      <c r="E38" s="132"/>
      <c r="F38" s="132"/>
      <c r="G38" s="132"/>
      <c r="H38" s="132"/>
      <c r="I38" s="132"/>
      <c r="J38" s="132"/>
      <c r="K38" s="132"/>
      <c r="L38" s="132"/>
      <c r="M38" s="132"/>
      <c r="N38" s="132"/>
    </row>
    <row r="39" spans="1:14">
      <c r="A39" s="131" t="s">
        <v>123</v>
      </c>
      <c r="B39" s="131"/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131"/>
    </row>
    <row r="40" spans="1:14">
      <c r="A40" s="131"/>
      <c r="B40" s="131"/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1"/>
    </row>
    <row r="41" spans="1:14">
      <c r="A41" s="131"/>
      <c r="B41" s="131"/>
      <c r="C41" s="131"/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1"/>
    </row>
    <row r="42" spans="1:14">
      <c r="B42" s="6"/>
    </row>
  </sheetData>
  <mergeCells count="17">
    <mergeCell ref="A39:N41"/>
    <mergeCell ref="J2:J3"/>
    <mergeCell ref="K2:K3"/>
    <mergeCell ref="L2:L3"/>
    <mergeCell ref="M2:M3"/>
    <mergeCell ref="N2:N3"/>
    <mergeCell ref="A37:N38"/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workbookViewId="0">
      <selection activeCell="C36" sqref="C36:N36"/>
    </sheetView>
  </sheetViews>
  <sheetFormatPr baseColWidth="10" defaultRowHeight="12.75"/>
  <cols>
    <col min="1" max="1" width="28.42578125" customWidth="1"/>
    <col min="2" max="2" width="6.85546875" customWidth="1"/>
    <col min="3" max="14" width="5.140625" customWidth="1"/>
    <col min="15" max="15" width="17.85546875" customWidth="1"/>
    <col min="16" max="25" width="5.5703125" customWidth="1"/>
    <col min="26" max="27" width="4.5703125" customWidth="1"/>
  </cols>
  <sheetData>
    <row r="1" spans="1:14">
      <c r="A1" s="124" t="s">
        <v>133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</row>
    <row r="2" spans="1:14" ht="12.75" customHeight="1">
      <c r="A2" s="125" t="s">
        <v>121</v>
      </c>
      <c r="B2" s="127" t="s">
        <v>0</v>
      </c>
      <c r="C2" s="129" t="s">
        <v>1</v>
      </c>
      <c r="D2" s="129" t="s">
        <v>2</v>
      </c>
      <c r="E2" s="129" t="s">
        <v>3</v>
      </c>
      <c r="F2" s="129" t="s">
        <v>4</v>
      </c>
      <c r="G2" s="129" t="s">
        <v>5</v>
      </c>
      <c r="H2" s="129" t="s">
        <v>6</v>
      </c>
      <c r="I2" s="129" t="s">
        <v>7</v>
      </c>
      <c r="J2" s="129" t="s">
        <v>8</v>
      </c>
      <c r="K2" s="129" t="s">
        <v>9</v>
      </c>
      <c r="L2" s="129" t="s">
        <v>10</v>
      </c>
      <c r="M2" s="129" t="s">
        <v>11</v>
      </c>
      <c r="N2" s="129" t="s">
        <v>12</v>
      </c>
    </row>
    <row r="3" spans="1:14">
      <c r="A3" s="126"/>
      <c r="B3" s="128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</row>
    <row r="4" spans="1:14">
      <c r="A4" s="2" t="s">
        <v>0</v>
      </c>
      <c r="B4" s="118" t="s">
        <v>134</v>
      </c>
      <c r="C4" s="118" t="s">
        <v>134</v>
      </c>
      <c r="D4" s="118" t="s">
        <v>134</v>
      </c>
      <c r="E4" s="118" t="s">
        <v>134</v>
      </c>
      <c r="F4" s="118" t="s">
        <v>134</v>
      </c>
      <c r="G4" s="118" t="s">
        <v>134</v>
      </c>
      <c r="H4" s="118" t="s">
        <v>134</v>
      </c>
      <c r="I4" s="118" t="s">
        <v>134</v>
      </c>
      <c r="J4" s="118" t="s">
        <v>134</v>
      </c>
      <c r="K4" s="118" t="s">
        <v>134</v>
      </c>
      <c r="L4" s="118" t="s">
        <v>134</v>
      </c>
      <c r="M4" s="118" t="s">
        <v>134</v>
      </c>
      <c r="N4" s="118" t="s">
        <v>134</v>
      </c>
    </row>
    <row r="5" spans="1:14">
      <c r="A5" s="1" t="s">
        <v>14</v>
      </c>
      <c r="B5" s="99" t="s">
        <v>134</v>
      </c>
      <c r="C5" s="120" t="s">
        <v>134</v>
      </c>
      <c r="D5" s="120" t="s">
        <v>134</v>
      </c>
      <c r="E5" s="120" t="s">
        <v>134</v>
      </c>
      <c r="F5" s="120" t="s">
        <v>134</v>
      </c>
      <c r="G5" s="120" t="s">
        <v>134</v>
      </c>
      <c r="H5" s="120" t="s">
        <v>134</v>
      </c>
      <c r="I5" s="120" t="s">
        <v>134</v>
      </c>
      <c r="J5" s="120" t="s">
        <v>134</v>
      </c>
      <c r="K5" s="120" t="s">
        <v>134</v>
      </c>
      <c r="L5" s="120" t="s">
        <v>134</v>
      </c>
      <c r="M5" s="120" t="s">
        <v>134</v>
      </c>
      <c r="N5" s="120" t="s">
        <v>134</v>
      </c>
    </row>
    <row r="6" spans="1:14">
      <c r="A6" s="1" t="s">
        <v>15</v>
      </c>
      <c r="B6" s="99" t="s">
        <v>134</v>
      </c>
      <c r="C6" s="120" t="s">
        <v>134</v>
      </c>
      <c r="D6" s="120" t="s">
        <v>134</v>
      </c>
      <c r="E6" s="120" t="s">
        <v>134</v>
      </c>
      <c r="F6" s="120" t="s">
        <v>134</v>
      </c>
      <c r="G6" s="120" t="s">
        <v>134</v>
      </c>
      <c r="H6" s="120" t="s">
        <v>134</v>
      </c>
      <c r="I6" s="120" t="s">
        <v>134</v>
      </c>
      <c r="J6" s="120" t="s">
        <v>134</v>
      </c>
      <c r="K6" s="120" t="s">
        <v>134</v>
      </c>
      <c r="L6" s="120" t="s">
        <v>134</v>
      </c>
      <c r="M6" s="120" t="s">
        <v>134</v>
      </c>
      <c r="N6" s="120" t="s">
        <v>134</v>
      </c>
    </row>
    <row r="7" spans="1:14">
      <c r="A7" s="1" t="s">
        <v>16</v>
      </c>
      <c r="B7" s="99" t="s">
        <v>134</v>
      </c>
      <c r="C7" s="120" t="s">
        <v>134</v>
      </c>
      <c r="D7" s="120" t="s">
        <v>134</v>
      </c>
      <c r="E7" s="120" t="s">
        <v>134</v>
      </c>
      <c r="F7" s="120" t="s">
        <v>134</v>
      </c>
      <c r="G7" s="120" t="s">
        <v>134</v>
      </c>
      <c r="H7" s="120" t="s">
        <v>134</v>
      </c>
      <c r="I7" s="120" t="s">
        <v>134</v>
      </c>
      <c r="J7" s="120" t="s">
        <v>134</v>
      </c>
      <c r="K7" s="120" t="s">
        <v>134</v>
      </c>
      <c r="L7" s="120" t="s">
        <v>134</v>
      </c>
      <c r="M7" s="120" t="s">
        <v>134</v>
      </c>
      <c r="N7" s="120" t="s">
        <v>134</v>
      </c>
    </row>
    <row r="8" spans="1:14">
      <c r="A8" s="1" t="s">
        <v>17</v>
      </c>
      <c r="B8" s="99" t="s">
        <v>134</v>
      </c>
      <c r="C8" s="120" t="s">
        <v>134</v>
      </c>
      <c r="D8" s="120" t="s">
        <v>134</v>
      </c>
      <c r="E8" s="120" t="s">
        <v>134</v>
      </c>
      <c r="F8" s="120" t="s">
        <v>134</v>
      </c>
      <c r="G8" s="120" t="s">
        <v>134</v>
      </c>
      <c r="H8" s="120" t="s">
        <v>134</v>
      </c>
      <c r="I8" s="120" t="s">
        <v>134</v>
      </c>
      <c r="J8" s="120" t="s">
        <v>134</v>
      </c>
      <c r="K8" s="120" t="s">
        <v>134</v>
      </c>
      <c r="L8" s="120" t="s">
        <v>134</v>
      </c>
      <c r="M8" s="120" t="s">
        <v>134</v>
      </c>
      <c r="N8" s="120" t="s">
        <v>134</v>
      </c>
    </row>
    <row r="9" spans="1:14">
      <c r="A9" s="1" t="s">
        <v>18</v>
      </c>
      <c r="B9" s="99" t="s">
        <v>134</v>
      </c>
      <c r="C9" s="120" t="s">
        <v>134</v>
      </c>
      <c r="D9" s="120" t="s">
        <v>134</v>
      </c>
      <c r="E9" s="120" t="s">
        <v>134</v>
      </c>
      <c r="F9" s="120" t="s">
        <v>134</v>
      </c>
      <c r="G9" s="120" t="s">
        <v>134</v>
      </c>
      <c r="H9" s="120" t="s">
        <v>134</v>
      </c>
      <c r="I9" s="120" t="s">
        <v>134</v>
      </c>
      <c r="J9" s="120" t="s">
        <v>134</v>
      </c>
      <c r="K9" s="120" t="s">
        <v>134</v>
      </c>
      <c r="L9" s="120" t="s">
        <v>134</v>
      </c>
      <c r="M9" s="120" t="s">
        <v>134</v>
      </c>
      <c r="N9" s="120" t="s">
        <v>134</v>
      </c>
    </row>
    <row r="10" spans="1:14">
      <c r="A10" s="1" t="s">
        <v>19</v>
      </c>
      <c r="B10" s="99" t="s">
        <v>134</v>
      </c>
      <c r="C10" s="120" t="s">
        <v>134</v>
      </c>
      <c r="D10" s="120" t="s">
        <v>134</v>
      </c>
      <c r="E10" s="120" t="s">
        <v>134</v>
      </c>
      <c r="F10" s="120" t="s">
        <v>134</v>
      </c>
      <c r="G10" s="120" t="s">
        <v>134</v>
      </c>
      <c r="H10" s="120" t="s">
        <v>134</v>
      </c>
      <c r="I10" s="120" t="s">
        <v>134</v>
      </c>
      <c r="J10" s="120" t="s">
        <v>134</v>
      </c>
      <c r="K10" s="120" t="s">
        <v>134</v>
      </c>
      <c r="L10" s="120" t="s">
        <v>134</v>
      </c>
      <c r="M10" s="120" t="s">
        <v>134</v>
      </c>
      <c r="N10" s="120" t="s">
        <v>134</v>
      </c>
    </row>
    <row r="11" spans="1:14">
      <c r="A11" s="1" t="s">
        <v>20</v>
      </c>
      <c r="B11" s="99" t="s">
        <v>134</v>
      </c>
      <c r="C11" s="120" t="s">
        <v>134</v>
      </c>
      <c r="D11" s="120" t="s">
        <v>134</v>
      </c>
      <c r="E11" s="120" t="s">
        <v>134</v>
      </c>
      <c r="F11" s="120" t="s">
        <v>134</v>
      </c>
      <c r="G11" s="120" t="s">
        <v>134</v>
      </c>
      <c r="H11" s="120" t="s">
        <v>134</v>
      </c>
      <c r="I11" s="120" t="s">
        <v>134</v>
      </c>
      <c r="J11" s="120" t="s">
        <v>134</v>
      </c>
      <c r="K11" s="120" t="s">
        <v>134</v>
      </c>
      <c r="L11" s="120" t="s">
        <v>134</v>
      </c>
      <c r="M11" s="120" t="s">
        <v>134</v>
      </c>
      <c r="N11" s="120" t="s">
        <v>134</v>
      </c>
    </row>
    <row r="12" spans="1:14">
      <c r="A12" s="1" t="s">
        <v>21</v>
      </c>
      <c r="B12" s="99" t="s">
        <v>134</v>
      </c>
      <c r="C12" s="120" t="s">
        <v>134</v>
      </c>
      <c r="D12" s="120" t="s">
        <v>134</v>
      </c>
      <c r="E12" s="120" t="s">
        <v>134</v>
      </c>
      <c r="F12" s="120" t="s">
        <v>134</v>
      </c>
      <c r="G12" s="120" t="s">
        <v>134</v>
      </c>
      <c r="H12" s="120" t="s">
        <v>134</v>
      </c>
      <c r="I12" s="120" t="s">
        <v>134</v>
      </c>
      <c r="J12" s="120" t="s">
        <v>134</v>
      </c>
      <c r="K12" s="120" t="s">
        <v>134</v>
      </c>
      <c r="L12" s="120" t="s">
        <v>134</v>
      </c>
      <c r="M12" s="120" t="s">
        <v>134</v>
      </c>
      <c r="N12" s="120" t="s">
        <v>134</v>
      </c>
    </row>
    <row r="13" spans="1:14">
      <c r="A13" s="1" t="s">
        <v>22</v>
      </c>
      <c r="B13" s="99" t="s">
        <v>134</v>
      </c>
      <c r="C13" s="120" t="s">
        <v>134</v>
      </c>
      <c r="D13" s="120" t="s">
        <v>134</v>
      </c>
      <c r="E13" s="120" t="s">
        <v>134</v>
      </c>
      <c r="F13" s="120" t="s">
        <v>134</v>
      </c>
      <c r="G13" s="120" t="s">
        <v>134</v>
      </c>
      <c r="H13" s="120" t="s">
        <v>134</v>
      </c>
      <c r="I13" s="120" t="s">
        <v>134</v>
      </c>
      <c r="J13" s="120" t="s">
        <v>134</v>
      </c>
      <c r="K13" s="120" t="s">
        <v>134</v>
      </c>
      <c r="L13" s="120" t="s">
        <v>134</v>
      </c>
      <c r="M13" s="120" t="s">
        <v>134</v>
      </c>
      <c r="N13" s="120" t="s">
        <v>134</v>
      </c>
    </row>
    <row r="14" spans="1:14">
      <c r="A14" s="1" t="s">
        <v>23</v>
      </c>
      <c r="B14" s="99" t="s">
        <v>134</v>
      </c>
      <c r="C14" s="120" t="s">
        <v>134</v>
      </c>
      <c r="D14" s="120" t="s">
        <v>134</v>
      </c>
      <c r="E14" s="120" t="s">
        <v>134</v>
      </c>
      <c r="F14" s="120" t="s">
        <v>134</v>
      </c>
      <c r="G14" s="120" t="s">
        <v>134</v>
      </c>
      <c r="H14" s="120" t="s">
        <v>134</v>
      </c>
      <c r="I14" s="120" t="s">
        <v>134</v>
      </c>
      <c r="J14" s="120" t="s">
        <v>134</v>
      </c>
      <c r="K14" s="120" t="s">
        <v>134</v>
      </c>
      <c r="L14" s="120" t="s">
        <v>134</v>
      </c>
      <c r="M14" s="120" t="s">
        <v>134</v>
      </c>
      <c r="N14" s="120" t="s">
        <v>134</v>
      </c>
    </row>
    <row r="15" spans="1:14">
      <c r="A15" s="1" t="s">
        <v>24</v>
      </c>
      <c r="B15" s="99" t="s">
        <v>134</v>
      </c>
      <c r="C15" s="120" t="s">
        <v>134</v>
      </c>
      <c r="D15" s="120" t="s">
        <v>134</v>
      </c>
      <c r="E15" s="120" t="s">
        <v>134</v>
      </c>
      <c r="F15" s="120" t="s">
        <v>134</v>
      </c>
      <c r="G15" s="120" t="s">
        <v>134</v>
      </c>
      <c r="H15" s="120" t="s">
        <v>134</v>
      </c>
      <c r="I15" s="120" t="s">
        <v>134</v>
      </c>
      <c r="J15" s="120" t="s">
        <v>134</v>
      </c>
      <c r="K15" s="120" t="s">
        <v>134</v>
      </c>
      <c r="L15" s="120" t="s">
        <v>134</v>
      </c>
      <c r="M15" s="120" t="s">
        <v>134</v>
      </c>
      <c r="N15" s="120" t="s">
        <v>134</v>
      </c>
    </row>
    <row r="16" spans="1:14">
      <c r="A16" s="1" t="s">
        <v>25</v>
      </c>
      <c r="B16" s="99" t="s">
        <v>134</v>
      </c>
      <c r="C16" s="120" t="s">
        <v>134</v>
      </c>
      <c r="D16" s="120" t="s">
        <v>134</v>
      </c>
      <c r="E16" s="120" t="s">
        <v>134</v>
      </c>
      <c r="F16" s="120" t="s">
        <v>134</v>
      </c>
      <c r="G16" s="120" t="s">
        <v>134</v>
      </c>
      <c r="H16" s="120" t="s">
        <v>134</v>
      </c>
      <c r="I16" s="120" t="s">
        <v>134</v>
      </c>
      <c r="J16" s="120" t="s">
        <v>134</v>
      </c>
      <c r="K16" s="120" t="s">
        <v>134</v>
      </c>
      <c r="L16" s="120" t="s">
        <v>134</v>
      </c>
      <c r="M16" s="120" t="s">
        <v>134</v>
      </c>
      <c r="N16" s="120" t="s">
        <v>134</v>
      </c>
    </row>
    <row r="17" spans="1:14">
      <c r="A17" s="1" t="s">
        <v>82</v>
      </c>
      <c r="B17" s="99" t="s">
        <v>134</v>
      </c>
      <c r="C17" s="120" t="s">
        <v>134</v>
      </c>
      <c r="D17" s="120" t="s">
        <v>134</v>
      </c>
      <c r="E17" s="120" t="s">
        <v>134</v>
      </c>
      <c r="F17" s="120" t="s">
        <v>134</v>
      </c>
      <c r="G17" s="120" t="s">
        <v>134</v>
      </c>
      <c r="H17" s="120" t="s">
        <v>134</v>
      </c>
      <c r="I17" s="120" t="s">
        <v>134</v>
      </c>
      <c r="J17" s="120" t="s">
        <v>134</v>
      </c>
      <c r="K17" s="120" t="s">
        <v>134</v>
      </c>
      <c r="L17" s="120" t="s">
        <v>134</v>
      </c>
      <c r="M17" s="120" t="s">
        <v>134</v>
      </c>
      <c r="N17" s="120" t="s">
        <v>134</v>
      </c>
    </row>
    <row r="18" spans="1:14">
      <c r="A18" s="1" t="s">
        <v>26</v>
      </c>
      <c r="B18" s="99" t="s">
        <v>134</v>
      </c>
      <c r="C18" s="120" t="s">
        <v>134</v>
      </c>
      <c r="D18" s="120" t="s">
        <v>134</v>
      </c>
      <c r="E18" s="120" t="s">
        <v>134</v>
      </c>
      <c r="F18" s="120" t="s">
        <v>134</v>
      </c>
      <c r="G18" s="120" t="s">
        <v>134</v>
      </c>
      <c r="H18" s="120" t="s">
        <v>134</v>
      </c>
      <c r="I18" s="120" t="s">
        <v>134</v>
      </c>
      <c r="J18" s="120" t="s">
        <v>134</v>
      </c>
      <c r="K18" s="120" t="s">
        <v>134</v>
      </c>
      <c r="L18" s="120" t="s">
        <v>134</v>
      </c>
      <c r="M18" s="120" t="s">
        <v>134</v>
      </c>
      <c r="N18" s="120" t="s">
        <v>134</v>
      </c>
    </row>
    <row r="19" spans="1:14">
      <c r="A19" s="1" t="s">
        <v>27</v>
      </c>
      <c r="B19" s="99" t="s">
        <v>134</v>
      </c>
      <c r="C19" s="120" t="s">
        <v>134</v>
      </c>
      <c r="D19" s="120" t="s">
        <v>134</v>
      </c>
      <c r="E19" s="120" t="s">
        <v>134</v>
      </c>
      <c r="F19" s="120" t="s">
        <v>134</v>
      </c>
      <c r="G19" s="120" t="s">
        <v>134</v>
      </c>
      <c r="H19" s="120" t="s">
        <v>134</v>
      </c>
      <c r="I19" s="120" t="s">
        <v>134</v>
      </c>
      <c r="J19" s="120" t="s">
        <v>134</v>
      </c>
      <c r="K19" s="120" t="s">
        <v>134</v>
      </c>
      <c r="L19" s="120" t="s">
        <v>134</v>
      </c>
      <c r="M19" s="120" t="s">
        <v>134</v>
      </c>
      <c r="N19" s="120" t="s">
        <v>134</v>
      </c>
    </row>
    <row r="20" spans="1:14">
      <c r="A20" s="1" t="s">
        <v>28</v>
      </c>
      <c r="B20" s="99" t="s">
        <v>134</v>
      </c>
      <c r="C20" s="120" t="s">
        <v>134</v>
      </c>
      <c r="D20" s="120" t="s">
        <v>134</v>
      </c>
      <c r="E20" s="120" t="s">
        <v>134</v>
      </c>
      <c r="F20" s="120" t="s">
        <v>134</v>
      </c>
      <c r="G20" s="120" t="s">
        <v>134</v>
      </c>
      <c r="H20" s="120" t="s">
        <v>134</v>
      </c>
      <c r="I20" s="120" t="s">
        <v>134</v>
      </c>
      <c r="J20" s="120" t="s">
        <v>134</v>
      </c>
      <c r="K20" s="120" t="s">
        <v>134</v>
      </c>
      <c r="L20" s="120" t="s">
        <v>134</v>
      </c>
      <c r="M20" s="120" t="s">
        <v>134</v>
      </c>
      <c r="N20" s="120" t="s">
        <v>134</v>
      </c>
    </row>
    <row r="21" spans="1:14">
      <c r="A21" s="1" t="s">
        <v>29</v>
      </c>
      <c r="B21" s="99" t="s">
        <v>134</v>
      </c>
      <c r="C21" s="120" t="s">
        <v>134</v>
      </c>
      <c r="D21" s="120" t="s">
        <v>134</v>
      </c>
      <c r="E21" s="120" t="s">
        <v>134</v>
      </c>
      <c r="F21" s="120" t="s">
        <v>134</v>
      </c>
      <c r="G21" s="120" t="s">
        <v>134</v>
      </c>
      <c r="H21" s="120" t="s">
        <v>134</v>
      </c>
      <c r="I21" s="120" t="s">
        <v>134</v>
      </c>
      <c r="J21" s="120" t="s">
        <v>134</v>
      </c>
      <c r="K21" s="120" t="s">
        <v>134</v>
      </c>
      <c r="L21" s="120" t="s">
        <v>134</v>
      </c>
      <c r="M21" s="120" t="s">
        <v>134</v>
      </c>
      <c r="N21" s="120" t="s">
        <v>134</v>
      </c>
    </row>
    <row r="22" spans="1:14">
      <c r="A22" s="1" t="s">
        <v>30</v>
      </c>
      <c r="B22" s="99" t="s">
        <v>134</v>
      </c>
      <c r="C22" s="120" t="s">
        <v>134</v>
      </c>
      <c r="D22" s="120" t="s">
        <v>134</v>
      </c>
      <c r="E22" s="120" t="s">
        <v>134</v>
      </c>
      <c r="F22" s="120" t="s">
        <v>134</v>
      </c>
      <c r="G22" s="120" t="s">
        <v>134</v>
      </c>
      <c r="H22" s="120" t="s">
        <v>134</v>
      </c>
      <c r="I22" s="120" t="s">
        <v>134</v>
      </c>
      <c r="J22" s="120" t="s">
        <v>134</v>
      </c>
      <c r="K22" s="120" t="s">
        <v>134</v>
      </c>
      <c r="L22" s="120" t="s">
        <v>134</v>
      </c>
      <c r="M22" s="120" t="s">
        <v>134</v>
      </c>
      <c r="N22" s="120" t="s">
        <v>134</v>
      </c>
    </row>
    <row r="23" spans="1:14">
      <c r="A23" s="1" t="s">
        <v>31</v>
      </c>
      <c r="B23" s="99" t="s">
        <v>134</v>
      </c>
      <c r="C23" s="120" t="s">
        <v>134</v>
      </c>
      <c r="D23" s="120" t="s">
        <v>134</v>
      </c>
      <c r="E23" s="120" t="s">
        <v>134</v>
      </c>
      <c r="F23" s="120" t="s">
        <v>134</v>
      </c>
      <c r="G23" s="120" t="s">
        <v>134</v>
      </c>
      <c r="H23" s="120" t="s">
        <v>134</v>
      </c>
      <c r="I23" s="120" t="s">
        <v>134</v>
      </c>
      <c r="J23" s="120" t="s">
        <v>134</v>
      </c>
      <c r="K23" s="120" t="s">
        <v>134</v>
      </c>
      <c r="L23" s="120" t="s">
        <v>134</v>
      </c>
      <c r="M23" s="120" t="s">
        <v>134</v>
      </c>
      <c r="N23" s="120" t="s">
        <v>134</v>
      </c>
    </row>
    <row r="24" spans="1:14">
      <c r="A24" s="1" t="s">
        <v>32</v>
      </c>
      <c r="B24" s="99" t="s">
        <v>134</v>
      </c>
      <c r="C24" s="120" t="s">
        <v>134</v>
      </c>
      <c r="D24" s="120" t="s">
        <v>134</v>
      </c>
      <c r="E24" s="120" t="s">
        <v>134</v>
      </c>
      <c r="F24" s="120" t="s">
        <v>134</v>
      </c>
      <c r="G24" s="120" t="s">
        <v>134</v>
      </c>
      <c r="H24" s="120" t="s">
        <v>134</v>
      </c>
      <c r="I24" s="120" t="s">
        <v>134</v>
      </c>
      <c r="J24" s="120" t="s">
        <v>134</v>
      </c>
      <c r="K24" s="120" t="s">
        <v>134</v>
      </c>
      <c r="L24" s="120" t="s">
        <v>134</v>
      </c>
      <c r="M24" s="120" t="s">
        <v>134</v>
      </c>
      <c r="N24" s="120" t="s">
        <v>134</v>
      </c>
    </row>
    <row r="25" spans="1:14">
      <c r="A25" s="1" t="s">
        <v>33</v>
      </c>
      <c r="B25" s="99" t="s">
        <v>134</v>
      </c>
      <c r="C25" s="120" t="s">
        <v>134</v>
      </c>
      <c r="D25" s="120" t="s">
        <v>134</v>
      </c>
      <c r="E25" s="120" t="s">
        <v>134</v>
      </c>
      <c r="F25" s="120" t="s">
        <v>134</v>
      </c>
      <c r="G25" s="120" t="s">
        <v>134</v>
      </c>
      <c r="H25" s="120" t="s">
        <v>134</v>
      </c>
      <c r="I25" s="120" t="s">
        <v>134</v>
      </c>
      <c r="J25" s="120" t="s">
        <v>134</v>
      </c>
      <c r="K25" s="120" t="s">
        <v>134</v>
      </c>
      <c r="L25" s="120" t="s">
        <v>134</v>
      </c>
      <c r="M25" s="120" t="s">
        <v>134</v>
      </c>
      <c r="N25" s="120" t="s">
        <v>134</v>
      </c>
    </row>
    <row r="26" spans="1:14">
      <c r="A26" s="1" t="s">
        <v>34</v>
      </c>
      <c r="B26" s="99" t="s">
        <v>134</v>
      </c>
      <c r="C26" s="120" t="s">
        <v>134</v>
      </c>
      <c r="D26" s="120" t="s">
        <v>134</v>
      </c>
      <c r="E26" s="120" t="s">
        <v>134</v>
      </c>
      <c r="F26" s="120" t="s">
        <v>134</v>
      </c>
      <c r="G26" s="120" t="s">
        <v>134</v>
      </c>
      <c r="H26" s="120" t="s">
        <v>134</v>
      </c>
      <c r="I26" s="120" t="s">
        <v>134</v>
      </c>
      <c r="J26" s="120" t="s">
        <v>134</v>
      </c>
      <c r="K26" s="120" t="s">
        <v>134</v>
      </c>
      <c r="L26" s="120" t="s">
        <v>134</v>
      </c>
      <c r="M26" s="120" t="s">
        <v>134</v>
      </c>
      <c r="N26" s="120" t="s">
        <v>134</v>
      </c>
    </row>
    <row r="27" spans="1:14">
      <c r="A27" s="1" t="s">
        <v>35</v>
      </c>
      <c r="B27" s="99" t="s">
        <v>134</v>
      </c>
      <c r="C27" s="120" t="s">
        <v>134</v>
      </c>
      <c r="D27" s="120" t="s">
        <v>134</v>
      </c>
      <c r="E27" s="120" t="s">
        <v>134</v>
      </c>
      <c r="F27" s="120" t="s">
        <v>134</v>
      </c>
      <c r="G27" s="120" t="s">
        <v>134</v>
      </c>
      <c r="H27" s="120" t="s">
        <v>134</v>
      </c>
      <c r="I27" s="120" t="s">
        <v>134</v>
      </c>
      <c r="J27" s="120" t="s">
        <v>134</v>
      </c>
      <c r="K27" s="120" t="s">
        <v>134</v>
      </c>
      <c r="L27" s="120" t="s">
        <v>134</v>
      </c>
      <c r="M27" s="120" t="s">
        <v>134</v>
      </c>
      <c r="N27" s="120" t="s">
        <v>134</v>
      </c>
    </row>
    <row r="28" spans="1:14">
      <c r="A28" s="1" t="s">
        <v>36</v>
      </c>
      <c r="B28" s="99" t="s">
        <v>134</v>
      </c>
      <c r="C28" s="120" t="s">
        <v>134</v>
      </c>
      <c r="D28" s="120" t="s">
        <v>134</v>
      </c>
      <c r="E28" s="120" t="s">
        <v>134</v>
      </c>
      <c r="F28" s="120" t="s">
        <v>134</v>
      </c>
      <c r="G28" s="120" t="s">
        <v>134</v>
      </c>
      <c r="H28" s="120" t="s">
        <v>134</v>
      </c>
      <c r="I28" s="120" t="s">
        <v>134</v>
      </c>
      <c r="J28" s="120" t="s">
        <v>134</v>
      </c>
      <c r="K28" s="120" t="s">
        <v>134</v>
      </c>
      <c r="L28" s="120" t="s">
        <v>134</v>
      </c>
      <c r="M28" s="120" t="s">
        <v>134</v>
      </c>
      <c r="N28" s="120" t="s">
        <v>134</v>
      </c>
    </row>
    <row r="29" spans="1:14">
      <c r="A29" s="1" t="s">
        <v>37</v>
      </c>
      <c r="B29" s="99" t="s">
        <v>134</v>
      </c>
      <c r="C29" s="120" t="s">
        <v>134</v>
      </c>
      <c r="D29" s="120" t="s">
        <v>134</v>
      </c>
      <c r="E29" s="120" t="s">
        <v>134</v>
      </c>
      <c r="F29" s="120" t="s">
        <v>134</v>
      </c>
      <c r="G29" s="120" t="s">
        <v>134</v>
      </c>
      <c r="H29" s="120" t="s">
        <v>134</v>
      </c>
      <c r="I29" s="120" t="s">
        <v>134</v>
      </c>
      <c r="J29" s="120" t="s">
        <v>134</v>
      </c>
      <c r="K29" s="120" t="s">
        <v>134</v>
      </c>
      <c r="L29" s="120" t="s">
        <v>134</v>
      </c>
      <c r="M29" s="120" t="s">
        <v>134</v>
      </c>
      <c r="N29" s="120" t="s">
        <v>134</v>
      </c>
    </row>
    <row r="30" spans="1:14">
      <c r="A30" s="1" t="s">
        <v>38</v>
      </c>
      <c r="B30" s="99" t="s">
        <v>134</v>
      </c>
      <c r="C30" s="120" t="s">
        <v>134</v>
      </c>
      <c r="D30" s="120" t="s">
        <v>134</v>
      </c>
      <c r="E30" s="120" t="s">
        <v>134</v>
      </c>
      <c r="F30" s="120" t="s">
        <v>134</v>
      </c>
      <c r="G30" s="120" t="s">
        <v>134</v>
      </c>
      <c r="H30" s="120" t="s">
        <v>134</v>
      </c>
      <c r="I30" s="120" t="s">
        <v>134</v>
      </c>
      <c r="J30" s="120" t="s">
        <v>134</v>
      </c>
      <c r="K30" s="120" t="s">
        <v>134</v>
      </c>
      <c r="L30" s="120" t="s">
        <v>134</v>
      </c>
      <c r="M30" s="120" t="s">
        <v>134</v>
      </c>
      <c r="N30" s="120" t="s">
        <v>134</v>
      </c>
    </row>
    <row r="31" spans="1:14">
      <c r="A31" s="1" t="s">
        <v>40</v>
      </c>
      <c r="B31" s="99" t="s">
        <v>134</v>
      </c>
      <c r="C31" s="120" t="s">
        <v>134</v>
      </c>
      <c r="D31" s="120" t="s">
        <v>134</v>
      </c>
      <c r="E31" s="120" t="s">
        <v>134</v>
      </c>
      <c r="F31" s="120" t="s">
        <v>134</v>
      </c>
      <c r="G31" s="120" t="s">
        <v>134</v>
      </c>
      <c r="H31" s="120" t="s">
        <v>134</v>
      </c>
      <c r="I31" s="120" t="s">
        <v>134</v>
      </c>
      <c r="J31" s="120" t="s">
        <v>134</v>
      </c>
      <c r="K31" s="120" t="s">
        <v>134</v>
      </c>
      <c r="L31" s="120" t="s">
        <v>134</v>
      </c>
      <c r="M31" s="120" t="s">
        <v>134</v>
      </c>
      <c r="N31" s="120" t="s">
        <v>134</v>
      </c>
    </row>
    <row r="32" spans="1:14" ht="12.75" customHeight="1">
      <c r="A32" s="1" t="s">
        <v>44</v>
      </c>
      <c r="B32" s="99" t="s">
        <v>134</v>
      </c>
      <c r="C32" s="120" t="s">
        <v>134</v>
      </c>
      <c r="D32" s="120" t="s">
        <v>134</v>
      </c>
      <c r="E32" s="120" t="s">
        <v>134</v>
      </c>
      <c r="F32" s="120" t="s">
        <v>134</v>
      </c>
      <c r="G32" s="120" t="s">
        <v>134</v>
      </c>
      <c r="H32" s="120" t="s">
        <v>134</v>
      </c>
      <c r="I32" s="120" t="s">
        <v>134</v>
      </c>
      <c r="J32" s="120" t="s">
        <v>134</v>
      </c>
      <c r="K32" s="120" t="s">
        <v>134</v>
      </c>
      <c r="L32" s="120" t="s">
        <v>134</v>
      </c>
      <c r="M32" s="120" t="s">
        <v>134</v>
      </c>
      <c r="N32" s="120" t="s">
        <v>134</v>
      </c>
    </row>
    <row r="33" spans="1:14" ht="12.75" customHeight="1">
      <c r="A33" s="1" t="s">
        <v>45</v>
      </c>
      <c r="B33" s="99" t="s">
        <v>134</v>
      </c>
      <c r="C33" s="120" t="s">
        <v>134</v>
      </c>
      <c r="D33" s="120" t="s">
        <v>134</v>
      </c>
      <c r="E33" s="120" t="s">
        <v>134</v>
      </c>
      <c r="F33" s="120" t="s">
        <v>134</v>
      </c>
      <c r="G33" s="120" t="s">
        <v>134</v>
      </c>
      <c r="H33" s="120" t="s">
        <v>134</v>
      </c>
      <c r="I33" s="120" t="s">
        <v>134</v>
      </c>
      <c r="J33" s="120" t="s">
        <v>134</v>
      </c>
      <c r="K33" s="120" t="s">
        <v>134</v>
      </c>
      <c r="L33" s="120" t="s">
        <v>134</v>
      </c>
      <c r="M33" s="120" t="s">
        <v>134</v>
      </c>
      <c r="N33" s="120" t="s">
        <v>134</v>
      </c>
    </row>
    <row r="34" spans="1:14" ht="12.75" customHeight="1">
      <c r="A34" s="1" t="s">
        <v>46</v>
      </c>
      <c r="B34" s="99" t="s">
        <v>134</v>
      </c>
      <c r="C34" s="120" t="s">
        <v>134</v>
      </c>
      <c r="D34" s="120" t="s">
        <v>134</v>
      </c>
      <c r="E34" s="120" t="s">
        <v>134</v>
      </c>
      <c r="F34" s="120" t="s">
        <v>134</v>
      </c>
      <c r="G34" s="120" t="s">
        <v>134</v>
      </c>
      <c r="H34" s="120" t="s">
        <v>134</v>
      </c>
      <c r="I34" s="120" t="s">
        <v>134</v>
      </c>
      <c r="J34" s="120" t="s">
        <v>134</v>
      </c>
      <c r="K34" s="120" t="s">
        <v>134</v>
      </c>
      <c r="L34" s="120" t="s">
        <v>134</v>
      </c>
      <c r="M34" s="120" t="s">
        <v>134</v>
      </c>
      <c r="N34" s="120" t="s">
        <v>134</v>
      </c>
    </row>
    <row r="35" spans="1:14" ht="12.75" customHeight="1">
      <c r="A35" s="1" t="s">
        <v>130</v>
      </c>
      <c r="B35" s="99" t="s">
        <v>134</v>
      </c>
      <c r="C35" s="120" t="s">
        <v>134</v>
      </c>
      <c r="D35" s="120" t="s">
        <v>134</v>
      </c>
      <c r="E35" s="120" t="s">
        <v>134</v>
      </c>
      <c r="F35" s="120" t="s">
        <v>134</v>
      </c>
      <c r="G35" s="120" t="s">
        <v>134</v>
      </c>
      <c r="H35" s="120" t="s">
        <v>134</v>
      </c>
      <c r="I35" s="120" t="s">
        <v>134</v>
      </c>
      <c r="J35" s="120" t="s">
        <v>134</v>
      </c>
      <c r="K35" s="120" t="s">
        <v>134</v>
      </c>
      <c r="L35" s="120" t="s">
        <v>134</v>
      </c>
      <c r="M35" s="120" t="s">
        <v>134</v>
      </c>
      <c r="N35" s="120" t="s">
        <v>134</v>
      </c>
    </row>
    <row r="36" spans="1:14" ht="12.75" customHeight="1">
      <c r="A36" s="107" t="s">
        <v>43</v>
      </c>
      <c r="B36" s="119" t="s">
        <v>134</v>
      </c>
      <c r="C36" s="121" t="s">
        <v>134</v>
      </c>
      <c r="D36" s="121" t="s">
        <v>134</v>
      </c>
      <c r="E36" s="121" t="s">
        <v>134</v>
      </c>
      <c r="F36" s="121" t="s">
        <v>134</v>
      </c>
      <c r="G36" s="121" t="s">
        <v>134</v>
      </c>
      <c r="H36" s="121" t="s">
        <v>134</v>
      </c>
      <c r="I36" s="121" t="s">
        <v>134</v>
      </c>
      <c r="J36" s="121" t="s">
        <v>134</v>
      </c>
      <c r="K36" s="121" t="s">
        <v>134</v>
      </c>
      <c r="L36" s="121" t="s">
        <v>134</v>
      </c>
      <c r="M36" s="121" t="s">
        <v>134</v>
      </c>
      <c r="N36" s="121" t="s">
        <v>134</v>
      </c>
    </row>
    <row r="37" spans="1:14" ht="12.75" customHeight="1">
      <c r="A37" s="132" t="s">
        <v>129</v>
      </c>
      <c r="B37" s="132"/>
      <c r="C37" s="132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</row>
    <row r="38" spans="1:14" ht="12.75" customHeight="1">
      <c r="A38" s="132"/>
      <c r="B38" s="132"/>
      <c r="C38" s="132"/>
      <c r="D38" s="132"/>
      <c r="E38" s="132"/>
      <c r="F38" s="132"/>
      <c r="G38" s="132"/>
      <c r="H38" s="132"/>
      <c r="I38" s="132"/>
      <c r="J38" s="132"/>
      <c r="K38" s="132"/>
      <c r="L38" s="132"/>
      <c r="M38" s="132"/>
      <c r="N38" s="132"/>
    </row>
    <row r="39" spans="1:14">
      <c r="A39" s="131" t="s">
        <v>123</v>
      </c>
      <c r="B39" s="131"/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131"/>
    </row>
    <row r="40" spans="1:14">
      <c r="A40" s="131"/>
      <c r="B40" s="131"/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1"/>
    </row>
    <row r="41" spans="1:14">
      <c r="A41" s="131"/>
      <c r="B41" s="131"/>
      <c r="C41" s="131"/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1"/>
    </row>
    <row r="42" spans="1:14">
      <c r="B42" s="6"/>
    </row>
  </sheetData>
  <mergeCells count="17">
    <mergeCell ref="A39:N41"/>
    <mergeCell ref="J2:J3"/>
    <mergeCell ref="K2:K3"/>
    <mergeCell ref="L2:L3"/>
    <mergeCell ref="M2:M3"/>
    <mergeCell ref="N2:N3"/>
    <mergeCell ref="A37:N38"/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workbookViewId="0">
      <selection sqref="A1:N2"/>
    </sheetView>
  </sheetViews>
  <sheetFormatPr baseColWidth="10" defaultRowHeight="12.75"/>
  <cols>
    <col min="1" max="1" width="28.42578125" customWidth="1"/>
    <col min="2" max="2" width="6.85546875" customWidth="1"/>
    <col min="3" max="14" width="5.140625" customWidth="1"/>
    <col min="15" max="15" width="17.85546875" customWidth="1"/>
    <col min="16" max="25" width="5.5703125" customWidth="1"/>
    <col min="26" max="27" width="4.5703125" customWidth="1"/>
  </cols>
  <sheetData>
    <row r="1" spans="1:14">
      <c r="A1" s="137" t="s">
        <v>116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</row>
    <row r="2" spans="1:14" ht="7.5" customHeight="1" thickBot="1">
      <c r="A2" s="138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</row>
    <row r="3" spans="1:14" ht="12.75" customHeight="1">
      <c r="A3" s="139" t="s">
        <v>13</v>
      </c>
      <c r="B3" s="140" t="s">
        <v>0</v>
      </c>
      <c r="C3" s="133" t="s">
        <v>1</v>
      </c>
      <c r="D3" s="133" t="s">
        <v>2</v>
      </c>
      <c r="E3" s="133" t="s">
        <v>3</v>
      </c>
      <c r="F3" s="133" t="s">
        <v>4</v>
      </c>
      <c r="G3" s="133" t="s">
        <v>5</v>
      </c>
      <c r="H3" s="133" t="s">
        <v>6</v>
      </c>
      <c r="I3" s="133" t="s">
        <v>7</v>
      </c>
      <c r="J3" s="133" t="s">
        <v>8</v>
      </c>
      <c r="K3" s="133" t="s">
        <v>9</v>
      </c>
      <c r="L3" s="133" t="s">
        <v>10</v>
      </c>
      <c r="M3" s="133" t="s">
        <v>11</v>
      </c>
      <c r="N3" s="133" t="s">
        <v>12</v>
      </c>
    </row>
    <row r="4" spans="1:14">
      <c r="A4" s="126"/>
      <c r="B4" s="128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</row>
    <row r="5" spans="1:14">
      <c r="A5" s="2" t="s">
        <v>0</v>
      </c>
      <c r="B5" s="3">
        <v>1569.5833333333333</v>
      </c>
      <c r="C5" s="3">
        <v>1604</v>
      </c>
      <c r="D5" s="3">
        <v>1600</v>
      </c>
      <c r="E5" s="3">
        <v>1607</v>
      </c>
      <c r="F5" s="3">
        <v>1603</v>
      </c>
      <c r="G5" s="3">
        <v>1595</v>
      </c>
      <c r="H5" s="3">
        <v>1567</v>
      </c>
      <c r="I5" s="3">
        <v>1570</v>
      </c>
      <c r="J5" s="3">
        <v>1565</v>
      </c>
      <c r="K5" s="3">
        <v>1566</v>
      </c>
      <c r="L5" s="3">
        <v>1521</v>
      </c>
      <c r="M5" s="3">
        <v>1564</v>
      </c>
      <c r="N5" s="3">
        <v>1473</v>
      </c>
    </row>
    <row r="6" spans="1:14">
      <c r="A6" s="1" t="s">
        <v>14</v>
      </c>
      <c r="B6" s="4">
        <v>60.25</v>
      </c>
      <c r="C6" s="97">
        <v>53</v>
      </c>
      <c r="D6" s="97">
        <v>50</v>
      </c>
      <c r="E6" s="97">
        <v>50</v>
      </c>
      <c r="F6" s="97">
        <v>50</v>
      </c>
      <c r="G6" s="97">
        <v>50</v>
      </c>
      <c r="H6" s="97">
        <v>75</v>
      </c>
      <c r="I6" s="97">
        <v>75</v>
      </c>
      <c r="J6" s="97">
        <v>74</v>
      </c>
      <c r="K6" s="97">
        <v>73</v>
      </c>
      <c r="L6" s="97">
        <v>55</v>
      </c>
      <c r="M6" s="97">
        <v>59</v>
      </c>
      <c r="N6" s="97">
        <v>59</v>
      </c>
    </row>
    <row r="7" spans="1:14">
      <c r="A7" s="1" t="s">
        <v>15</v>
      </c>
      <c r="B7" s="4">
        <v>97.833333333333329</v>
      </c>
      <c r="C7" s="97">
        <v>100</v>
      </c>
      <c r="D7" s="97">
        <v>100</v>
      </c>
      <c r="E7" s="97">
        <v>100</v>
      </c>
      <c r="F7" s="97">
        <v>100</v>
      </c>
      <c r="G7" s="97">
        <v>100</v>
      </c>
      <c r="H7" s="97">
        <v>100</v>
      </c>
      <c r="I7" s="97">
        <v>100</v>
      </c>
      <c r="J7" s="97">
        <v>100</v>
      </c>
      <c r="K7" s="97">
        <v>100</v>
      </c>
      <c r="L7" s="97">
        <v>100</v>
      </c>
      <c r="M7" s="97">
        <v>100</v>
      </c>
      <c r="N7" s="97">
        <v>74</v>
      </c>
    </row>
    <row r="8" spans="1:14">
      <c r="A8" s="1" t="s">
        <v>16</v>
      </c>
      <c r="B8" s="4">
        <v>31.583333333333332</v>
      </c>
      <c r="C8" s="97">
        <v>32</v>
      </c>
      <c r="D8" s="97">
        <v>30</v>
      </c>
      <c r="E8" s="97">
        <v>30</v>
      </c>
      <c r="F8" s="97">
        <v>30</v>
      </c>
      <c r="G8" s="97">
        <v>33</v>
      </c>
      <c r="H8" s="97">
        <v>33</v>
      </c>
      <c r="I8" s="97">
        <v>33</v>
      </c>
      <c r="J8" s="97">
        <v>33</v>
      </c>
      <c r="K8" s="97">
        <v>32</v>
      </c>
      <c r="L8" s="97">
        <v>31</v>
      </c>
      <c r="M8" s="97">
        <v>31</v>
      </c>
      <c r="N8" s="97">
        <v>31</v>
      </c>
    </row>
    <row r="9" spans="1:14">
      <c r="A9" s="1" t="s">
        <v>17</v>
      </c>
      <c r="B9" s="4">
        <v>24.083333333333332</v>
      </c>
      <c r="C9" s="97">
        <v>21</v>
      </c>
      <c r="D9" s="97">
        <v>21</v>
      </c>
      <c r="E9" s="97">
        <v>21</v>
      </c>
      <c r="F9" s="97">
        <v>21</v>
      </c>
      <c r="G9" s="97">
        <v>21</v>
      </c>
      <c r="H9" s="97">
        <v>21</v>
      </c>
      <c r="I9" s="97">
        <v>21</v>
      </c>
      <c r="J9" s="97">
        <v>21</v>
      </c>
      <c r="K9" s="97">
        <v>22</v>
      </c>
      <c r="L9" s="97">
        <v>24</v>
      </c>
      <c r="M9" s="97">
        <v>38</v>
      </c>
      <c r="N9" s="97">
        <v>37</v>
      </c>
    </row>
    <row r="10" spans="1:14">
      <c r="A10" s="1" t="s">
        <v>18</v>
      </c>
      <c r="B10" s="4">
        <v>44.666666666666664</v>
      </c>
      <c r="C10" s="97">
        <v>45</v>
      </c>
      <c r="D10" s="97">
        <v>47</v>
      </c>
      <c r="E10" s="97">
        <v>51</v>
      </c>
      <c r="F10" s="97">
        <v>51</v>
      </c>
      <c r="G10" s="97">
        <v>51</v>
      </c>
      <c r="H10" s="97">
        <v>38</v>
      </c>
      <c r="I10" s="97">
        <v>39</v>
      </c>
      <c r="J10" s="97">
        <v>39</v>
      </c>
      <c r="K10" s="97">
        <v>42</v>
      </c>
      <c r="L10" s="97">
        <v>42</v>
      </c>
      <c r="M10" s="97">
        <v>46</v>
      </c>
      <c r="N10" s="97">
        <v>45</v>
      </c>
    </row>
    <row r="11" spans="1:14">
      <c r="A11" s="1" t="s">
        <v>19</v>
      </c>
      <c r="B11" s="4">
        <v>55.166666666666664</v>
      </c>
      <c r="C11" s="97">
        <v>46</v>
      </c>
      <c r="D11" s="97">
        <v>47</v>
      </c>
      <c r="E11" s="97">
        <v>47</v>
      </c>
      <c r="F11" s="97">
        <v>47</v>
      </c>
      <c r="G11" s="97">
        <v>47</v>
      </c>
      <c r="H11" s="97">
        <v>64</v>
      </c>
      <c r="I11" s="97">
        <v>64</v>
      </c>
      <c r="J11" s="97">
        <v>64</v>
      </c>
      <c r="K11" s="97">
        <v>63</v>
      </c>
      <c r="L11" s="97">
        <v>55</v>
      </c>
      <c r="M11" s="97">
        <v>59</v>
      </c>
      <c r="N11" s="97">
        <v>59</v>
      </c>
    </row>
    <row r="12" spans="1:14">
      <c r="A12" s="1" t="s">
        <v>20</v>
      </c>
      <c r="B12" s="4">
        <v>52.416666666666664</v>
      </c>
      <c r="C12" s="97">
        <v>52</v>
      </c>
      <c r="D12" s="97">
        <v>52</v>
      </c>
      <c r="E12" s="97">
        <v>52</v>
      </c>
      <c r="F12" s="97">
        <v>52</v>
      </c>
      <c r="G12" s="97">
        <v>52</v>
      </c>
      <c r="H12" s="97">
        <v>52</v>
      </c>
      <c r="I12" s="97">
        <v>53</v>
      </c>
      <c r="J12" s="97">
        <v>53</v>
      </c>
      <c r="K12" s="97">
        <v>53</v>
      </c>
      <c r="L12" s="97">
        <v>53</v>
      </c>
      <c r="M12" s="97">
        <v>52</v>
      </c>
      <c r="N12" s="97">
        <v>53</v>
      </c>
    </row>
    <row r="13" spans="1:14">
      <c r="A13" s="1" t="s">
        <v>21</v>
      </c>
      <c r="B13" s="4">
        <v>79.166666666666671</v>
      </c>
      <c r="C13" s="97">
        <v>71</v>
      </c>
      <c r="D13" s="97">
        <v>70</v>
      </c>
      <c r="E13" s="97">
        <v>70</v>
      </c>
      <c r="F13" s="97">
        <v>70</v>
      </c>
      <c r="G13" s="97">
        <v>72</v>
      </c>
      <c r="H13" s="97">
        <v>75</v>
      </c>
      <c r="I13" s="97">
        <v>77</v>
      </c>
      <c r="J13" s="97">
        <v>73</v>
      </c>
      <c r="K13" s="97">
        <v>73</v>
      </c>
      <c r="L13" s="97">
        <v>73</v>
      </c>
      <c r="M13" s="97">
        <v>113</v>
      </c>
      <c r="N13" s="97">
        <v>113</v>
      </c>
    </row>
    <row r="14" spans="1:14">
      <c r="A14" s="1" t="s">
        <v>22</v>
      </c>
      <c r="B14" s="4">
        <v>143</v>
      </c>
      <c r="C14" s="97">
        <v>156</v>
      </c>
      <c r="D14" s="97">
        <v>156</v>
      </c>
      <c r="E14" s="97">
        <v>156</v>
      </c>
      <c r="F14" s="97">
        <v>156</v>
      </c>
      <c r="G14" s="97">
        <v>156</v>
      </c>
      <c r="H14" s="97">
        <v>142</v>
      </c>
      <c r="I14" s="97">
        <v>142</v>
      </c>
      <c r="J14" s="97">
        <v>142</v>
      </c>
      <c r="K14" s="97">
        <v>136</v>
      </c>
      <c r="L14" s="97">
        <v>136</v>
      </c>
      <c r="M14" s="97">
        <v>134</v>
      </c>
      <c r="N14" s="97">
        <v>104</v>
      </c>
    </row>
    <row r="15" spans="1:14">
      <c r="A15" s="1" t="s">
        <v>23</v>
      </c>
      <c r="B15" s="4">
        <v>34.5</v>
      </c>
      <c r="C15" s="97">
        <v>37</v>
      </c>
      <c r="D15" s="97">
        <v>37</v>
      </c>
      <c r="E15" s="97">
        <v>38</v>
      </c>
      <c r="F15" s="97">
        <v>36</v>
      </c>
      <c r="G15" s="97">
        <v>37</v>
      </c>
      <c r="H15" s="97">
        <v>37</v>
      </c>
      <c r="I15" s="97">
        <v>35</v>
      </c>
      <c r="J15" s="97">
        <v>34</v>
      </c>
      <c r="K15" s="97">
        <v>34</v>
      </c>
      <c r="L15" s="97">
        <v>31</v>
      </c>
      <c r="M15" s="97">
        <v>29</v>
      </c>
      <c r="N15" s="97">
        <v>29</v>
      </c>
    </row>
    <row r="16" spans="1:14">
      <c r="A16" s="1" t="s">
        <v>24</v>
      </c>
      <c r="B16" s="4">
        <v>45.25</v>
      </c>
      <c r="C16" s="97">
        <v>61</v>
      </c>
      <c r="D16" s="97">
        <v>63</v>
      </c>
      <c r="E16" s="97">
        <v>63</v>
      </c>
      <c r="F16" s="97">
        <v>63</v>
      </c>
      <c r="G16" s="97">
        <v>62</v>
      </c>
      <c r="H16" s="97">
        <v>33</v>
      </c>
      <c r="I16" s="97">
        <v>33</v>
      </c>
      <c r="J16" s="97">
        <v>33</v>
      </c>
      <c r="K16" s="97">
        <v>33</v>
      </c>
      <c r="L16" s="97">
        <v>33</v>
      </c>
      <c r="M16" s="97">
        <v>33</v>
      </c>
      <c r="N16" s="97">
        <v>33</v>
      </c>
    </row>
    <row r="17" spans="1:14">
      <c r="A17" s="1" t="s">
        <v>25</v>
      </c>
      <c r="B17" s="4">
        <v>82.166666666666671</v>
      </c>
      <c r="C17" s="97">
        <v>88</v>
      </c>
      <c r="D17" s="97">
        <v>88</v>
      </c>
      <c r="E17" s="97">
        <v>88</v>
      </c>
      <c r="F17" s="97">
        <v>88</v>
      </c>
      <c r="G17" s="97">
        <v>88</v>
      </c>
      <c r="H17" s="97">
        <v>88</v>
      </c>
      <c r="I17" s="97">
        <v>81</v>
      </c>
      <c r="J17" s="97">
        <v>81</v>
      </c>
      <c r="K17" s="97">
        <v>81</v>
      </c>
      <c r="L17" s="97">
        <v>80</v>
      </c>
      <c r="M17" s="97">
        <v>79</v>
      </c>
      <c r="N17" s="97">
        <v>56</v>
      </c>
    </row>
    <row r="18" spans="1:14">
      <c r="A18" s="1" t="s">
        <v>26</v>
      </c>
      <c r="B18" s="4">
        <v>47</v>
      </c>
      <c r="C18" s="97">
        <v>56</v>
      </c>
      <c r="D18" s="97">
        <v>56</v>
      </c>
      <c r="E18" s="97">
        <v>56</v>
      </c>
      <c r="F18" s="97">
        <v>56</v>
      </c>
      <c r="G18" s="97">
        <v>56</v>
      </c>
      <c r="H18" s="97">
        <v>40</v>
      </c>
      <c r="I18" s="97">
        <v>40</v>
      </c>
      <c r="J18" s="97">
        <v>40</v>
      </c>
      <c r="K18" s="97">
        <v>41</v>
      </c>
      <c r="L18" s="97">
        <v>41</v>
      </c>
      <c r="M18" s="97">
        <v>41</v>
      </c>
      <c r="N18" s="97">
        <v>41</v>
      </c>
    </row>
    <row r="19" spans="1:14">
      <c r="A19" s="1" t="s">
        <v>27</v>
      </c>
      <c r="B19" s="4">
        <v>42</v>
      </c>
      <c r="C19" s="97">
        <v>42</v>
      </c>
      <c r="D19" s="97">
        <v>42</v>
      </c>
      <c r="E19" s="97">
        <v>42</v>
      </c>
      <c r="F19" s="97">
        <v>42</v>
      </c>
      <c r="G19" s="97">
        <v>42</v>
      </c>
      <c r="H19" s="97">
        <v>42</v>
      </c>
      <c r="I19" s="97">
        <v>42</v>
      </c>
      <c r="J19" s="97">
        <v>42</v>
      </c>
      <c r="K19" s="97">
        <v>42</v>
      </c>
      <c r="L19" s="97">
        <v>42</v>
      </c>
      <c r="M19" s="97">
        <v>42</v>
      </c>
      <c r="N19" s="97">
        <v>42</v>
      </c>
    </row>
    <row r="20" spans="1:14">
      <c r="A20" s="1" t="s">
        <v>28</v>
      </c>
      <c r="B20" s="4">
        <v>22.666666666666668</v>
      </c>
      <c r="C20" s="97">
        <v>22</v>
      </c>
      <c r="D20" s="97">
        <v>22</v>
      </c>
      <c r="E20" s="97">
        <v>22</v>
      </c>
      <c r="F20" s="97">
        <v>22</v>
      </c>
      <c r="G20" s="97">
        <v>22</v>
      </c>
      <c r="H20" s="97">
        <v>22</v>
      </c>
      <c r="I20" s="97">
        <v>22</v>
      </c>
      <c r="J20" s="97">
        <v>23</v>
      </c>
      <c r="K20" s="97">
        <v>23</v>
      </c>
      <c r="L20" s="97">
        <v>23</v>
      </c>
      <c r="M20" s="97">
        <v>23</v>
      </c>
      <c r="N20" s="97">
        <v>26</v>
      </c>
    </row>
    <row r="21" spans="1:14">
      <c r="A21" s="1" t="s">
        <v>29</v>
      </c>
      <c r="B21" s="4">
        <v>27</v>
      </c>
      <c r="C21" s="97">
        <v>28</v>
      </c>
      <c r="D21" s="97">
        <v>28</v>
      </c>
      <c r="E21" s="97">
        <v>28</v>
      </c>
      <c r="F21" s="97">
        <v>28</v>
      </c>
      <c r="G21" s="97">
        <v>28</v>
      </c>
      <c r="H21" s="97">
        <v>28</v>
      </c>
      <c r="I21" s="97">
        <v>28</v>
      </c>
      <c r="J21" s="97">
        <v>28</v>
      </c>
      <c r="K21" s="97">
        <v>28</v>
      </c>
      <c r="L21" s="97">
        <v>28</v>
      </c>
      <c r="M21" s="97">
        <v>28</v>
      </c>
      <c r="N21" s="97">
        <v>16</v>
      </c>
    </row>
    <row r="22" spans="1:14">
      <c r="A22" s="1" t="s">
        <v>30</v>
      </c>
      <c r="B22" s="4">
        <v>55.333333333333336</v>
      </c>
      <c r="C22" s="97">
        <v>61</v>
      </c>
      <c r="D22" s="97">
        <v>59</v>
      </c>
      <c r="E22" s="97">
        <v>57</v>
      </c>
      <c r="F22" s="97">
        <v>59</v>
      </c>
      <c r="G22" s="97">
        <v>55</v>
      </c>
      <c r="H22" s="97">
        <v>54</v>
      </c>
      <c r="I22" s="97">
        <v>54</v>
      </c>
      <c r="J22" s="97">
        <v>56</v>
      </c>
      <c r="K22" s="97">
        <v>53</v>
      </c>
      <c r="L22" s="97">
        <v>51</v>
      </c>
      <c r="M22" s="97">
        <v>54</v>
      </c>
      <c r="N22" s="97">
        <v>51</v>
      </c>
    </row>
    <row r="23" spans="1:14">
      <c r="A23" s="1" t="s">
        <v>31</v>
      </c>
      <c r="B23" s="4">
        <v>46.083333333333336</v>
      </c>
      <c r="C23" s="97">
        <v>49</v>
      </c>
      <c r="D23" s="97">
        <v>49</v>
      </c>
      <c r="E23" s="97">
        <v>49</v>
      </c>
      <c r="F23" s="97">
        <v>47</v>
      </c>
      <c r="G23" s="97">
        <v>48</v>
      </c>
      <c r="H23" s="97">
        <v>46</v>
      </c>
      <c r="I23" s="97">
        <v>46</v>
      </c>
      <c r="J23" s="97">
        <v>46</v>
      </c>
      <c r="K23" s="97">
        <v>46</v>
      </c>
      <c r="L23" s="97">
        <v>44</v>
      </c>
      <c r="M23" s="97">
        <v>42</v>
      </c>
      <c r="N23" s="97">
        <v>41</v>
      </c>
    </row>
    <row r="24" spans="1:14">
      <c r="A24" s="1" t="s">
        <v>32</v>
      </c>
      <c r="B24" s="4">
        <v>70.75</v>
      </c>
      <c r="C24" s="97">
        <v>72</v>
      </c>
      <c r="D24" s="97">
        <v>72</v>
      </c>
      <c r="E24" s="97">
        <v>72</v>
      </c>
      <c r="F24" s="97">
        <v>72</v>
      </c>
      <c r="G24" s="97">
        <v>72</v>
      </c>
      <c r="H24" s="97">
        <v>72</v>
      </c>
      <c r="I24" s="97">
        <v>72</v>
      </c>
      <c r="J24" s="97">
        <v>69</v>
      </c>
      <c r="K24" s="97">
        <v>69</v>
      </c>
      <c r="L24" s="97">
        <v>69</v>
      </c>
      <c r="M24" s="97">
        <v>69</v>
      </c>
      <c r="N24" s="97">
        <v>69</v>
      </c>
    </row>
    <row r="25" spans="1:14">
      <c r="A25" s="1" t="s">
        <v>33</v>
      </c>
      <c r="B25" s="4">
        <v>29.666666666666668</v>
      </c>
      <c r="C25" s="97">
        <v>30</v>
      </c>
      <c r="D25" s="97">
        <v>30</v>
      </c>
      <c r="E25" s="97">
        <v>32</v>
      </c>
      <c r="F25" s="97">
        <v>32</v>
      </c>
      <c r="G25" s="97">
        <v>32</v>
      </c>
      <c r="H25" s="97">
        <v>31</v>
      </c>
      <c r="I25" s="97">
        <v>31</v>
      </c>
      <c r="J25" s="97">
        <v>31</v>
      </c>
      <c r="K25" s="97">
        <v>31</v>
      </c>
      <c r="L25" s="97">
        <v>31</v>
      </c>
      <c r="M25" s="97">
        <v>23</v>
      </c>
      <c r="N25" s="97">
        <v>22</v>
      </c>
    </row>
    <row r="26" spans="1:14">
      <c r="A26" s="1" t="s">
        <v>34</v>
      </c>
      <c r="B26" s="4">
        <v>24</v>
      </c>
      <c r="C26" s="97">
        <v>24</v>
      </c>
      <c r="D26" s="97">
        <v>24</v>
      </c>
      <c r="E26" s="97">
        <v>24</v>
      </c>
      <c r="F26" s="97">
        <v>24</v>
      </c>
      <c r="G26" s="97">
        <v>24</v>
      </c>
      <c r="H26" s="97">
        <v>24</v>
      </c>
      <c r="I26" s="97">
        <v>24</v>
      </c>
      <c r="J26" s="97">
        <v>24</v>
      </c>
      <c r="K26" s="97">
        <v>24</v>
      </c>
      <c r="L26" s="97">
        <v>24</v>
      </c>
      <c r="M26" s="97">
        <v>24</v>
      </c>
      <c r="N26" s="97">
        <v>24</v>
      </c>
    </row>
    <row r="27" spans="1:14">
      <c r="A27" s="1" t="s">
        <v>35</v>
      </c>
      <c r="B27" s="4">
        <v>43</v>
      </c>
      <c r="C27" s="97">
        <v>44</v>
      </c>
      <c r="D27" s="97">
        <v>44</v>
      </c>
      <c r="E27" s="97">
        <v>44</v>
      </c>
      <c r="F27" s="97">
        <v>44</v>
      </c>
      <c r="G27" s="97">
        <v>44</v>
      </c>
      <c r="H27" s="97">
        <v>44</v>
      </c>
      <c r="I27" s="97">
        <v>44</v>
      </c>
      <c r="J27" s="97">
        <v>44</v>
      </c>
      <c r="K27" s="97">
        <v>47</v>
      </c>
      <c r="L27" s="97">
        <v>47</v>
      </c>
      <c r="M27" s="97">
        <v>35</v>
      </c>
      <c r="N27" s="97">
        <v>35</v>
      </c>
    </row>
    <row r="28" spans="1:14">
      <c r="A28" s="1" t="s">
        <v>36</v>
      </c>
      <c r="B28" s="4">
        <v>52.666666666666664</v>
      </c>
      <c r="C28" s="97">
        <v>57</v>
      </c>
      <c r="D28" s="97">
        <v>57</v>
      </c>
      <c r="E28" s="97">
        <v>57</v>
      </c>
      <c r="F28" s="97">
        <v>57</v>
      </c>
      <c r="G28" s="97">
        <v>56</v>
      </c>
      <c r="H28" s="97">
        <v>56</v>
      </c>
      <c r="I28" s="97">
        <v>56</v>
      </c>
      <c r="J28" s="97">
        <v>56</v>
      </c>
      <c r="K28" s="97">
        <v>56</v>
      </c>
      <c r="L28" s="97">
        <v>42</v>
      </c>
      <c r="M28" s="97">
        <v>41</v>
      </c>
      <c r="N28" s="97">
        <v>41</v>
      </c>
    </row>
    <row r="29" spans="1:14">
      <c r="A29" s="1" t="s">
        <v>37</v>
      </c>
      <c r="B29" s="4">
        <v>45.916666666666664</v>
      </c>
      <c r="C29" s="97">
        <v>46</v>
      </c>
      <c r="D29" s="97">
        <v>46</v>
      </c>
      <c r="E29" s="97">
        <v>49</v>
      </c>
      <c r="F29" s="97">
        <v>49</v>
      </c>
      <c r="G29" s="97">
        <v>49</v>
      </c>
      <c r="H29" s="97">
        <v>46</v>
      </c>
      <c r="I29" s="97">
        <v>46</v>
      </c>
      <c r="J29" s="97">
        <v>42</v>
      </c>
      <c r="K29" s="97">
        <v>44</v>
      </c>
      <c r="L29" s="97">
        <v>44</v>
      </c>
      <c r="M29" s="97">
        <v>45</v>
      </c>
      <c r="N29" s="97">
        <v>45</v>
      </c>
    </row>
    <row r="30" spans="1:14">
      <c r="A30" s="1" t="s">
        <v>38</v>
      </c>
      <c r="B30" s="4">
        <v>35.833333333333336</v>
      </c>
      <c r="C30" s="97">
        <v>33</v>
      </c>
      <c r="D30" s="97">
        <v>33</v>
      </c>
      <c r="E30" s="97">
        <v>33</v>
      </c>
      <c r="F30" s="97">
        <v>33</v>
      </c>
      <c r="G30" s="97">
        <v>32</v>
      </c>
      <c r="H30" s="97">
        <v>32</v>
      </c>
      <c r="I30" s="97">
        <v>39</v>
      </c>
      <c r="J30" s="97">
        <v>39</v>
      </c>
      <c r="K30" s="97">
        <v>39</v>
      </c>
      <c r="L30" s="97">
        <v>39</v>
      </c>
      <c r="M30" s="97">
        <v>39</v>
      </c>
      <c r="N30" s="97">
        <v>39</v>
      </c>
    </row>
    <row r="31" spans="1:14">
      <c r="A31" s="1" t="s">
        <v>40</v>
      </c>
      <c r="B31" s="4">
        <v>75.833333333333329</v>
      </c>
      <c r="C31" s="97">
        <v>92</v>
      </c>
      <c r="D31" s="97">
        <v>85</v>
      </c>
      <c r="E31" s="97">
        <v>86</v>
      </c>
      <c r="F31" s="97">
        <v>84</v>
      </c>
      <c r="G31" s="97">
        <v>70</v>
      </c>
      <c r="H31" s="97">
        <v>70</v>
      </c>
      <c r="I31" s="97">
        <v>70</v>
      </c>
      <c r="J31" s="97">
        <v>70</v>
      </c>
      <c r="K31" s="97">
        <v>70</v>
      </c>
      <c r="L31" s="97">
        <v>71</v>
      </c>
      <c r="M31" s="97">
        <v>71</v>
      </c>
      <c r="N31" s="97">
        <v>71</v>
      </c>
    </row>
    <row r="32" spans="1:14" ht="12.75" customHeight="1">
      <c r="A32" s="1" t="s">
        <v>44</v>
      </c>
      <c r="B32" s="4">
        <v>61.583333333333336</v>
      </c>
      <c r="C32" s="97">
        <v>58</v>
      </c>
      <c r="D32" s="97">
        <v>58</v>
      </c>
      <c r="E32" s="97">
        <v>56</v>
      </c>
      <c r="F32" s="97">
        <v>56</v>
      </c>
      <c r="G32" s="97">
        <v>56</v>
      </c>
      <c r="H32" s="97">
        <v>65</v>
      </c>
      <c r="I32" s="97">
        <v>65</v>
      </c>
      <c r="J32" s="97">
        <v>65</v>
      </c>
      <c r="K32" s="97">
        <v>65</v>
      </c>
      <c r="L32" s="97">
        <v>65</v>
      </c>
      <c r="M32" s="97">
        <v>65</v>
      </c>
      <c r="N32" s="97">
        <v>65</v>
      </c>
    </row>
    <row r="33" spans="1:14" ht="12.75" customHeight="1">
      <c r="A33" s="1" t="s">
        <v>45</v>
      </c>
      <c r="B33" s="4">
        <v>7.25</v>
      </c>
      <c r="C33" s="98" t="s">
        <v>117</v>
      </c>
      <c r="D33" s="98" t="s">
        <v>117</v>
      </c>
      <c r="E33" s="98" t="s">
        <v>117</v>
      </c>
      <c r="F33" s="98" t="s">
        <v>117</v>
      </c>
      <c r="G33" s="98" t="s">
        <v>117</v>
      </c>
      <c r="H33" s="97">
        <v>6</v>
      </c>
      <c r="I33" s="97">
        <v>6</v>
      </c>
      <c r="J33" s="97">
        <v>11</v>
      </c>
      <c r="K33" s="97">
        <v>13</v>
      </c>
      <c r="L33" s="97">
        <v>13</v>
      </c>
      <c r="M33" s="97">
        <v>16</v>
      </c>
      <c r="N33" s="97">
        <v>22</v>
      </c>
    </row>
    <row r="34" spans="1:14" ht="12.75" customHeight="1">
      <c r="A34" s="1" t="s">
        <v>46</v>
      </c>
      <c r="B34" s="4">
        <v>10.333333333333334</v>
      </c>
      <c r="C34" s="97">
        <v>11</v>
      </c>
      <c r="D34" s="97">
        <v>11</v>
      </c>
      <c r="E34" s="97">
        <v>11</v>
      </c>
      <c r="F34" s="97">
        <v>11</v>
      </c>
      <c r="G34" s="97">
        <v>17</v>
      </c>
      <c r="H34" s="97">
        <v>8</v>
      </c>
      <c r="I34" s="97">
        <v>9</v>
      </c>
      <c r="J34" s="97">
        <v>9</v>
      </c>
      <c r="K34" s="97">
        <v>9</v>
      </c>
      <c r="L34" s="97">
        <v>10</v>
      </c>
      <c r="M34" s="97">
        <v>9</v>
      </c>
      <c r="N34" s="97">
        <v>9</v>
      </c>
    </row>
    <row r="35" spans="1:14" ht="12.75" customHeight="1">
      <c r="A35" s="1" t="s">
        <v>41</v>
      </c>
      <c r="B35" s="99" t="s">
        <v>117</v>
      </c>
      <c r="C35" s="99" t="s">
        <v>117</v>
      </c>
      <c r="D35" s="99" t="s">
        <v>117</v>
      </c>
      <c r="E35" s="99" t="s">
        <v>117</v>
      </c>
      <c r="F35" s="99" t="s">
        <v>117</v>
      </c>
      <c r="G35" s="99" t="s">
        <v>117</v>
      </c>
      <c r="H35" s="99" t="s">
        <v>117</v>
      </c>
      <c r="I35" s="99" t="s">
        <v>117</v>
      </c>
      <c r="J35" s="99" t="s">
        <v>117</v>
      </c>
      <c r="K35" s="99" t="s">
        <v>117</v>
      </c>
      <c r="L35" s="99" t="s">
        <v>117</v>
      </c>
      <c r="M35" s="99" t="s">
        <v>117</v>
      </c>
      <c r="N35" s="99" t="s">
        <v>117</v>
      </c>
    </row>
    <row r="36" spans="1:14" ht="12.75" customHeight="1" thickBot="1">
      <c r="A36" s="1" t="s">
        <v>43</v>
      </c>
      <c r="B36" s="4">
        <v>122.58333333333333</v>
      </c>
      <c r="C36" s="97">
        <v>117</v>
      </c>
      <c r="D36" s="97">
        <v>123</v>
      </c>
      <c r="E36" s="97">
        <v>123</v>
      </c>
      <c r="F36" s="97">
        <v>123</v>
      </c>
      <c r="G36" s="97">
        <v>123</v>
      </c>
      <c r="H36" s="97">
        <v>123</v>
      </c>
      <c r="I36" s="97">
        <v>123</v>
      </c>
      <c r="J36" s="97">
        <v>123</v>
      </c>
      <c r="K36" s="97">
        <v>124</v>
      </c>
      <c r="L36" s="97">
        <v>124</v>
      </c>
      <c r="M36" s="97">
        <v>124</v>
      </c>
      <c r="N36" s="97">
        <v>121</v>
      </c>
    </row>
    <row r="37" spans="1:14" ht="7.5" customHeight="1">
      <c r="A37" s="135" t="s">
        <v>42</v>
      </c>
      <c r="B37" s="135"/>
      <c r="C37" s="135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5"/>
    </row>
    <row r="38" spans="1:14" ht="7.5" customHeight="1">
      <c r="A38" s="136"/>
      <c r="B38" s="136"/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36"/>
    </row>
    <row r="39" spans="1:14">
      <c r="A39" s="136"/>
      <c r="B39" s="136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</row>
    <row r="40" spans="1:14">
      <c r="A40" s="131" t="s">
        <v>114</v>
      </c>
      <c r="B40" s="131"/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1"/>
    </row>
    <row r="41" spans="1:14">
      <c r="A41" s="131"/>
      <c r="B41" s="131"/>
      <c r="C41" s="131"/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1"/>
    </row>
    <row r="42" spans="1:14">
      <c r="B42" s="6"/>
    </row>
  </sheetData>
  <mergeCells count="17">
    <mergeCell ref="A1:N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A40:N41"/>
    <mergeCell ref="J3:J4"/>
    <mergeCell ref="K3:K4"/>
    <mergeCell ref="L3:L4"/>
    <mergeCell ref="M3:M4"/>
    <mergeCell ref="N3:N4"/>
    <mergeCell ref="A37:N3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workbookViewId="0">
      <selection activeCell="C33" sqref="C33"/>
    </sheetView>
  </sheetViews>
  <sheetFormatPr baseColWidth="10" defaultRowHeight="12.75"/>
  <cols>
    <col min="1" max="1" width="22.7109375" customWidth="1"/>
    <col min="2" max="2" width="11.28515625" customWidth="1"/>
    <col min="3" max="14" width="5.140625" customWidth="1"/>
    <col min="15" max="15" width="17.85546875" customWidth="1"/>
    <col min="16" max="25" width="5.5703125" customWidth="1"/>
    <col min="26" max="27" width="4.5703125" customWidth="1"/>
  </cols>
  <sheetData>
    <row r="1" spans="1:14">
      <c r="A1" s="124" t="s">
        <v>113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</row>
    <row r="2" spans="1:14" ht="13.5" thickBot="1">
      <c r="A2" s="142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</row>
    <row r="3" spans="1:14" ht="12.75" customHeight="1">
      <c r="A3" s="139" t="s">
        <v>13</v>
      </c>
      <c r="B3" s="140" t="s">
        <v>0</v>
      </c>
      <c r="C3" s="133" t="s">
        <v>1</v>
      </c>
      <c r="D3" s="133" t="s">
        <v>2</v>
      </c>
      <c r="E3" s="133" t="s">
        <v>3</v>
      </c>
      <c r="F3" s="133" t="s">
        <v>4</v>
      </c>
      <c r="G3" s="133" t="s">
        <v>5</v>
      </c>
      <c r="H3" s="133" t="s">
        <v>6</v>
      </c>
      <c r="I3" s="133" t="s">
        <v>7</v>
      </c>
      <c r="J3" s="133" t="s">
        <v>8</v>
      </c>
      <c r="K3" s="133" t="s">
        <v>9</v>
      </c>
      <c r="L3" s="133" t="s">
        <v>10</v>
      </c>
      <c r="M3" s="133" t="s">
        <v>11</v>
      </c>
      <c r="N3" s="133" t="s">
        <v>12</v>
      </c>
    </row>
    <row r="4" spans="1:14">
      <c r="A4" s="126"/>
      <c r="B4" s="128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</row>
    <row r="5" spans="1:14">
      <c r="A5" s="2" t="s">
        <v>0</v>
      </c>
      <c r="B5" s="3">
        <f>SUM(B6:B36)</f>
        <v>1647.7499999999998</v>
      </c>
      <c r="C5" s="3">
        <v>1633</v>
      </c>
      <c r="D5" s="3">
        <v>1633</v>
      </c>
      <c r="E5" s="3">
        <v>1629</v>
      </c>
      <c r="F5" s="3">
        <v>1615</v>
      </c>
      <c r="G5" s="3">
        <v>1632</v>
      </c>
      <c r="H5" s="3">
        <v>1639</v>
      </c>
      <c r="I5" s="3">
        <v>1585</v>
      </c>
      <c r="J5" s="3">
        <v>1590</v>
      </c>
      <c r="K5" s="3">
        <v>1590</v>
      </c>
      <c r="L5" s="3">
        <v>1571</v>
      </c>
      <c r="M5" s="3">
        <v>1612</v>
      </c>
      <c r="N5" s="3">
        <v>1573.8181818181818</v>
      </c>
    </row>
    <row r="6" spans="1:14">
      <c r="A6" s="1" t="s">
        <v>14</v>
      </c>
      <c r="B6" s="4">
        <v>46.166666666666664</v>
      </c>
      <c r="C6" s="95">
        <v>44</v>
      </c>
      <c r="D6" s="95">
        <v>44</v>
      </c>
      <c r="E6" s="95">
        <v>44</v>
      </c>
      <c r="F6" s="95">
        <v>44</v>
      </c>
      <c r="G6" s="95">
        <v>45</v>
      </c>
      <c r="H6" s="95">
        <v>45</v>
      </c>
      <c r="I6" s="95">
        <v>45</v>
      </c>
      <c r="J6" s="95">
        <v>45</v>
      </c>
      <c r="K6" s="95">
        <v>45</v>
      </c>
      <c r="L6" s="95">
        <v>45</v>
      </c>
      <c r="M6" s="95">
        <v>54</v>
      </c>
      <c r="N6" s="95">
        <v>46</v>
      </c>
    </row>
    <row r="7" spans="1:14">
      <c r="A7" s="1" t="s">
        <v>15</v>
      </c>
      <c r="B7" s="4">
        <v>101</v>
      </c>
      <c r="C7" s="95">
        <v>101</v>
      </c>
      <c r="D7" s="95">
        <v>101</v>
      </c>
      <c r="E7" s="95">
        <v>101</v>
      </c>
      <c r="F7" s="95">
        <v>101</v>
      </c>
      <c r="G7" s="95">
        <v>101</v>
      </c>
      <c r="H7" s="95">
        <v>101</v>
      </c>
      <c r="I7" s="95">
        <v>101</v>
      </c>
      <c r="J7" s="95">
        <v>101</v>
      </c>
      <c r="K7" s="95">
        <v>101</v>
      </c>
      <c r="L7" s="95">
        <v>101</v>
      </c>
      <c r="M7" s="95">
        <v>101</v>
      </c>
      <c r="N7" s="95">
        <v>101</v>
      </c>
    </row>
    <row r="8" spans="1:14">
      <c r="A8" s="1" t="s">
        <v>16</v>
      </c>
      <c r="B8" s="4">
        <v>31</v>
      </c>
      <c r="C8" s="95">
        <v>30</v>
      </c>
      <c r="D8" s="95">
        <v>30</v>
      </c>
      <c r="E8" s="95">
        <v>30</v>
      </c>
      <c r="F8" s="95">
        <v>30</v>
      </c>
      <c r="G8" s="95">
        <v>30</v>
      </c>
      <c r="H8" s="95">
        <v>30</v>
      </c>
      <c r="I8" s="95">
        <v>32</v>
      </c>
      <c r="J8" s="95">
        <v>32</v>
      </c>
      <c r="K8" s="95">
        <v>32</v>
      </c>
      <c r="L8" s="95">
        <v>32</v>
      </c>
      <c r="M8" s="95">
        <v>32</v>
      </c>
      <c r="N8" s="95">
        <v>30.90909090909091</v>
      </c>
    </row>
    <row r="9" spans="1:14">
      <c r="A9" s="1" t="s">
        <v>17</v>
      </c>
      <c r="B9" s="4">
        <v>23.75</v>
      </c>
      <c r="C9" s="95">
        <v>26</v>
      </c>
      <c r="D9" s="95">
        <v>26</v>
      </c>
      <c r="E9" s="95">
        <v>26</v>
      </c>
      <c r="F9" s="95">
        <v>26</v>
      </c>
      <c r="G9" s="95">
        <v>24</v>
      </c>
      <c r="H9" s="95">
        <v>23</v>
      </c>
      <c r="I9" s="95">
        <v>23</v>
      </c>
      <c r="J9" s="95">
        <v>23</v>
      </c>
      <c r="K9" s="95">
        <v>23</v>
      </c>
      <c r="L9" s="95">
        <v>23</v>
      </c>
      <c r="M9" s="95">
        <v>21</v>
      </c>
      <c r="N9" s="95">
        <v>24</v>
      </c>
    </row>
    <row r="10" spans="1:14">
      <c r="A10" s="1" t="s">
        <v>18</v>
      </c>
      <c r="B10" s="4">
        <v>42.666666666666664</v>
      </c>
      <c r="C10" s="95">
        <v>41</v>
      </c>
      <c r="D10" s="95">
        <v>41</v>
      </c>
      <c r="E10" s="95">
        <v>38</v>
      </c>
      <c r="F10" s="95">
        <v>38</v>
      </c>
      <c r="G10" s="95">
        <v>43</v>
      </c>
      <c r="H10" s="95">
        <v>43</v>
      </c>
      <c r="I10" s="95">
        <v>43</v>
      </c>
      <c r="J10" s="95">
        <v>45</v>
      </c>
      <c r="K10" s="95">
        <v>45</v>
      </c>
      <c r="L10" s="95">
        <v>45</v>
      </c>
      <c r="M10" s="95">
        <v>45</v>
      </c>
      <c r="N10" s="95">
        <v>43</v>
      </c>
    </row>
    <row r="11" spans="1:14">
      <c r="A11" s="1" t="s">
        <v>19</v>
      </c>
      <c r="B11" s="4">
        <v>46.333333333333336</v>
      </c>
      <c r="C11" s="95">
        <v>47</v>
      </c>
      <c r="D11" s="95">
        <v>47</v>
      </c>
      <c r="E11" s="95">
        <v>47</v>
      </c>
      <c r="F11" s="95">
        <v>47</v>
      </c>
      <c r="G11" s="95">
        <v>46</v>
      </c>
      <c r="H11" s="95">
        <v>46</v>
      </c>
      <c r="I11" s="95">
        <v>46</v>
      </c>
      <c r="J11" s="95">
        <v>46</v>
      </c>
      <c r="K11" s="95">
        <v>46</v>
      </c>
      <c r="L11" s="95">
        <v>46</v>
      </c>
      <c r="M11" s="95">
        <v>46</v>
      </c>
      <c r="N11" s="95">
        <v>46.363636363636367</v>
      </c>
    </row>
    <row r="12" spans="1:14">
      <c r="A12" s="1" t="s">
        <v>20</v>
      </c>
      <c r="B12" s="4">
        <v>46.166666666666664</v>
      </c>
      <c r="C12" s="95">
        <v>45</v>
      </c>
      <c r="D12" s="95">
        <v>45</v>
      </c>
      <c r="E12" s="95">
        <v>45</v>
      </c>
      <c r="F12" s="95">
        <v>45</v>
      </c>
      <c r="G12" s="95">
        <v>45</v>
      </c>
      <c r="H12" s="95">
        <v>45</v>
      </c>
      <c r="I12" s="95">
        <v>45</v>
      </c>
      <c r="J12" s="95">
        <v>45</v>
      </c>
      <c r="K12" s="95">
        <v>45</v>
      </c>
      <c r="L12" s="95">
        <v>45</v>
      </c>
      <c r="M12" s="95">
        <v>52</v>
      </c>
      <c r="N12" s="95">
        <v>50</v>
      </c>
    </row>
    <row r="13" spans="1:14">
      <c r="A13" s="1" t="s">
        <v>21</v>
      </c>
      <c r="B13" s="4">
        <v>71</v>
      </c>
      <c r="C13" s="95">
        <v>71</v>
      </c>
      <c r="D13" s="95">
        <v>71</v>
      </c>
      <c r="E13" s="95">
        <v>71</v>
      </c>
      <c r="F13" s="95">
        <v>71</v>
      </c>
      <c r="G13" s="95">
        <v>71</v>
      </c>
      <c r="H13" s="95">
        <v>71</v>
      </c>
      <c r="I13" s="95">
        <v>71</v>
      </c>
      <c r="J13" s="95">
        <v>71</v>
      </c>
      <c r="K13" s="95">
        <v>71</v>
      </c>
      <c r="L13" s="95">
        <v>71</v>
      </c>
      <c r="M13" s="95">
        <v>71</v>
      </c>
      <c r="N13" s="95">
        <v>71</v>
      </c>
    </row>
    <row r="14" spans="1:14">
      <c r="A14" s="1" t="s">
        <v>22</v>
      </c>
      <c r="B14" s="4">
        <v>137.25</v>
      </c>
      <c r="C14" s="95">
        <v>131</v>
      </c>
      <c r="D14" s="95">
        <v>131</v>
      </c>
      <c r="E14" s="95">
        <v>131</v>
      </c>
      <c r="F14" s="95">
        <v>131</v>
      </c>
      <c r="G14" s="95">
        <v>131</v>
      </c>
      <c r="H14" s="95">
        <v>131</v>
      </c>
      <c r="I14" s="95">
        <v>131</v>
      </c>
      <c r="J14" s="95">
        <v>131</v>
      </c>
      <c r="K14" s="95">
        <v>131</v>
      </c>
      <c r="L14" s="95">
        <v>156</v>
      </c>
      <c r="M14" s="95">
        <v>156</v>
      </c>
      <c r="N14" s="95">
        <v>147</v>
      </c>
    </row>
    <row r="15" spans="1:14">
      <c r="A15" s="1" t="s">
        <v>23</v>
      </c>
      <c r="B15" s="4">
        <v>38</v>
      </c>
      <c r="C15" s="95">
        <v>40</v>
      </c>
      <c r="D15" s="95">
        <v>40</v>
      </c>
      <c r="E15" s="95">
        <v>38</v>
      </c>
      <c r="F15" s="95">
        <v>38</v>
      </c>
      <c r="G15" s="95">
        <v>39</v>
      </c>
      <c r="H15" s="95">
        <v>39</v>
      </c>
      <c r="I15" s="95">
        <v>38</v>
      </c>
      <c r="J15" s="95">
        <v>38</v>
      </c>
      <c r="K15" s="95">
        <v>38</v>
      </c>
      <c r="L15" s="95">
        <v>36</v>
      </c>
      <c r="M15" s="95">
        <v>36</v>
      </c>
      <c r="N15" s="95">
        <v>38.18181818181818</v>
      </c>
    </row>
    <row r="16" spans="1:14">
      <c r="A16" s="1" t="s">
        <v>24</v>
      </c>
      <c r="B16" s="4">
        <v>55.75</v>
      </c>
      <c r="C16" s="95">
        <v>53</v>
      </c>
      <c r="D16" s="95">
        <v>53</v>
      </c>
      <c r="E16" s="95">
        <v>54</v>
      </c>
      <c r="F16" s="95">
        <v>53</v>
      </c>
      <c r="G16" s="95">
        <v>53</v>
      </c>
      <c r="H16" s="95">
        <v>53</v>
      </c>
      <c r="I16" s="95">
        <v>54</v>
      </c>
      <c r="J16" s="95">
        <v>55</v>
      </c>
      <c r="K16" s="95">
        <v>55</v>
      </c>
      <c r="L16" s="95">
        <v>62</v>
      </c>
      <c r="M16" s="95">
        <v>62</v>
      </c>
      <c r="N16" s="95">
        <v>60</v>
      </c>
    </row>
    <row r="17" spans="1:14">
      <c r="A17" s="1" t="s">
        <v>25</v>
      </c>
      <c r="B17" s="4">
        <v>91.166666666666671</v>
      </c>
      <c r="C17" s="95">
        <v>90</v>
      </c>
      <c r="D17" s="95">
        <v>90</v>
      </c>
      <c r="E17" s="95">
        <v>91</v>
      </c>
      <c r="F17" s="95">
        <v>91</v>
      </c>
      <c r="G17" s="95">
        <v>93</v>
      </c>
      <c r="H17" s="95">
        <v>93</v>
      </c>
      <c r="I17" s="95">
        <v>93</v>
      </c>
      <c r="J17" s="95">
        <v>93</v>
      </c>
      <c r="K17" s="95">
        <v>93</v>
      </c>
      <c r="L17" s="95">
        <v>89</v>
      </c>
      <c r="M17" s="95">
        <v>89</v>
      </c>
      <c r="N17" s="95">
        <v>91.36363636363636</v>
      </c>
    </row>
    <row r="18" spans="1:14">
      <c r="A18" s="1" t="s">
        <v>26</v>
      </c>
      <c r="B18" s="4">
        <v>51.833333333333336</v>
      </c>
      <c r="C18" s="95">
        <v>51</v>
      </c>
      <c r="D18" s="95">
        <v>51</v>
      </c>
      <c r="E18" s="95">
        <v>51</v>
      </c>
      <c r="F18" s="95">
        <v>51</v>
      </c>
      <c r="G18" s="95">
        <v>51</v>
      </c>
      <c r="H18" s="95">
        <v>51</v>
      </c>
      <c r="I18" s="95">
        <v>51</v>
      </c>
      <c r="J18" s="95">
        <v>51</v>
      </c>
      <c r="K18" s="95">
        <v>51</v>
      </c>
      <c r="L18" s="95">
        <v>51</v>
      </c>
      <c r="M18" s="95">
        <v>56</v>
      </c>
      <c r="N18" s="95">
        <v>52</v>
      </c>
    </row>
    <row r="19" spans="1:14">
      <c r="A19" s="1" t="s">
        <v>27</v>
      </c>
      <c r="B19" s="4">
        <v>36</v>
      </c>
      <c r="C19" s="95">
        <v>40</v>
      </c>
      <c r="D19" s="95">
        <v>40</v>
      </c>
      <c r="E19" s="95">
        <v>31</v>
      </c>
      <c r="F19" s="95">
        <v>31</v>
      </c>
      <c r="G19" s="95">
        <v>31</v>
      </c>
      <c r="H19" s="95">
        <v>35</v>
      </c>
      <c r="I19" s="95">
        <v>35</v>
      </c>
      <c r="J19" s="95">
        <v>35</v>
      </c>
      <c r="K19" s="95">
        <v>35</v>
      </c>
      <c r="L19" s="95">
        <v>35</v>
      </c>
      <c r="M19" s="95">
        <v>42</v>
      </c>
      <c r="N19" s="95">
        <v>36</v>
      </c>
    </row>
    <row r="20" spans="1:14">
      <c r="A20" s="1" t="s">
        <v>28</v>
      </c>
      <c r="B20" s="4">
        <v>53.083333333333336</v>
      </c>
      <c r="C20" s="95">
        <v>62</v>
      </c>
      <c r="D20" s="95">
        <v>62</v>
      </c>
      <c r="E20" s="95">
        <v>66</v>
      </c>
      <c r="F20" s="95">
        <v>66</v>
      </c>
      <c r="G20" s="95">
        <v>66</v>
      </c>
      <c r="H20" s="95">
        <v>66</v>
      </c>
      <c r="I20" s="95">
        <v>65</v>
      </c>
      <c r="J20" s="95">
        <v>64</v>
      </c>
      <c r="K20" s="95">
        <v>64</v>
      </c>
      <c r="L20" s="95">
        <v>16</v>
      </c>
      <c r="M20" s="95">
        <v>20</v>
      </c>
      <c r="N20" s="95">
        <v>22</v>
      </c>
    </row>
    <row r="21" spans="1:14">
      <c r="A21" s="1" t="s">
        <v>29</v>
      </c>
      <c r="B21" s="4">
        <v>28</v>
      </c>
      <c r="C21" s="95">
        <v>28</v>
      </c>
      <c r="D21" s="95">
        <v>28</v>
      </c>
      <c r="E21" s="95">
        <v>28</v>
      </c>
      <c r="F21" s="95">
        <v>28</v>
      </c>
      <c r="G21" s="95">
        <v>28</v>
      </c>
      <c r="H21" s="95">
        <v>28</v>
      </c>
      <c r="I21" s="95">
        <v>28</v>
      </c>
      <c r="J21" s="95">
        <v>28</v>
      </c>
      <c r="K21" s="95">
        <v>28</v>
      </c>
      <c r="L21" s="95">
        <v>28</v>
      </c>
      <c r="M21" s="95">
        <v>28</v>
      </c>
      <c r="N21" s="95">
        <v>28</v>
      </c>
    </row>
    <row r="22" spans="1:14">
      <c r="A22" s="1" t="s">
        <v>30</v>
      </c>
      <c r="B22" s="4">
        <v>54.75</v>
      </c>
      <c r="C22" s="95">
        <v>54</v>
      </c>
      <c r="D22" s="95">
        <v>54</v>
      </c>
      <c r="E22" s="95">
        <v>55</v>
      </c>
      <c r="F22" s="95">
        <v>54</v>
      </c>
      <c r="G22" s="95">
        <v>54</v>
      </c>
      <c r="H22" s="95">
        <v>54</v>
      </c>
      <c r="I22" s="95">
        <v>54</v>
      </c>
      <c r="J22" s="95">
        <v>53</v>
      </c>
      <c r="K22" s="95">
        <v>54</v>
      </c>
      <c r="L22" s="95">
        <v>54</v>
      </c>
      <c r="M22" s="95">
        <v>59</v>
      </c>
      <c r="N22" s="95">
        <v>55</v>
      </c>
    </row>
    <row r="23" spans="1:14">
      <c r="A23" s="1" t="s">
        <v>31</v>
      </c>
      <c r="B23" s="4">
        <v>47.5</v>
      </c>
      <c r="C23" s="95">
        <v>43</v>
      </c>
      <c r="D23" s="95">
        <v>43</v>
      </c>
      <c r="E23" s="95">
        <v>46</v>
      </c>
      <c r="F23" s="95">
        <v>47</v>
      </c>
      <c r="G23" s="95">
        <v>50</v>
      </c>
      <c r="H23" s="95">
        <v>48</v>
      </c>
      <c r="I23" s="95">
        <v>48</v>
      </c>
      <c r="J23" s="95">
        <v>49</v>
      </c>
      <c r="K23" s="95">
        <v>49</v>
      </c>
      <c r="L23" s="95">
        <v>49</v>
      </c>
      <c r="M23" s="95">
        <v>49</v>
      </c>
      <c r="N23" s="95">
        <v>49</v>
      </c>
    </row>
    <row r="24" spans="1:14">
      <c r="A24" s="1" t="s">
        <v>32</v>
      </c>
      <c r="B24" s="4">
        <v>71</v>
      </c>
      <c r="C24" s="95">
        <v>71</v>
      </c>
      <c r="D24" s="95">
        <v>71</v>
      </c>
      <c r="E24" s="95">
        <v>71</v>
      </c>
      <c r="F24" s="95">
        <v>71</v>
      </c>
      <c r="G24" s="95">
        <v>71</v>
      </c>
      <c r="H24" s="95">
        <v>71</v>
      </c>
      <c r="I24" s="95">
        <v>71</v>
      </c>
      <c r="J24" s="95">
        <v>71</v>
      </c>
      <c r="K24" s="95">
        <v>71</v>
      </c>
      <c r="L24" s="95">
        <v>71</v>
      </c>
      <c r="M24" s="95">
        <v>71</v>
      </c>
      <c r="N24" s="95">
        <v>71</v>
      </c>
    </row>
    <row r="25" spans="1:14">
      <c r="A25" s="1" t="s">
        <v>33</v>
      </c>
      <c r="B25" s="4">
        <v>30.333333333333332</v>
      </c>
      <c r="C25" s="95">
        <v>32</v>
      </c>
      <c r="D25" s="95">
        <v>32</v>
      </c>
      <c r="E25" s="95">
        <v>30</v>
      </c>
      <c r="F25" s="95">
        <v>30</v>
      </c>
      <c r="G25" s="95">
        <v>30</v>
      </c>
      <c r="H25" s="95">
        <v>30</v>
      </c>
      <c r="I25" s="95">
        <v>30</v>
      </c>
      <c r="J25" s="95">
        <v>30</v>
      </c>
      <c r="K25" s="95">
        <v>30</v>
      </c>
      <c r="L25" s="95">
        <v>30</v>
      </c>
      <c r="M25" s="95">
        <v>30</v>
      </c>
      <c r="N25" s="95">
        <v>30.363636363636363</v>
      </c>
    </row>
    <row r="26" spans="1:14">
      <c r="A26" s="1" t="s">
        <v>34</v>
      </c>
      <c r="B26" s="4">
        <v>23.083333333333332</v>
      </c>
      <c r="C26" s="95">
        <v>22</v>
      </c>
      <c r="D26" s="95">
        <v>22</v>
      </c>
      <c r="E26" s="95">
        <v>22</v>
      </c>
      <c r="F26" s="95">
        <v>22</v>
      </c>
      <c r="G26" s="95">
        <v>23</v>
      </c>
      <c r="H26" s="95">
        <v>23</v>
      </c>
      <c r="I26" s="95">
        <v>23</v>
      </c>
      <c r="J26" s="95">
        <v>24</v>
      </c>
      <c r="K26" s="95">
        <v>24</v>
      </c>
      <c r="L26" s="95">
        <v>24</v>
      </c>
      <c r="M26" s="95">
        <v>24</v>
      </c>
      <c r="N26" s="95">
        <v>23</v>
      </c>
    </row>
    <row r="27" spans="1:14">
      <c r="A27" s="1" t="s">
        <v>35</v>
      </c>
      <c r="B27" s="4">
        <v>44</v>
      </c>
      <c r="C27" s="95">
        <v>44</v>
      </c>
      <c r="D27" s="95">
        <v>44</v>
      </c>
      <c r="E27" s="95">
        <v>44</v>
      </c>
      <c r="F27" s="95">
        <v>44</v>
      </c>
      <c r="G27" s="95">
        <v>44</v>
      </c>
      <c r="H27" s="95">
        <v>44</v>
      </c>
      <c r="I27" s="95">
        <v>44</v>
      </c>
      <c r="J27" s="95">
        <v>44</v>
      </c>
      <c r="K27" s="95">
        <v>44</v>
      </c>
      <c r="L27" s="95">
        <v>44</v>
      </c>
      <c r="M27" s="95">
        <v>44</v>
      </c>
      <c r="N27" s="95">
        <v>44</v>
      </c>
    </row>
    <row r="28" spans="1:14">
      <c r="A28" s="1" t="s">
        <v>36</v>
      </c>
      <c r="B28" s="4">
        <v>51.5</v>
      </c>
      <c r="C28" s="95">
        <v>50</v>
      </c>
      <c r="D28" s="95">
        <v>50</v>
      </c>
      <c r="E28" s="95">
        <v>50</v>
      </c>
      <c r="F28" s="95">
        <v>48</v>
      </c>
      <c r="G28" s="95">
        <v>49</v>
      </c>
      <c r="H28" s="95">
        <v>51</v>
      </c>
      <c r="I28" s="95">
        <v>51</v>
      </c>
      <c r="J28" s="95">
        <v>53</v>
      </c>
      <c r="K28" s="95">
        <v>53</v>
      </c>
      <c r="L28" s="95">
        <v>53</v>
      </c>
      <c r="M28" s="95">
        <v>55</v>
      </c>
      <c r="N28" s="95">
        <v>55</v>
      </c>
    </row>
    <row r="29" spans="1:14">
      <c r="A29" s="1" t="s">
        <v>37</v>
      </c>
      <c r="B29" s="4">
        <v>38.083333333333336</v>
      </c>
      <c r="C29" s="95">
        <v>34</v>
      </c>
      <c r="D29" s="95">
        <v>34</v>
      </c>
      <c r="E29" s="95">
        <v>36</v>
      </c>
      <c r="F29" s="95">
        <v>36</v>
      </c>
      <c r="G29" s="95">
        <v>36</v>
      </c>
      <c r="H29" s="95">
        <v>35</v>
      </c>
      <c r="I29" s="95">
        <v>37</v>
      </c>
      <c r="J29" s="95">
        <v>39</v>
      </c>
      <c r="K29" s="95">
        <v>39</v>
      </c>
      <c r="L29" s="95">
        <v>43</v>
      </c>
      <c r="M29" s="95">
        <v>44</v>
      </c>
      <c r="N29" s="95">
        <v>42</v>
      </c>
    </row>
    <row r="30" spans="1:14">
      <c r="A30" s="1" t="s">
        <v>38</v>
      </c>
      <c r="B30" s="4">
        <v>29.583333333333332</v>
      </c>
      <c r="C30" s="95">
        <v>26</v>
      </c>
      <c r="D30" s="95">
        <v>26</v>
      </c>
      <c r="E30" s="95">
        <v>26</v>
      </c>
      <c r="F30" s="95">
        <v>25</v>
      </c>
      <c r="G30" s="95">
        <v>31</v>
      </c>
      <c r="H30" s="95">
        <v>31</v>
      </c>
      <c r="I30" s="95">
        <v>31</v>
      </c>
      <c r="J30" s="95">
        <v>31</v>
      </c>
      <c r="K30" s="95">
        <v>31</v>
      </c>
      <c r="L30" s="95">
        <v>31</v>
      </c>
      <c r="M30" s="95">
        <v>33</v>
      </c>
      <c r="N30" s="95">
        <v>32</v>
      </c>
    </row>
    <row r="31" spans="1:14">
      <c r="A31" s="1" t="s">
        <v>40</v>
      </c>
      <c r="B31" s="4">
        <v>84</v>
      </c>
      <c r="C31" s="95">
        <v>76</v>
      </c>
      <c r="D31" s="95">
        <v>76</v>
      </c>
      <c r="E31" s="95">
        <v>76</v>
      </c>
      <c r="F31" s="95">
        <v>76</v>
      </c>
      <c r="G31" s="95">
        <v>76</v>
      </c>
      <c r="H31" s="95">
        <v>76</v>
      </c>
      <c r="I31" s="95">
        <v>92</v>
      </c>
      <c r="J31" s="95">
        <v>92</v>
      </c>
      <c r="K31" s="95">
        <v>92</v>
      </c>
      <c r="L31" s="95">
        <v>92</v>
      </c>
      <c r="M31" s="95">
        <v>92</v>
      </c>
      <c r="N31" s="95">
        <v>86</v>
      </c>
    </row>
    <row r="32" spans="1:14" ht="12.75" customHeight="1">
      <c r="A32" s="1" t="s">
        <v>44</v>
      </c>
      <c r="B32" s="4">
        <v>57.666666666666664</v>
      </c>
      <c r="C32" s="95">
        <v>56</v>
      </c>
      <c r="D32" s="95">
        <v>56</v>
      </c>
      <c r="E32" s="95">
        <v>56</v>
      </c>
      <c r="F32" s="95">
        <v>56</v>
      </c>
      <c r="G32" s="95">
        <v>56</v>
      </c>
      <c r="H32" s="95">
        <v>61</v>
      </c>
      <c r="I32" s="95">
        <v>61</v>
      </c>
      <c r="J32" s="95">
        <v>58</v>
      </c>
      <c r="K32" s="95">
        <v>58</v>
      </c>
      <c r="L32" s="95">
        <v>58</v>
      </c>
      <c r="M32" s="95">
        <v>58</v>
      </c>
      <c r="N32" s="95">
        <v>57.636363636363633</v>
      </c>
    </row>
    <row r="33" spans="1:14" ht="12.75" customHeight="1">
      <c r="A33" s="1" t="s">
        <v>45</v>
      </c>
      <c r="B33" s="4">
        <v>16.666666666666668</v>
      </c>
      <c r="C33" s="95">
        <v>25</v>
      </c>
      <c r="D33" s="95">
        <v>25</v>
      </c>
      <c r="E33" s="95">
        <v>25</v>
      </c>
      <c r="F33" s="95">
        <v>15</v>
      </c>
      <c r="G33" s="95">
        <v>15</v>
      </c>
      <c r="H33" s="95">
        <v>15</v>
      </c>
      <c r="I33" s="95">
        <v>15</v>
      </c>
      <c r="J33" s="95">
        <v>15</v>
      </c>
      <c r="K33" s="96">
        <v>14</v>
      </c>
      <c r="L33" s="96">
        <v>14</v>
      </c>
      <c r="M33" s="96">
        <v>14</v>
      </c>
      <c r="N33" s="95">
        <v>14</v>
      </c>
    </row>
    <row r="34" spans="1:14" ht="12.75" customHeight="1">
      <c r="A34" s="1" t="s">
        <v>46</v>
      </c>
      <c r="B34" s="4">
        <v>10.416666666666666</v>
      </c>
      <c r="C34" s="95">
        <v>10</v>
      </c>
      <c r="D34" s="95">
        <v>10</v>
      </c>
      <c r="E34" s="95">
        <v>10</v>
      </c>
      <c r="F34" s="95">
        <v>10</v>
      </c>
      <c r="G34" s="95">
        <v>10</v>
      </c>
      <c r="H34" s="95">
        <v>10</v>
      </c>
      <c r="I34" s="95">
        <v>10</v>
      </c>
      <c r="J34" s="95">
        <v>11</v>
      </c>
      <c r="K34" s="95">
        <v>11</v>
      </c>
      <c r="L34" s="95">
        <v>11</v>
      </c>
      <c r="M34" s="95">
        <v>11</v>
      </c>
      <c r="N34" s="95">
        <v>11</v>
      </c>
    </row>
    <row r="35" spans="1:14" ht="12.75" customHeight="1">
      <c r="A35" s="1" t="s">
        <v>41</v>
      </c>
      <c r="B35" s="4">
        <v>73</v>
      </c>
      <c r="C35" s="95">
        <v>73</v>
      </c>
      <c r="D35" s="95">
        <v>73</v>
      </c>
      <c r="E35" s="95">
        <v>73</v>
      </c>
      <c r="F35" s="95">
        <v>73</v>
      </c>
      <c r="G35" s="95">
        <v>73</v>
      </c>
      <c r="H35" s="95">
        <v>73</v>
      </c>
      <c r="I35" s="96" t="s">
        <v>115</v>
      </c>
      <c r="J35" s="96" t="s">
        <v>115</v>
      </c>
      <c r="K35" s="96" t="s">
        <v>115</v>
      </c>
      <c r="L35" s="96" t="s">
        <v>115</v>
      </c>
      <c r="M35" s="96" t="s">
        <v>115</v>
      </c>
      <c r="N35" s="96" t="s">
        <v>115</v>
      </c>
    </row>
    <row r="36" spans="1:14" ht="12.75" customHeight="1" thickBot="1">
      <c r="A36" s="1" t="s">
        <v>43</v>
      </c>
      <c r="B36" s="4">
        <v>117</v>
      </c>
      <c r="C36" s="95">
        <v>117</v>
      </c>
      <c r="D36" s="95">
        <v>117</v>
      </c>
      <c r="E36" s="95">
        <v>117</v>
      </c>
      <c r="F36" s="95">
        <v>117</v>
      </c>
      <c r="G36" s="95">
        <v>117</v>
      </c>
      <c r="H36" s="95">
        <v>117</v>
      </c>
      <c r="I36" s="95">
        <v>117</v>
      </c>
      <c r="J36" s="95">
        <v>117</v>
      </c>
      <c r="K36" s="95">
        <v>117</v>
      </c>
      <c r="L36" s="95">
        <v>117</v>
      </c>
      <c r="M36" s="95">
        <v>117</v>
      </c>
      <c r="N36" s="95">
        <v>117</v>
      </c>
    </row>
    <row r="37" spans="1:14">
      <c r="A37" s="141" t="s">
        <v>42</v>
      </c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</row>
    <row r="38" spans="1:14">
      <c r="A38" s="131"/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1"/>
    </row>
    <row r="39" spans="1:14">
      <c r="A39" s="131"/>
      <c r="B39" s="131"/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131"/>
    </row>
    <row r="40" spans="1:14">
      <c r="A40" s="131" t="s">
        <v>114</v>
      </c>
      <c r="B40" s="131"/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1"/>
    </row>
    <row r="41" spans="1:14">
      <c r="A41" s="131"/>
      <c r="B41" s="131"/>
      <c r="C41" s="131"/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1"/>
    </row>
    <row r="42" spans="1:14">
      <c r="B42" s="6"/>
    </row>
  </sheetData>
  <mergeCells count="17">
    <mergeCell ref="A1:N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A40:N41"/>
    <mergeCell ref="J3:J4"/>
    <mergeCell ref="K3:K4"/>
    <mergeCell ref="L3:L4"/>
    <mergeCell ref="M3:M4"/>
    <mergeCell ref="N3:N4"/>
    <mergeCell ref="A37:N3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workbookViewId="0">
      <selection activeCell="E27" sqref="E27"/>
    </sheetView>
  </sheetViews>
  <sheetFormatPr baseColWidth="10" defaultRowHeight="12.75"/>
  <cols>
    <col min="1" max="1" width="12.140625" customWidth="1"/>
    <col min="2" max="2" width="11.28515625" customWidth="1"/>
    <col min="3" max="14" width="5.140625" customWidth="1"/>
  </cols>
  <sheetData>
    <row r="1" spans="1:14">
      <c r="A1" s="124" t="s">
        <v>47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</row>
    <row r="2" spans="1:14" ht="13.5" thickBot="1">
      <c r="A2" s="142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</row>
    <row r="3" spans="1:14" ht="12.75" customHeight="1">
      <c r="A3" s="139" t="s">
        <v>13</v>
      </c>
      <c r="B3" s="140" t="s">
        <v>0</v>
      </c>
      <c r="C3" s="133" t="s">
        <v>1</v>
      </c>
      <c r="D3" s="133" t="s">
        <v>2</v>
      </c>
      <c r="E3" s="133" t="s">
        <v>3</v>
      </c>
      <c r="F3" s="133" t="s">
        <v>4</v>
      </c>
      <c r="G3" s="133" t="s">
        <v>5</v>
      </c>
      <c r="H3" s="133" t="s">
        <v>6</v>
      </c>
      <c r="I3" s="133" t="s">
        <v>7</v>
      </c>
      <c r="J3" s="133" t="s">
        <v>8</v>
      </c>
      <c r="K3" s="133" t="s">
        <v>9</v>
      </c>
      <c r="L3" s="133" t="s">
        <v>10</v>
      </c>
      <c r="M3" s="133" t="s">
        <v>11</v>
      </c>
      <c r="N3" s="133" t="s">
        <v>12</v>
      </c>
    </row>
    <row r="4" spans="1:14">
      <c r="A4" s="126"/>
      <c r="B4" s="128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</row>
    <row r="5" spans="1:14">
      <c r="A5" s="2" t="s">
        <v>0</v>
      </c>
      <c r="B5" s="3">
        <v>1580.1818181818182</v>
      </c>
      <c r="C5" s="3">
        <v>1582</v>
      </c>
      <c r="D5" s="3">
        <v>1585</v>
      </c>
      <c r="E5" s="3">
        <v>1591</v>
      </c>
      <c r="F5" s="3">
        <v>1584</v>
      </c>
      <c r="G5" s="3">
        <v>1573</v>
      </c>
      <c r="H5" s="3">
        <v>1572</v>
      </c>
      <c r="I5" s="3">
        <v>1576</v>
      </c>
      <c r="J5" s="3">
        <v>1570</v>
      </c>
      <c r="K5" s="3">
        <v>1575</v>
      </c>
      <c r="L5" s="3">
        <v>1581</v>
      </c>
      <c r="M5" s="3">
        <v>1593</v>
      </c>
      <c r="N5" s="3">
        <v>1580.1818181818182</v>
      </c>
    </row>
    <row r="6" spans="1:14">
      <c r="A6" s="1" t="s">
        <v>14</v>
      </c>
      <c r="B6" s="4">
        <v>41.363636363636367</v>
      </c>
      <c r="C6" s="5">
        <v>41</v>
      </c>
      <c r="D6" s="5">
        <v>41</v>
      </c>
      <c r="E6" s="5">
        <v>41</v>
      </c>
      <c r="F6" s="5">
        <v>41</v>
      </c>
      <c r="G6" s="5">
        <v>41</v>
      </c>
      <c r="H6" s="5">
        <v>41</v>
      </c>
      <c r="I6" s="5">
        <v>41</v>
      </c>
      <c r="J6" s="5">
        <v>42</v>
      </c>
      <c r="K6" s="5">
        <v>42</v>
      </c>
      <c r="L6" s="5">
        <v>42</v>
      </c>
      <c r="M6" s="5">
        <v>42</v>
      </c>
      <c r="N6" s="6">
        <v>41.363636363636367</v>
      </c>
    </row>
    <row r="7" spans="1:14">
      <c r="A7" s="1" t="s">
        <v>15</v>
      </c>
      <c r="B7" s="4">
        <v>104.81818181818181</v>
      </c>
      <c r="C7" s="5">
        <v>106</v>
      </c>
      <c r="D7" s="5">
        <v>107</v>
      </c>
      <c r="E7" s="5">
        <v>107</v>
      </c>
      <c r="F7" s="5">
        <v>106</v>
      </c>
      <c r="G7" s="5">
        <v>105</v>
      </c>
      <c r="H7" s="5">
        <v>105</v>
      </c>
      <c r="I7" s="5">
        <v>105</v>
      </c>
      <c r="J7" s="5">
        <v>103</v>
      </c>
      <c r="K7" s="5">
        <v>103</v>
      </c>
      <c r="L7" s="5">
        <v>103</v>
      </c>
      <c r="M7" s="5">
        <v>103</v>
      </c>
      <c r="N7" s="6">
        <v>104.81818181818181</v>
      </c>
    </row>
    <row r="8" spans="1:14">
      <c r="A8" s="1" t="s">
        <v>16</v>
      </c>
      <c r="B8" s="4">
        <v>29.636363636363637</v>
      </c>
      <c r="C8" s="5">
        <v>28</v>
      </c>
      <c r="D8" s="5">
        <v>31</v>
      </c>
      <c r="E8" s="5">
        <v>31</v>
      </c>
      <c r="F8" s="5">
        <v>31</v>
      </c>
      <c r="G8" s="5">
        <v>29</v>
      </c>
      <c r="H8" s="5">
        <v>29</v>
      </c>
      <c r="I8" s="5">
        <v>29</v>
      </c>
      <c r="J8" s="5">
        <v>29</v>
      </c>
      <c r="K8" s="5">
        <v>29</v>
      </c>
      <c r="L8" s="5">
        <v>30</v>
      </c>
      <c r="M8" s="5">
        <v>30</v>
      </c>
      <c r="N8" s="6">
        <v>29.636363636363637</v>
      </c>
    </row>
    <row r="9" spans="1:14">
      <c r="A9" s="1" t="s">
        <v>17</v>
      </c>
      <c r="B9" s="4">
        <v>28.181818181818183</v>
      </c>
      <c r="C9" s="5">
        <v>30</v>
      </c>
      <c r="D9" s="5">
        <v>30</v>
      </c>
      <c r="E9" s="5">
        <v>30</v>
      </c>
      <c r="F9" s="5">
        <v>30</v>
      </c>
      <c r="G9" s="5">
        <v>28</v>
      </c>
      <c r="H9" s="5">
        <v>28</v>
      </c>
      <c r="I9" s="5">
        <v>28</v>
      </c>
      <c r="J9" s="5">
        <v>28</v>
      </c>
      <c r="K9" s="5">
        <v>26</v>
      </c>
      <c r="L9" s="5">
        <v>26</v>
      </c>
      <c r="M9" s="5">
        <v>26</v>
      </c>
      <c r="N9" s="6">
        <v>28.181818181818183</v>
      </c>
    </row>
    <row r="10" spans="1:14">
      <c r="A10" s="1" t="s">
        <v>18</v>
      </c>
      <c r="B10" s="4">
        <v>38.81818181818182</v>
      </c>
      <c r="C10" s="5">
        <v>37</v>
      </c>
      <c r="D10" s="5">
        <v>38</v>
      </c>
      <c r="E10" s="5">
        <v>37</v>
      </c>
      <c r="F10" s="5">
        <v>37</v>
      </c>
      <c r="G10" s="5">
        <v>37</v>
      </c>
      <c r="H10" s="5">
        <v>37</v>
      </c>
      <c r="I10" s="5">
        <v>37</v>
      </c>
      <c r="J10" s="5">
        <v>42</v>
      </c>
      <c r="K10" s="5">
        <v>42</v>
      </c>
      <c r="L10" s="5">
        <v>42</v>
      </c>
      <c r="M10" s="5">
        <v>41</v>
      </c>
      <c r="N10" s="6">
        <v>38.81818181818182</v>
      </c>
    </row>
    <row r="11" spans="1:14">
      <c r="A11" s="1" t="s">
        <v>19</v>
      </c>
      <c r="B11" s="4">
        <v>32</v>
      </c>
      <c r="C11" s="5">
        <v>32</v>
      </c>
      <c r="D11" s="5">
        <v>32</v>
      </c>
      <c r="E11" s="5">
        <v>32</v>
      </c>
      <c r="F11" s="5">
        <v>32</v>
      </c>
      <c r="G11" s="5">
        <v>32</v>
      </c>
      <c r="H11" s="5">
        <v>32</v>
      </c>
      <c r="I11" s="5">
        <v>32</v>
      </c>
      <c r="J11" s="5">
        <v>32</v>
      </c>
      <c r="K11" s="5">
        <v>32</v>
      </c>
      <c r="L11" s="5">
        <v>32</v>
      </c>
      <c r="M11" s="5">
        <v>32</v>
      </c>
      <c r="N11" s="6">
        <v>32</v>
      </c>
    </row>
    <row r="12" spans="1:14">
      <c r="A12" s="1" t="s">
        <v>20</v>
      </c>
      <c r="B12" s="4">
        <v>45.090909090909093</v>
      </c>
      <c r="C12" s="5">
        <v>47</v>
      </c>
      <c r="D12" s="5">
        <v>47</v>
      </c>
      <c r="E12" s="5">
        <v>47</v>
      </c>
      <c r="F12" s="5">
        <v>47</v>
      </c>
      <c r="G12" s="5">
        <v>44</v>
      </c>
      <c r="H12" s="5">
        <v>44</v>
      </c>
      <c r="I12" s="5">
        <v>44</v>
      </c>
      <c r="J12" s="5">
        <v>44</v>
      </c>
      <c r="K12" s="5">
        <v>44</v>
      </c>
      <c r="L12" s="5">
        <v>44</v>
      </c>
      <c r="M12" s="5">
        <v>44</v>
      </c>
      <c r="N12" s="6">
        <v>45.090909090909093</v>
      </c>
    </row>
    <row r="13" spans="1:14">
      <c r="A13" s="1" t="s">
        <v>21</v>
      </c>
      <c r="B13" s="4">
        <v>71.63636363636364</v>
      </c>
      <c r="C13" s="5">
        <v>72</v>
      </c>
      <c r="D13" s="5">
        <v>72</v>
      </c>
      <c r="E13" s="5">
        <v>72</v>
      </c>
      <c r="F13" s="5">
        <v>72</v>
      </c>
      <c r="G13" s="5">
        <v>72</v>
      </c>
      <c r="H13" s="5">
        <v>72</v>
      </c>
      <c r="I13" s="5">
        <v>72</v>
      </c>
      <c r="J13" s="5">
        <v>71</v>
      </c>
      <c r="K13" s="5">
        <v>71</v>
      </c>
      <c r="L13" s="5">
        <v>71</v>
      </c>
      <c r="M13" s="5">
        <v>71</v>
      </c>
      <c r="N13" s="6">
        <v>71.63636363636364</v>
      </c>
    </row>
    <row r="14" spans="1:14">
      <c r="A14" s="1" t="s">
        <v>22</v>
      </c>
      <c r="B14" s="4">
        <v>116.63636363636363</v>
      </c>
      <c r="C14" s="5">
        <v>117</v>
      </c>
      <c r="D14" s="5">
        <v>117</v>
      </c>
      <c r="E14" s="5">
        <v>117</v>
      </c>
      <c r="F14" s="5">
        <v>117</v>
      </c>
      <c r="G14" s="5">
        <v>117</v>
      </c>
      <c r="H14" s="5">
        <v>117</v>
      </c>
      <c r="I14" s="5">
        <v>117</v>
      </c>
      <c r="J14" s="5">
        <v>116</v>
      </c>
      <c r="K14" s="5">
        <v>116</v>
      </c>
      <c r="L14" s="5">
        <v>116</v>
      </c>
      <c r="M14" s="5">
        <v>116</v>
      </c>
      <c r="N14" s="6">
        <v>116.63636363636363</v>
      </c>
    </row>
    <row r="15" spans="1:14">
      <c r="A15" s="1" t="s">
        <v>23</v>
      </c>
      <c r="B15" s="4">
        <v>41.727272727272727</v>
      </c>
      <c r="C15" s="5">
        <v>43</v>
      </c>
      <c r="D15" s="5">
        <v>43</v>
      </c>
      <c r="E15" s="5">
        <v>43</v>
      </c>
      <c r="F15" s="5">
        <v>43</v>
      </c>
      <c r="G15" s="5">
        <v>43</v>
      </c>
      <c r="H15" s="5">
        <v>43</v>
      </c>
      <c r="I15" s="5">
        <v>43</v>
      </c>
      <c r="J15" s="5">
        <v>40</v>
      </c>
      <c r="K15" s="5">
        <v>39</v>
      </c>
      <c r="L15" s="5">
        <v>39</v>
      </c>
      <c r="M15" s="5">
        <v>40</v>
      </c>
      <c r="N15" s="6">
        <v>41.727272727272727</v>
      </c>
    </row>
    <row r="16" spans="1:14">
      <c r="A16" s="1" t="s">
        <v>24</v>
      </c>
      <c r="B16" s="4">
        <v>46.54545454545454</v>
      </c>
      <c r="C16" s="5">
        <v>45</v>
      </c>
      <c r="D16" s="5">
        <v>45</v>
      </c>
      <c r="E16" s="5">
        <v>45</v>
      </c>
      <c r="F16" s="5">
        <v>45</v>
      </c>
      <c r="G16" s="5">
        <v>45</v>
      </c>
      <c r="H16" s="5">
        <v>45</v>
      </c>
      <c r="I16" s="5">
        <v>45</v>
      </c>
      <c r="J16" s="5">
        <v>45</v>
      </c>
      <c r="K16" s="5">
        <v>50</v>
      </c>
      <c r="L16" s="5">
        <v>50</v>
      </c>
      <c r="M16" s="5">
        <v>52</v>
      </c>
      <c r="N16" s="6">
        <v>46.54545454545454</v>
      </c>
    </row>
    <row r="17" spans="1:14">
      <c r="A17" s="1" t="s">
        <v>25</v>
      </c>
      <c r="B17" s="4">
        <v>92.090909090909079</v>
      </c>
      <c r="C17" s="5">
        <v>94</v>
      </c>
      <c r="D17" s="5">
        <v>94</v>
      </c>
      <c r="E17" s="5">
        <v>94</v>
      </c>
      <c r="F17" s="5">
        <v>92</v>
      </c>
      <c r="G17" s="5">
        <v>92</v>
      </c>
      <c r="H17" s="5">
        <v>92</v>
      </c>
      <c r="I17" s="5">
        <v>92</v>
      </c>
      <c r="J17" s="5">
        <v>89</v>
      </c>
      <c r="K17" s="5">
        <v>90</v>
      </c>
      <c r="L17" s="5">
        <v>92</v>
      </c>
      <c r="M17" s="5">
        <v>92</v>
      </c>
      <c r="N17" s="6">
        <v>92.090909090909079</v>
      </c>
    </row>
    <row r="18" spans="1:14">
      <c r="A18" s="1" t="s">
        <v>26</v>
      </c>
      <c r="B18" s="4">
        <v>51</v>
      </c>
      <c r="C18" s="5">
        <v>51</v>
      </c>
      <c r="D18" s="5">
        <v>51</v>
      </c>
      <c r="E18" s="5">
        <v>51</v>
      </c>
      <c r="F18" s="5">
        <v>51</v>
      </c>
      <c r="G18" s="5">
        <v>51</v>
      </c>
      <c r="H18" s="5">
        <v>51</v>
      </c>
      <c r="I18" s="5">
        <v>51</v>
      </c>
      <c r="J18" s="5">
        <v>51</v>
      </c>
      <c r="K18" s="5">
        <v>51</v>
      </c>
      <c r="L18" s="5">
        <v>51</v>
      </c>
      <c r="M18" s="5">
        <v>51</v>
      </c>
      <c r="N18" s="6">
        <v>51</v>
      </c>
    </row>
    <row r="19" spans="1:14">
      <c r="A19" s="1" t="s">
        <v>27</v>
      </c>
      <c r="B19" s="4">
        <v>40.363636363636367</v>
      </c>
      <c r="C19" s="5">
        <v>41</v>
      </c>
      <c r="D19" s="5">
        <v>39</v>
      </c>
      <c r="E19" s="5">
        <v>39</v>
      </c>
      <c r="F19" s="5">
        <v>41</v>
      </c>
      <c r="G19" s="5">
        <v>41</v>
      </c>
      <c r="H19" s="5">
        <v>41</v>
      </c>
      <c r="I19" s="5">
        <v>41</v>
      </c>
      <c r="J19" s="5">
        <v>41</v>
      </c>
      <c r="K19" s="5">
        <v>40</v>
      </c>
      <c r="L19" s="5">
        <v>40</v>
      </c>
      <c r="M19" s="5">
        <v>40</v>
      </c>
      <c r="N19" s="6">
        <v>40.363636363636367</v>
      </c>
    </row>
    <row r="20" spans="1:14">
      <c r="A20" s="1" t="s">
        <v>28</v>
      </c>
      <c r="B20" s="4">
        <v>63</v>
      </c>
      <c r="C20" s="5">
        <v>62</v>
      </c>
      <c r="D20" s="5">
        <v>63</v>
      </c>
      <c r="E20" s="5">
        <v>63</v>
      </c>
      <c r="F20" s="5">
        <v>62</v>
      </c>
      <c r="G20" s="5">
        <v>62</v>
      </c>
      <c r="H20" s="5">
        <v>62</v>
      </c>
      <c r="I20" s="5">
        <v>62</v>
      </c>
      <c r="J20" s="5">
        <v>65</v>
      </c>
      <c r="K20" s="5">
        <v>64</v>
      </c>
      <c r="L20" s="5">
        <v>64</v>
      </c>
      <c r="M20" s="5">
        <v>64</v>
      </c>
      <c r="N20" s="6">
        <v>63</v>
      </c>
    </row>
    <row r="21" spans="1:14">
      <c r="A21" s="1" t="s">
        <v>29</v>
      </c>
      <c r="B21" s="4">
        <v>29.363636363636363</v>
      </c>
      <c r="C21" s="5">
        <v>31</v>
      </c>
      <c r="D21" s="5">
        <v>31</v>
      </c>
      <c r="E21" s="5">
        <v>31</v>
      </c>
      <c r="F21" s="5">
        <v>31</v>
      </c>
      <c r="G21" s="5">
        <v>29</v>
      </c>
      <c r="H21" s="5">
        <v>29</v>
      </c>
      <c r="I21" s="5">
        <v>29</v>
      </c>
      <c r="J21" s="5">
        <v>28</v>
      </c>
      <c r="K21" s="5">
        <v>28</v>
      </c>
      <c r="L21" s="5">
        <v>28</v>
      </c>
      <c r="M21" s="5">
        <v>28</v>
      </c>
      <c r="N21" s="6">
        <v>29.363636363636363</v>
      </c>
    </row>
    <row r="22" spans="1:14">
      <c r="A22" s="1" t="s">
        <v>30</v>
      </c>
      <c r="B22" s="4">
        <v>50.818181818181813</v>
      </c>
      <c r="C22" s="5">
        <v>50</v>
      </c>
      <c r="D22" s="5">
        <v>49</v>
      </c>
      <c r="E22" s="5">
        <v>54</v>
      </c>
      <c r="F22" s="5">
        <v>49</v>
      </c>
      <c r="G22" s="5">
        <v>49</v>
      </c>
      <c r="H22" s="5">
        <v>48</v>
      </c>
      <c r="I22" s="5">
        <v>48</v>
      </c>
      <c r="J22" s="5">
        <v>49</v>
      </c>
      <c r="K22" s="5">
        <v>53</v>
      </c>
      <c r="L22" s="5">
        <v>55</v>
      </c>
      <c r="M22" s="5">
        <v>55</v>
      </c>
      <c r="N22" s="6">
        <v>50.818181818181813</v>
      </c>
    </row>
    <row r="23" spans="1:14">
      <c r="A23" s="1" t="s">
        <v>31</v>
      </c>
      <c r="B23" s="4">
        <v>39.454545454545453</v>
      </c>
      <c r="C23" s="5">
        <v>35</v>
      </c>
      <c r="D23" s="5">
        <v>37</v>
      </c>
      <c r="E23" s="5">
        <v>39</v>
      </c>
      <c r="F23" s="5">
        <v>41</v>
      </c>
      <c r="G23" s="5">
        <v>40</v>
      </c>
      <c r="H23" s="5">
        <v>40</v>
      </c>
      <c r="I23" s="5">
        <v>40</v>
      </c>
      <c r="J23" s="5">
        <v>40</v>
      </c>
      <c r="K23" s="5">
        <v>40</v>
      </c>
      <c r="L23" s="5">
        <v>41</v>
      </c>
      <c r="M23" s="5">
        <v>41</v>
      </c>
      <c r="N23" s="6">
        <v>39.454545454545453</v>
      </c>
    </row>
    <row r="24" spans="1:14">
      <c r="A24" s="1" t="s">
        <v>32</v>
      </c>
      <c r="B24" s="4">
        <v>71.63636363636364</v>
      </c>
      <c r="C24" s="5">
        <v>72</v>
      </c>
      <c r="D24" s="5">
        <v>72</v>
      </c>
      <c r="E24" s="5">
        <v>72</v>
      </c>
      <c r="F24" s="5">
        <v>72</v>
      </c>
      <c r="G24" s="5">
        <v>72</v>
      </c>
      <c r="H24" s="5">
        <v>72</v>
      </c>
      <c r="I24" s="5">
        <v>72</v>
      </c>
      <c r="J24" s="5">
        <v>71</v>
      </c>
      <c r="K24" s="5">
        <v>71</v>
      </c>
      <c r="L24" s="5">
        <v>71</v>
      </c>
      <c r="M24" s="5">
        <v>71</v>
      </c>
      <c r="N24" s="6">
        <v>71.63636363636364</v>
      </c>
    </row>
    <row r="25" spans="1:14">
      <c r="A25" s="1" t="s">
        <v>33</v>
      </c>
      <c r="B25" s="4">
        <v>32.545454545454547</v>
      </c>
      <c r="C25" s="5">
        <v>37</v>
      </c>
      <c r="D25" s="5">
        <v>35</v>
      </c>
      <c r="E25" s="5">
        <v>35</v>
      </c>
      <c r="F25" s="5">
        <v>33</v>
      </c>
      <c r="G25" s="5">
        <v>32</v>
      </c>
      <c r="H25" s="5">
        <v>31</v>
      </c>
      <c r="I25" s="5">
        <v>31</v>
      </c>
      <c r="J25" s="5">
        <v>31</v>
      </c>
      <c r="K25" s="5">
        <v>31</v>
      </c>
      <c r="L25" s="5">
        <v>31</v>
      </c>
      <c r="M25" s="5">
        <v>31</v>
      </c>
      <c r="N25" s="6">
        <v>32.545454545454547</v>
      </c>
    </row>
    <row r="26" spans="1:14">
      <c r="A26" s="1" t="s">
        <v>34</v>
      </c>
      <c r="B26" s="4">
        <v>20.727272727272727</v>
      </c>
      <c r="C26" s="5">
        <v>20</v>
      </c>
      <c r="D26" s="5">
        <v>20</v>
      </c>
      <c r="E26" s="5">
        <v>20</v>
      </c>
      <c r="F26" s="5">
        <v>20</v>
      </c>
      <c r="G26" s="5">
        <v>20</v>
      </c>
      <c r="H26" s="5">
        <v>20</v>
      </c>
      <c r="I26" s="5">
        <v>20</v>
      </c>
      <c r="J26" s="5">
        <v>22</v>
      </c>
      <c r="K26" s="5">
        <v>22</v>
      </c>
      <c r="L26" s="5">
        <v>22</v>
      </c>
      <c r="M26" s="5">
        <v>22</v>
      </c>
      <c r="N26" s="6">
        <v>20.727272727272727</v>
      </c>
    </row>
    <row r="27" spans="1:14">
      <c r="A27" s="1" t="s">
        <v>35</v>
      </c>
      <c r="B27" s="4">
        <v>44.727272727272727</v>
      </c>
      <c r="C27" s="5">
        <v>45</v>
      </c>
      <c r="D27" s="5">
        <v>45</v>
      </c>
      <c r="E27" s="5">
        <v>45</v>
      </c>
      <c r="F27" s="5">
        <v>45</v>
      </c>
      <c r="G27" s="5">
        <v>45</v>
      </c>
      <c r="H27" s="5">
        <v>45</v>
      </c>
      <c r="I27" s="5">
        <v>45</v>
      </c>
      <c r="J27" s="5">
        <v>45</v>
      </c>
      <c r="K27" s="5">
        <v>44</v>
      </c>
      <c r="L27" s="5">
        <v>44</v>
      </c>
      <c r="M27" s="5">
        <v>44</v>
      </c>
      <c r="N27" s="6">
        <v>44.727272727272727</v>
      </c>
    </row>
    <row r="28" spans="1:14">
      <c r="A28" s="1" t="s">
        <v>36</v>
      </c>
      <c r="B28" s="4">
        <v>45.54545454545454</v>
      </c>
      <c r="C28" s="5">
        <v>43</v>
      </c>
      <c r="D28" s="5">
        <v>43</v>
      </c>
      <c r="E28" s="5">
        <v>43</v>
      </c>
      <c r="F28" s="5">
        <v>43</v>
      </c>
      <c r="G28" s="5">
        <v>45</v>
      </c>
      <c r="H28" s="5">
        <v>46</v>
      </c>
      <c r="I28" s="5">
        <v>46</v>
      </c>
      <c r="J28" s="5">
        <v>46</v>
      </c>
      <c r="K28" s="5">
        <v>48</v>
      </c>
      <c r="L28" s="5">
        <v>48</v>
      </c>
      <c r="M28" s="5">
        <v>50</v>
      </c>
      <c r="N28" s="6">
        <v>45.54545454545454</v>
      </c>
    </row>
    <row r="29" spans="1:14">
      <c r="A29" s="1" t="s">
        <v>37</v>
      </c>
      <c r="B29" s="4">
        <v>26.72727272727273</v>
      </c>
      <c r="C29" s="5">
        <v>26</v>
      </c>
      <c r="D29" s="5">
        <v>26</v>
      </c>
      <c r="E29" s="5">
        <v>26</v>
      </c>
      <c r="F29" s="5">
        <v>26</v>
      </c>
      <c r="G29" s="5">
        <v>26</v>
      </c>
      <c r="H29" s="5">
        <v>26</v>
      </c>
      <c r="I29" s="5">
        <v>26</v>
      </c>
      <c r="J29" s="5">
        <v>26</v>
      </c>
      <c r="K29" s="5">
        <v>26</v>
      </c>
      <c r="L29" s="5">
        <v>26</v>
      </c>
      <c r="M29" s="5">
        <v>34</v>
      </c>
      <c r="N29" s="6">
        <v>26.72727272727273</v>
      </c>
    </row>
    <row r="30" spans="1:14">
      <c r="A30" s="1" t="s">
        <v>38</v>
      </c>
      <c r="B30" s="4">
        <v>26</v>
      </c>
      <c r="C30" s="5">
        <v>26</v>
      </c>
      <c r="D30" s="5">
        <v>26</v>
      </c>
      <c r="E30" s="5">
        <v>26</v>
      </c>
      <c r="F30" s="5">
        <v>26</v>
      </c>
      <c r="G30" s="5">
        <v>26</v>
      </c>
      <c r="H30" s="5">
        <v>26</v>
      </c>
      <c r="I30" s="5">
        <v>26</v>
      </c>
      <c r="J30" s="5">
        <v>26</v>
      </c>
      <c r="K30" s="5">
        <v>26</v>
      </c>
      <c r="L30" s="5">
        <v>26</v>
      </c>
      <c r="M30" s="5">
        <v>26</v>
      </c>
      <c r="N30" s="6">
        <v>26</v>
      </c>
    </row>
    <row r="31" spans="1:14">
      <c r="A31" s="1" t="s">
        <v>40</v>
      </c>
      <c r="B31" s="4">
        <v>73.818181818181813</v>
      </c>
      <c r="C31" s="5">
        <v>72</v>
      </c>
      <c r="D31" s="5">
        <v>72</v>
      </c>
      <c r="E31" s="5">
        <v>72</v>
      </c>
      <c r="F31" s="5">
        <v>72</v>
      </c>
      <c r="G31" s="5">
        <v>72</v>
      </c>
      <c r="H31" s="5">
        <v>72</v>
      </c>
      <c r="I31" s="5">
        <v>76</v>
      </c>
      <c r="J31" s="5">
        <v>76</v>
      </c>
      <c r="K31" s="5">
        <v>76</v>
      </c>
      <c r="L31" s="5">
        <v>76</v>
      </c>
      <c r="M31" s="5">
        <v>76</v>
      </c>
      <c r="N31" s="6">
        <v>73.818181818181813</v>
      </c>
    </row>
    <row r="32" spans="1:14" ht="12.75" customHeight="1">
      <c r="A32" s="1" t="s">
        <v>44</v>
      </c>
      <c r="B32" s="4">
        <v>60.909090909090907</v>
      </c>
      <c r="C32" s="5">
        <v>64</v>
      </c>
      <c r="D32" s="5">
        <v>64</v>
      </c>
      <c r="E32" s="5">
        <v>64</v>
      </c>
      <c r="F32" s="5">
        <v>64</v>
      </c>
      <c r="G32" s="5">
        <v>63</v>
      </c>
      <c r="H32" s="5">
        <v>63</v>
      </c>
      <c r="I32" s="5">
        <v>63</v>
      </c>
      <c r="J32" s="5">
        <v>57</v>
      </c>
      <c r="K32" s="5">
        <v>56</v>
      </c>
      <c r="L32" s="5">
        <v>56</v>
      </c>
      <c r="M32" s="5">
        <v>56</v>
      </c>
      <c r="N32" s="6">
        <v>60.909090909090907</v>
      </c>
    </row>
    <row r="33" spans="1:14" ht="12.75" customHeight="1">
      <c r="A33" s="1" t="s">
        <v>45</v>
      </c>
      <c r="B33" s="4">
        <v>25</v>
      </c>
      <c r="C33" s="5">
        <v>25</v>
      </c>
      <c r="D33" s="5">
        <v>25</v>
      </c>
      <c r="E33" s="5">
        <v>25</v>
      </c>
      <c r="F33" s="5">
        <v>25</v>
      </c>
      <c r="G33" s="5">
        <v>25</v>
      </c>
      <c r="H33" s="5">
        <v>25</v>
      </c>
      <c r="I33" s="5">
        <v>25</v>
      </c>
      <c r="J33" s="5">
        <v>25</v>
      </c>
      <c r="K33" s="5">
        <v>25</v>
      </c>
      <c r="L33" s="5">
        <v>25</v>
      </c>
      <c r="M33" s="5">
        <v>25</v>
      </c>
      <c r="N33" s="6">
        <v>25</v>
      </c>
    </row>
    <row r="34" spans="1:14" ht="12.75" customHeight="1">
      <c r="A34" s="1" t="s">
        <v>46</v>
      </c>
      <c r="B34" s="4">
        <v>10</v>
      </c>
      <c r="C34" s="5">
        <v>10</v>
      </c>
      <c r="D34" s="5">
        <v>10</v>
      </c>
      <c r="E34" s="5">
        <v>10</v>
      </c>
      <c r="F34" s="5">
        <v>10</v>
      </c>
      <c r="G34" s="5">
        <v>10</v>
      </c>
      <c r="H34" s="5">
        <v>10</v>
      </c>
      <c r="I34" s="5">
        <v>10</v>
      </c>
      <c r="J34" s="5">
        <v>10</v>
      </c>
      <c r="K34" s="5">
        <v>10</v>
      </c>
      <c r="L34" s="5">
        <v>10</v>
      </c>
      <c r="M34" s="5">
        <v>10</v>
      </c>
      <c r="N34" s="6">
        <v>10</v>
      </c>
    </row>
    <row r="35" spans="1:14" ht="12.75" customHeight="1">
      <c r="A35" s="1" t="s">
        <v>41</v>
      </c>
      <c r="B35" s="4">
        <v>73</v>
      </c>
      <c r="C35" s="5">
        <v>73</v>
      </c>
      <c r="D35" s="5">
        <v>73</v>
      </c>
      <c r="E35" s="5">
        <v>73</v>
      </c>
      <c r="F35" s="5">
        <v>73</v>
      </c>
      <c r="G35" s="5">
        <v>73</v>
      </c>
      <c r="H35" s="5">
        <v>73</v>
      </c>
      <c r="I35" s="5">
        <v>73</v>
      </c>
      <c r="J35" s="5">
        <v>73</v>
      </c>
      <c r="K35" s="5">
        <v>73</v>
      </c>
      <c r="L35" s="5">
        <v>73</v>
      </c>
      <c r="M35" s="5">
        <v>73</v>
      </c>
      <c r="N35" s="6">
        <v>73</v>
      </c>
    </row>
    <row r="36" spans="1:14" ht="12.75" customHeight="1" thickBot="1">
      <c r="A36" s="1" t="s">
        <v>43</v>
      </c>
      <c r="B36" s="4">
        <v>107</v>
      </c>
      <c r="C36" s="5">
        <v>107</v>
      </c>
      <c r="D36" s="5">
        <v>107</v>
      </c>
      <c r="E36" s="5">
        <v>107</v>
      </c>
      <c r="F36" s="5">
        <v>107</v>
      </c>
      <c r="G36" s="5">
        <v>107</v>
      </c>
      <c r="H36" s="5">
        <v>107</v>
      </c>
      <c r="I36" s="5">
        <v>107</v>
      </c>
      <c r="J36" s="5">
        <v>107</v>
      </c>
      <c r="K36" s="5">
        <v>107</v>
      </c>
      <c r="L36" s="5">
        <v>107</v>
      </c>
      <c r="M36" s="5">
        <v>107</v>
      </c>
      <c r="N36" s="6">
        <v>107</v>
      </c>
    </row>
    <row r="37" spans="1:14">
      <c r="A37" s="141" t="s">
        <v>42</v>
      </c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</row>
    <row r="38" spans="1:14">
      <c r="A38" s="131"/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1"/>
    </row>
    <row r="39" spans="1:14">
      <c r="A39" s="131"/>
      <c r="B39" s="131"/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131"/>
    </row>
    <row r="40" spans="1:14">
      <c r="A40" s="131" t="s">
        <v>39</v>
      </c>
      <c r="B40" s="131"/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1"/>
    </row>
    <row r="41" spans="1:14">
      <c r="A41" s="131"/>
      <c r="B41" s="131"/>
      <c r="C41" s="131"/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1"/>
    </row>
    <row r="42" spans="1:14">
      <c r="B42" s="6"/>
    </row>
  </sheetData>
  <mergeCells count="17">
    <mergeCell ref="E3:E4"/>
    <mergeCell ref="F3:F4"/>
    <mergeCell ref="G3:G4"/>
    <mergeCell ref="A37:N39"/>
    <mergeCell ref="A40:N41"/>
    <mergeCell ref="A1:N2"/>
    <mergeCell ref="N3:N4"/>
    <mergeCell ref="J3:J4"/>
    <mergeCell ref="K3:K4"/>
    <mergeCell ref="M3:M4"/>
    <mergeCell ref="L3:L4"/>
    <mergeCell ref="A3:A4"/>
    <mergeCell ref="H3:H4"/>
    <mergeCell ref="I3:I4"/>
    <mergeCell ref="B3:B4"/>
    <mergeCell ref="C3:C4"/>
    <mergeCell ref="D3:D4"/>
  </mergeCells>
  <phoneticPr fontId="0" type="noConversion"/>
  <pageMargins left="0.59055118110236227" right="0.75" top="0.59055118110236227" bottom="1" header="0" footer="0"/>
  <pageSetup orientation="landscape" verticalDpi="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workbookViewId="0">
      <selection sqref="A1:N2"/>
    </sheetView>
  </sheetViews>
  <sheetFormatPr baseColWidth="10" defaultRowHeight="12.75"/>
  <cols>
    <col min="1" max="1" width="12.140625" customWidth="1"/>
    <col min="2" max="2" width="11.28515625" customWidth="1"/>
    <col min="3" max="14" width="5.140625" customWidth="1"/>
    <col min="15" max="15" width="11.42578125" customWidth="1"/>
  </cols>
  <sheetData>
    <row r="1" spans="1:15">
      <c r="A1" s="124" t="s">
        <v>100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</row>
    <row r="2" spans="1:15" ht="13.5" thickBot="1">
      <c r="A2" s="142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</row>
    <row r="3" spans="1:15" ht="12.75" customHeight="1">
      <c r="A3" s="139" t="s">
        <v>13</v>
      </c>
      <c r="B3" s="140" t="s">
        <v>0</v>
      </c>
      <c r="C3" s="133" t="s">
        <v>1</v>
      </c>
      <c r="D3" s="133" t="s">
        <v>2</v>
      </c>
      <c r="E3" s="133" t="s">
        <v>3</v>
      </c>
      <c r="F3" s="133" t="s">
        <v>4</v>
      </c>
      <c r="G3" s="133" t="s">
        <v>5</v>
      </c>
      <c r="H3" s="133" t="s">
        <v>6</v>
      </c>
      <c r="I3" s="133" t="s">
        <v>7</v>
      </c>
      <c r="J3" s="133" t="s">
        <v>8</v>
      </c>
      <c r="K3" s="133" t="s">
        <v>9</v>
      </c>
      <c r="L3" s="133" t="s">
        <v>10</v>
      </c>
      <c r="M3" s="133" t="s">
        <v>11</v>
      </c>
      <c r="N3" s="133" t="s">
        <v>12</v>
      </c>
    </row>
    <row r="4" spans="1:15">
      <c r="A4" s="126"/>
      <c r="B4" s="128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</row>
    <row r="5" spans="1:15">
      <c r="A5" s="2" t="s">
        <v>0</v>
      </c>
      <c r="B5" s="3">
        <v>1648</v>
      </c>
      <c r="C5" s="3">
        <v>1666</v>
      </c>
      <c r="D5" s="3">
        <v>1657</v>
      </c>
      <c r="E5" s="3">
        <v>1657</v>
      </c>
      <c r="F5" s="3">
        <v>1714</v>
      </c>
      <c r="G5" s="3">
        <v>1709</v>
      </c>
      <c r="H5" s="3">
        <v>1633</v>
      </c>
      <c r="I5" s="3">
        <v>1635</v>
      </c>
      <c r="J5" s="3">
        <v>1624</v>
      </c>
      <c r="K5" s="3">
        <v>1622</v>
      </c>
      <c r="L5" s="3">
        <v>1636</v>
      </c>
      <c r="M5" s="3">
        <v>1628</v>
      </c>
      <c r="N5" s="3">
        <v>1592</v>
      </c>
      <c r="O5" s="6"/>
    </row>
    <row r="6" spans="1:15">
      <c r="A6" s="1" t="s">
        <v>14</v>
      </c>
      <c r="B6" s="4">
        <v>39.25</v>
      </c>
      <c r="C6" s="5">
        <v>40</v>
      </c>
      <c r="D6" s="5">
        <v>40</v>
      </c>
      <c r="E6" s="5">
        <v>40</v>
      </c>
      <c r="F6" s="5">
        <v>40</v>
      </c>
      <c r="G6" s="5">
        <v>40</v>
      </c>
      <c r="H6" s="5">
        <v>38</v>
      </c>
      <c r="I6" s="5">
        <v>38</v>
      </c>
      <c r="J6" s="5">
        <v>39</v>
      </c>
      <c r="K6" s="5">
        <v>39</v>
      </c>
      <c r="L6" s="5">
        <v>39</v>
      </c>
      <c r="M6" s="5">
        <v>39</v>
      </c>
      <c r="N6" s="5">
        <v>39</v>
      </c>
    </row>
    <row r="7" spans="1:15">
      <c r="A7" s="1" t="s">
        <v>15</v>
      </c>
      <c r="B7" s="4">
        <v>111.25</v>
      </c>
      <c r="C7" s="5">
        <v>113</v>
      </c>
      <c r="D7" s="5">
        <v>113</v>
      </c>
      <c r="E7" s="5">
        <v>113</v>
      </c>
      <c r="F7" s="5">
        <v>113</v>
      </c>
      <c r="G7" s="5">
        <v>111</v>
      </c>
      <c r="H7" s="5">
        <v>111</v>
      </c>
      <c r="I7" s="5">
        <v>111</v>
      </c>
      <c r="J7" s="5">
        <v>111</v>
      </c>
      <c r="K7" s="5">
        <v>111</v>
      </c>
      <c r="L7" s="5">
        <v>111</v>
      </c>
      <c r="M7" s="5">
        <v>111</v>
      </c>
      <c r="N7" s="5">
        <v>106</v>
      </c>
    </row>
    <row r="8" spans="1:15">
      <c r="A8" s="1" t="s">
        <v>16</v>
      </c>
      <c r="B8" s="4">
        <v>25.083333333333332</v>
      </c>
      <c r="C8" s="5">
        <v>26</v>
      </c>
      <c r="D8" s="5">
        <v>25</v>
      </c>
      <c r="E8" s="5">
        <v>24</v>
      </c>
      <c r="F8" s="5">
        <v>24</v>
      </c>
      <c r="G8" s="5">
        <v>24</v>
      </c>
      <c r="H8" s="5">
        <v>24</v>
      </c>
      <c r="I8" s="5">
        <v>24</v>
      </c>
      <c r="J8" s="5">
        <v>26</v>
      </c>
      <c r="K8" s="5">
        <v>26</v>
      </c>
      <c r="L8" s="5">
        <v>26</v>
      </c>
      <c r="M8" s="5">
        <v>26</v>
      </c>
      <c r="N8" s="5">
        <v>26</v>
      </c>
    </row>
    <row r="9" spans="1:15">
      <c r="A9" s="1" t="s">
        <v>17</v>
      </c>
      <c r="B9" s="4">
        <v>38.583333333333336</v>
      </c>
      <c r="C9" s="5">
        <v>52</v>
      </c>
      <c r="D9" s="5">
        <v>52</v>
      </c>
      <c r="E9" s="5">
        <v>52</v>
      </c>
      <c r="F9" s="5">
        <v>52</v>
      </c>
      <c r="G9" s="5">
        <v>52</v>
      </c>
      <c r="H9" s="5">
        <v>29</v>
      </c>
      <c r="I9" s="5">
        <v>29</v>
      </c>
      <c r="J9" s="5">
        <v>29</v>
      </c>
      <c r="K9" s="5">
        <v>29</v>
      </c>
      <c r="L9" s="5">
        <v>29</v>
      </c>
      <c r="M9" s="5">
        <v>29</v>
      </c>
      <c r="N9" s="5">
        <v>29</v>
      </c>
    </row>
    <row r="10" spans="1:15">
      <c r="A10" s="1" t="s">
        <v>18</v>
      </c>
      <c r="B10" s="4">
        <v>37.5</v>
      </c>
      <c r="C10" s="5">
        <v>39</v>
      </c>
      <c r="D10" s="5">
        <v>39</v>
      </c>
      <c r="E10" s="5">
        <v>39</v>
      </c>
      <c r="F10" s="5">
        <v>40</v>
      </c>
      <c r="G10" s="5">
        <v>35</v>
      </c>
      <c r="H10" s="5">
        <v>34</v>
      </c>
      <c r="I10" s="5">
        <v>34</v>
      </c>
      <c r="J10" s="5">
        <v>35</v>
      </c>
      <c r="K10" s="5">
        <v>36</v>
      </c>
      <c r="L10" s="5">
        <v>39</v>
      </c>
      <c r="M10" s="5">
        <v>39</v>
      </c>
      <c r="N10" s="5">
        <v>41</v>
      </c>
    </row>
    <row r="11" spans="1:15">
      <c r="A11" s="1" t="s">
        <v>19</v>
      </c>
      <c r="B11" s="4">
        <v>36.083333333333336</v>
      </c>
      <c r="C11" s="5">
        <v>39</v>
      </c>
      <c r="D11" s="5">
        <v>39</v>
      </c>
      <c r="E11" s="5">
        <v>39</v>
      </c>
      <c r="F11" s="5">
        <v>39</v>
      </c>
      <c r="G11" s="5">
        <v>39</v>
      </c>
      <c r="H11" s="5">
        <v>39</v>
      </c>
      <c r="I11" s="5">
        <v>39</v>
      </c>
      <c r="J11" s="5">
        <v>32</v>
      </c>
      <c r="K11" s="5">
        <v>32</v>
      </c>
      <c r="L11" s="5">
        <v>32</v>
      </c>
      <c r="M11" s="5">
        <v>32</v>
      </c>
      <c r="N11" s="5">
        <v>32</v>
      </c>
    </row>
    <row r="12" spans="1:15">
      <c r="A12" s="1" t="s">
        <v>20</v>
      </c>
      <c r="B12" s="4">
        <v>47.583333333333336</v>
      </c>
      <c r="C12" s="5">
        <v>46</v>
      </c>
      <c r="D12" s="5">
        <v>46</v>
      </c>
      <c r="E12" s="5">
        <v>46</v>
      </c>
      <c r="F12" s="5">
        <v>46</v>
      </c>
      <c r="G12" s="5">
        <v>46</v>
      </c>
      <c r="H12" s="5">
        <v>48</v>
      </c>
      <c r="I12" s="5">
        <v>48</v>
      </c>
      <c r="J12" s="5">
        <v>49</v>
      </c>
      <c r="K12" s="5">
        <v>49</v>
      </c>
      <c r="L12" s="5">
        <v>49</v>
      </c>
      <c r="M12" s="5">
        <v>49</v>
      </c>
      <c r="N12" s="5">
        <v>49</v>
      </c>
    </row>
    <row r="13" spans="1:15">
      <c r="A13" s="1" t="s">
        <v>21</v>
      </c>
      <c r="B13" s="4">
        <v>72</v>
      </c>
      <c r="C13" s="5">
        <v>72</v>
      </c>
      <c r="D13" s="5">
        <v>72</v>
      </c>
      <c r="E13" s="5">
        <v>72</v>
      </c>
      <c r="F13" s="5">
        <v>72</v>
      </c>
      <c r="G13" s="5">
        <v>72</v>
      </c>
      <c r="H13" s="5">
        <v>72</v>
      </c>
      <c r="I13" s="5">
        <v>72</v>
      </c>
      <c r="J13" s="5">
        <v>72</v>
      </c>
      <c r="K13" s="5">
        <v>72</v>
      </c>
      <c r="L13" s="5">
        <v>72</v>
      </c>
      <c r="M13" s="5">
        <v>72</v>
      </c>
      <c r="N13" s="5">
        <v>72</v>
      </c>
    </row>
    <row r="14" spans="1:15">
      <c r="A14" s="1" t="s">
        <v>22</v>
      </c>
      <c r="B14" s="4">
        <v>123.16666666666667</v>
      </c>
      <c r="C14" s="5">
        <v>134</v>
      </c>
      <c r="D14" s="5">
        <v>128</v>
      </c>
      <c r="E14" s="5">
        <v>127</v>
      </c>
      <c r="F14" s="5">
        <v>126</v>
      </c>
      <c r="G14" s="5">
        <v>126</v>
      </c>
      <c r="H14" s="5">
        <v>126</v>
      </c>
      <c r="I14" s="5">
        <v>126</v>
      </c>
      <c r="J14" s="5">
        <v>117</v>
      </c>
      <c r="K14" s="5">
        <v>117</v>
      </c>
      <c r="L14" s="5">
        <v>117</v>
      </c>
      <c r="M14" s="5">
        <v>117</v>
      </c>
      <c r="N14" s="5">
        <v>117</v>
      </c>
    </row>
    <row r="15" spans="1:15">
      <c r="A15" s="1" t="s">
        <v>23</v>
      </c>
      <c r="B15" s="4">
        <v>43.5</v>
      </c>
      <c r="C15" s="5">
        <v>42</v>
      </c>
      <c r="D15" s="5">
        <v>41</v>
      </c>
      <c r="E15" s="5">
        <v>41</v>
      </c>
      <c r="F15" s="5">
        <v>42</v>
      </c>
      <c r="G15" s="5">
        <v>44</v>
      </c>
      <c r="H15" s="5">
        <v>44</v>
      </c>
      <c r="I15" s="5">
        <v>45</v>
      </c>
      <c r="J15" s="5">
        <v>45</v>
      </c>
      <c r="K15" s="5">
        <v>45</v>
      </c>
      <c r="L15" s="5">
        <v>45</v>
      </c>
      <c r="M15" s="5">
        <v>44</v>
      </c>
      <c r="N15" s="5">
        <v>44</v>
      </c>
    </row>
    <row r="16" spans="1:15">
      <c r="A16" s="1" t="s">
        <v>24</v>
      </c>
      <c r="B16" s="4">
        <v>45</v>
      </c>
      <c r="C16" s="5">
        <v>45</v>
      </c>
      <c r="D16" s="5">
        <v>45</v>
      </c>
      <c r="E16" s="5">
        <v>45</v>
      </c>
      <c r="F16" s="5">
        <v>45</v>
      </c>
      <c r="G16" s="5">
        <v>45</v>
      </c>
      <c r="H16" s="5">
        <v>45</v>
      </c>
      <c r="I16" s="5">
        <v>45</v>
      </c>
      <c r="J16" s="5">
        <v>45</v>
      </c>
      <c r="K16" s="5">
        <v>45</v>
      </c>
      <c r="L16" s="5">
        <v>45</v>
      </c>
      <c r="M16" s="5">
        <v>45</v>
      </c>
      <c r="N16" s="5">
        <v>45</v>
      </c>
    </row>
    <row r="17" spans="1:14">
      <c r="A17" s="1" t="s">
        <v>25</v>
      </c>
      <c r="B17" s="4">
        <v>95.25</v>
      </c>
      <c r="C17" s="5">
        <v>97</v>
      </c>
      <c r="D17" s="5">
        <v>97</v>
      </c>
      <c r="E17" s="5">
        <v>96</v>
      </c>
      <c r="F17" s="5">
        <v>96</v>
      </c>
      <c r="G17" s="5">
        <v>96</v>
      </c>
      <c r="H17" s="5">
        <v>94</v>
      </c>
      <c r="I17" s="5">
        <v>94</v>
      </c>
      <c r="J17" s="5">
        <v>94</v>
      </c>
      <c r="K17" s="5">
        <v>95</v>
      </c>
      <c r="L17" s="5">
        <v>95</v>
      </c>
      <c r="M17" s="5">
        <v>95</v>
      </c>
      <c r="N17" s="5">
        <v>94</v>
      </c>
    </row>
    <row r="18" spans="1:14">
      <c r="A18" s="1" t="s">
        <v>26</v>
      </c>
      <c r="B18" s="4">
        <v>51</v>
      </c>
      <c r="C18" s="5">
        <v>51</v>
      </c>
      <c r="D18" s="5">
        <v>51</v>
      </c>
      <c r="E18" s="5">
        <v>51</v>
      </c>
      <c r="F18" s="5">
        <v>51</v>
      </c>
      <c r="G18" s="5">
        <v>51</v>
      </c>
      <c r="H18" s="5">
        <v>51</v>
      </c>
      <c r="I18" s="5">
        <v>51</v>
      </c>
      <c r="J18" s="5">
        <v>51</v>
      </c>
      <c r="K18" s="5">
        <v>51</v>
      </c>
      <c r="L18" s="5">
        <v>51</v>
      </c>
      <c r="M18" s="5">
        <v>51</v>
      </c>
      <c r="N18" s="5">
        <v>51</v>
      </c>
    </row>
    <row r="19" spans="1:14">
      <c r="A19" s="1" t="s">
        <v>27</v>
      </c>
      <c r="B19" s="4">
        <v>41.416666666666664</v>
      </c>
      <c r="C19" s="5">
        <v>42</v>
      </c>
      <c r="D19" s="5">
        <v>42</v>
      </c>
      <c r="E19" s="5">
        <v>42</v>
      </c>
      <c r="F19" s="5">
        <v>42</v>
      </c>
      <c r="G19" s="5">
        <v>42</v>
      </c>
      <c r="H19" s="5">
        <v>41</v>
      </c>
      <c r="I19" s="5">
        <v>41</v>
      </c>
      <c r="J19" s="5">
        <v>41</v>
      </c>
      <c r="K19" s="5">
        <v>41</v>
      </c>
      <c r="L19" s="5">
        <v>41</v>
      </c>
      <c r="M19" s="5">
        <v>41</v>
      </c>
      <c r="N19" s="5">
        <v>41</v>
      </c>
    </row>
    <row r="20" spans="1:14">
      <c r="A20" s="1" t="s">
        <v>28</v>
      </c>
      <c r="B20" s="4">
        <v>61</v>
      </c>
      <c r="C20" s="5">
        <v>61</v>
      </c>
      <c r="D20" s="5">
        <v>61</v>
      </c>
      <c r="E20" s="5">
        <v>61</v>
      </c>
      <c r="F20" s="5">
        <v>61</v>
      </c>
      <c r="G20" s="5">
        <v>61</v>
      </c>
      <c r="H20" s="5">
        <v>61</v>
      </c>
      <c r="I20" s="5">
        <v>61</v>
      </c>
      <c r="J20" s="5">
        <v>61</v>
      </c>
      <c r="K20" s="5">
        <v>61</v>
      </c>
      <c r="L20" s="5">
        <v>61</v>
      </c>
      <c r="M20" s="5">
        <v>61</v>
      </c>
      <c r="N20" s="5">
        <v>61</v>
      </c>
    </row>
    <row r="21" spans="1:14">
      <c r="A21" s="1" t="s">
        <v>29</v>
      </c>
      <c r="B21" s="4">
        <v>38.166666666666664</v>
      </c>
      <c r="C21" s="5">
        <v>41</v>
      </c>
      <c r="D21" s="5">
        <v>41</v>
      </c>
      <c r="E21" s="5">
        <v>41</v>
      </c>
      <c r="F21" s="5">
        <v>37</v>
      </c>
      <c r="G21" s="5">
        <v>37</v>
      </c>
      <c r="H21" s="5">
        <v>39</v>
      </c>
      <c r="I21" s="5">
        <v>39</v>
      </c>
      <c r="J21" s="5">
        <v>39</v>
      </c>
      <c r="K21" s="5">
        <v>37</v>
      </c>
      <c r="L21" s="5">
        <v>37</v>
      </c>
      <c r="M21" s="5">
        <v>35</v>
      </c>
      <c r="N21" s="5">
        <v>35</v>
      </c>
    </row>
    <row r="22" spans="1:14">
      <c r="A22" s="1" t="s">
        <v>30</v>
      </c>
      <c r="B22" s="4">
        <v>56.5</v>
      </c>
      <c r="C22" s="5">
        <v>59</v>
      </c>
      <c r="D22" s="5">
        <v>62</v>
      </c>
      <c r="E22" s="5">
        <v>63</v>
      </c>
      <c r="F22" s="5">
        <v>63</v>
      </c>
      <c r="G22" s="5">
        <v>63</v>
      </c>
      <c r="H22" s="5">
        <v>57</v>
      </c>
      <c r="I22" s="5">
        <v>55</v>
      </c>
      <c r="J22" s="5">
        <v>53</v>
      </c>
      <c r="K22" s="5">
        <v>52</v>
      </c>
      <c r="L22" s="5">
        <v>51</v>
      </c>
      <c r="M22" s="5">
        <v>50</v>
      </c>
      <c r="N22" s="5">
        <v>50</v>
      </c>
    </row>
    <row r="23" spans="1:14">
      <c r="A23" s="1" t="s">
        <v>31</v>
      </c>
      <c r="B23" s="4">
        <v>45.833333333333336</v>
      </c>
      <c r="C23" s="5">
        <v>49</v>
      </c>
      <c r="D23" s="5">
        <v>50</v>
      </c>
      <c r="E23" s="5">
        <v>50</v>
      </c>
      <c r="F23" s="5">
        <v>51</v>
      </c>
      <c r="G23" s="5">
        <v>51</v>
      </c>
      <c r="H23" s="5">
        <v>44</v>
      </c>
      <c r="I23" s="5">
        <v>44</v>
      </c>
      <c r="J23" s="5">
        <v>45</v>
      </c>
      <c r="K23" s="5">
        <v>44</v>
      </c>
      <c r="L23" s="5">
        <v>44</v>
      </c>
      <c r="M23" s="5">
        <v>40</v>
      </c>
      <c r="N23" s="5">
        <v>38</v>
      </c>
    </row>
    <row r="24" spans="1:14">
      <c r="A24" s="1" t="s">
        <v>32</v>
      </c>
      <c r="B24" s="4">
        <v>70.333333333333329</v>
      </c>
      <c r="C24" s="5">
        <v>68</v>
      </c>
      <c r="D24" s="5">
        <v>68</v>
      </c>
      <c r="E24" s="5">
        <v>68</v>
      </c>
      <c r="F24" s="5">
        <v>68</v>
      </c>
      <c r="G24" s="5">
        <v>68</v>
      </c>
      <c r="H24" s="5">
        <v>72</v>
      </c>
      <c r="I24" s="5">
        <v>72</v>
      </c>
      <c r="J24" s="5">
        <v>72</v>
      </c>
      <c r="K24" s="5">
        <v>72</v>
      </c>
      <c r="L24" s="5">
        <v>72</v>
      </c>
      <c r="M24" s="5">
        <v>72</v>
      </c>
      <c r="N24" s="5">
        <v>72</v>
      </c>
    </row>
    <row r="25" spans="1:14">
      <c r="A25" s="1" t="s">
        <v>33</v>
      </c>
      <c r="B25" s="4">
        <v>44.5</v>
      </c>
      <c r="C25" s="5">
        <v>53</v>
      </c>
      <c r="D25" s="5">
        <v>53</v>
      </c>
      <c r="E25" s="5">
        <v>53</v>
      </c>
      <c r="F25" s="5">
        <v>53</v>
      </c>
      <c r="G25" s="5">
        <v>53</v>
      </c>
      <c r="H25" s="5">
        <v>38</v>
      </c>
      <c r="I25" s="5">
        <v>38</v>
      </c>
      <c r="J25" s="5">
        <v>38</v>
      </c>
      <c r="K25" s="5">
        <v>38</v>
      </c>
      <c r="L25" s="5">
        <v>39</v>
      </c>
      <c r="M25" s="5">
        <v>39</v>
      </c>
      <c r="N25" s="5">
        <v>39</v>
      </c>
    </row>
    <row r="26" spans="1:14">
      <c r="A26" s="1" t="s">
        <v>34</v>
      </c>
      <c r="B26" s="4">
        <v>17.5</v>
      </c>
      <c r="C26" s="5">
        <v>14</v>
      </c>
      <c r="D26" s="5">
        <v>14</v>
      </c>
      <c r="E26" s="5">
        <v>14</v>
      </c>
      <c r="F26" s="5">
        <v>14</v>
      </c>
      <c r="G26" s="5">
        <v>14</v>
      </c>
      <c r="H26" s="5">
        <v>20</v>
      </c>
      <c r="I26" s="5">
        <v>20</v>
      </c>
      <c r="J26" s="5">
        <v>20</v>
      </c>
      <c r="K26" s="5">
        <v>20</v>
      </c>
      <c r="L26" s="5">
        <v>20</v>
      </c>
      <c r="M26" s="5">
        <v>20</v>
      </c>
      <c r="N26" s="5">
        <v>20</v>
      </c>
    </row>
    <row r="27" spans="1:14">
      <c r="A27" s="1" t="s">
        <v>35</v>
      </c>
      <c r="B27" s="4">
        <v>45</v>
      </c>
      <c r="C27" s="5">
        <v>45</v>
      </c>
      <c r="D27" s="5">
        <v>45</v>
      </c>
      <c r="E27" s="5">
        <v>45</v>
      </c>
      <c r="F27" s="5">
        <v>45</v>
      </c>
      <c r="G27" s="5">
        <v>45</v>
      </c>
      <c r="H27" s="5">
        <v>45</v>
      </c>
      <c r="I27" s="5">
        <v>45</v>
      </c>
      <c r="J27" s="5">
        <v>45</v>
      </c>
      <c r="K27" s="5">
        <v>45</v>
      </c>
      <c r="L27" s="5">
        <v>45</v>
      </c>
      <c r="M27" s="5">
        <v>45</v>
      </c>
      <c r="N27" s="5">
        <v>45</v>
      </c>
    </row>
    <row r="28" spans="1:14">
      <c r="A28" s="1" t="s">
        <v>36</v>
      </c>
      <c r="B28" s="4">
        <v>38.75</v>
      </c>
      <c r="C28" s="5">
        <v>35</v>
      </c>
      <c r="D28" s="5">
        <v>35</v>
      </c>
      <c r="E28" s="5">
        <v>35</v>
      </c>
      <c r="F28" s="5">
        <v>35</v>
      </c>
      <c r="G28" s="5">
        <v>35</v>
      </c>
      <c r="H28" s="5">
        <v>38</v>
      </c>
      <c r="I28" s="5">
        <v>41</v>
      </c>
      <c r="J28" s="5">
        <v>41</v>
      </c>
      <c r="K28" s="5">
        <v>41</v>
      </c>
      <c r="L28" s="5">
        <v>43</v>
      </c>
      <c r="M28" s="5">
        <v>43</v>
      </c>
      <c r="N28" s="5">
        <v>43</v>
      </c>
    </row>
    <row r="29" spans="1:14">
      <c r="A29" s="1" t="s">
        <v>37</v>
      </c>
      <c r="B29" s="4">
        <v>31.833333333333332</v>
      </c>
      <c r="C29" s="5">
        <v>42</v>
      </c>
      <c r="D29" s="5">
        <v>37</v>
      </c>
      <c r="E29" s="5">
        <v>37</v>
      </c>
      <c r="F29" s="5">
        <v>41</v>
      </c>
      <c r="G29" s="5">
        <v>41</v>
      </c>
      <c r="H29" s="5">
        <v>26</v>
      </c>
      <c r="I29" s="5">
        <v>26</v>
      </c>
      <c r="J29" s="5">
        <v>27</v>
      </c>
      <c r="K29" s="5">
        <v>27</v>
      </c>
      <c r="L29" s="5">
        <v>26</v>
      </c>
      <c r="M29" s="5">
        <v>26</v>
      </c>
      <c r="N29" s="5">
        <v>26</v>
      </c>
    </row>
    <row r="30" spans="1:14">
      <c r="A30" s="1" t="s">
        <v>38</v>
      </c>
      <c r="B30" s="4">
        <v>37.666666666666664</v>
      </c>
      <c r="C30" s="5">
        <v>54</v>
      </c>
      <c r="D30" s="5">
        <v>54</v>
      </c>
      <c r="E30" s="5">
        <v>54</v>
      </c>
      <c r="F30" s="5">
        <v>54</v>
      </c>
      <c r="G30" s="5">
        <v>54</v>
      </c>
      <c r="H30" s="5">
        <v>26</v>
      </c>
      <c r="I30" s="5">
        <v>26</v>
      </c>
      <c r="J30" s="5">
        <v>26</v>
      </c>
      <c r="K30" s="5">
        <v>26</v>
      </c>
      <c r="L30" s="5">
        <v>26</v>
      </c>
      <c r="M30" s="5">
        <v>26</v>
      </c>
      <c r="N30" s="5">
        <v>26</v>
      </c>
    </row>
    <row r="31" spans="1:14">
      <c r="A31" s="1" t="s">
        <v>40</v>
      </c>
      <c r="B31" s="4">
        <v>74.916666666666671</v>
      </c>
      <c r="C31" s="5">
        <v>79</v>
      </c>
      <c r="D31" s="5">
        <v>79</v>
      </c>
      <c r="E31" s="5">
        <v>79</v>
      </c>
      <c r="F31" s="5">
        <v>79</v>
      </c>
      <c r="G31" s="5">
        <v>79</v>
      </c>
      <c r="H31" s="5">
        <v>72</v>
      </c>
      <c r="I31" s="5">
        <v>72</v>
      </c>
      <c r="J31" s="5">
        <v>72</v>
      </c>
      <c r="K31" s="5">
        <v>72</v>
      </c>
      <c r="L31" s="5">
        <v>72</v>
      </c>
      <c r="M31" s="5">
        <v>72</v>
      </c>
      <c r="N31" s="5">
        <v>72</v>
      </c>
    </row>
    <row r="32" spans="1:14" ht="12.75" customHeight="1">
      <c r="A32" s="1" t="s">
        <v>44</v>
      </c>
      <c r="B32" s="4">
        <v>58.166666666666664</v>
      </c>
      <c r="C32" s="5">
        <v>50</v>
      </c>
      <c r="D32" s="5">
        <v>50</v>
      </c>
      <c r="E32" s="5">
        <v>50</v>
      </c>
      <c r="F32" s="5">
        <v>50</v>
      </c>
      <c r="G32" s="5">
        <v>50</v>
      </c>
      <c r="H32" s="5">
        <v>64</v>
      </c>
      <c r="I32" s="5">
        <v>64</v>
      </c>
      <c r="J32" s="5">
        <v>64</v>
      </c>
      <c r="K32" s="5">
        <v>64</v>
      </c>
      <c r="L32" s="5">
        <v>64</v>
      </c>
      <c r="M32" s="5">
        <v>64</v>
      </c>
      <c r="N32" s="5">
        <v>64</v>
      </c>
    </row>
    <row r="33" spans="1:14" ht="12.75" customHeight="1">
      <c r="A33" s="1" t="s">
        <v>45</v>
      </c>
      <c r="B33" s="4">
        <v>51.666666666666664</v>
      </c>
      <c r="C33" s="5" t="s">
        <v>81</v>
      </c>
      <c r="D33" s="5" t="s">
        <v>81</v>
      </c>
      <c r="E33" s="5" t="s">
        <v>81</v>
      </c>
      <c r="F33" s="5">
        <v>55</v>
      </c>
      <c r="G33" s="5">
        <v>55</v>
      </c>
      <c r="H33" s="5">
        <v>55</v>
      </c>
      <c r="I33" s="5">
        <v>55</v>
      </c>
      <c r="J33" s="5">
        <v>55</v>
      </c>
      <c r="K33" s="5">
        <v>55</v>
      </c>
      <c r="L33" s="5">
        <v>55</v>
      </c>
      <c r="M33" s="5">
        <v>55</v>
      </c>
      <c r="N33" s="5">
        <v>25</v>
      </c>
    </row>
    <row r="34" spans="1:14" ht="12.75" customHeight="1">
      <c r="A34" s="1" t="s">
        <v>46</v>
      </c>
      <c r="B34" s="4">
        <v>10</v>
      </c>
      <c r="C34" s="5" t="s">
        <v>81</v>
      </c>
      <c r="D34" s="5" t="s">
        <v>81</v>
      </c>
      <c r="E34" s="5" t="s">
        <v>81</v>
      </c>
      <c r="F34" s="5" t="s">
        <v>81</v>
      </c>
      <c r="G34" s="5" t="s">
        <v>81</v>
      </c>
      <c r="H34" s="5" t="s">
        <v>81</v>
      </c>
      <c r="I34" s="5" t="s">
        <v>81</v>
      </c>
      <c r="J34" s="5" t="s">
        <v>81</v>
      </c>
      <c r="K34" s="5" t="s">
        <v>81</v>
      </c>
      <c r="L34" s="5">
        <v>10</v>
      </c>
      <c r="M34" s="5">
        <v>10</v>
      </c>
      <c r="N34" s="5">
        <v>10</v>
      </c>
    </row>
    <row r="35" spans="1:14" ht="12.75" customHeight="1">
      <c r="A35" s="1" t="s">
        <v>41</v>
      </c>
      <c r="B35" s="4">
        <v>73</v>
      </c>
      <c r="C35" s="5">
        <v>73</v>
      </c>
      <c r="D35" s="5">
        <v>73</v>
      </c>
      <c r="E35" s="5">
        <v>73</v>
      </c>
      <c r="F35" s="5">
        <v>73</v>
      </c>
      <c r="G35" s="5">
        <v>73</v>
      </c>
      <c r="H35" s="5">
        <v>73</v>
      </c>
      <c r="I35" s="5">
        <v>73</v>
      </c>
      <c r="J35" s="5">
        <v>73</v>
      </c>
      <c r="K35" s="5">
        <v>73</v>
      </c>
      <c r="L35" s="5">
        <v>73</v>
      </c>
      <c r="M35" s="5">
        <v>73</v>
      </c>
      <c r="N35" s="5">
        <v>73</v>
      </c>
    </row>
    <row r="36" spans="1:14" ht="12.75" customHeight="1" thickBot="1">
      <c r="A36" s="1" t="s">
        <v>43</v>
      </c>
      <c r="B36" s="4">
        <v>106.66666666666667</v>
      </c>
      <c r="C36" s="5">
        <v>105</v>
      </c>
      <c r="D36" s="5">
        <v>105</v>
      </c>
      <c r="E36" s="5">
        <v>107</v>
      </c>
      <c r="F36" s="5">
        <v>107</v>
      </c>
      <c r="G36" s="5">
        <v>107</v>
      </c>
      <c r="H36" s="5">
        <v>107</v>
      </c>
      <c r="I36" s="5">
        <v>107</v>
      </c>
      <c r="J36" s="5">
        <v>107</v>
      </c>
      <c r="K36" s="5">
        <v>107</v>
      </c>
      <c r="L36" s="5">
        <v>107</v>
      </c>
      <c r="M36" s="5">
        <v>107</v>
      </c>
      <c r="N36" s="5">
        <v>107</v>
      </c>
    </row>
    <row r="37" spans="1:14">
      <c r="A37" s="141" t="s">
        <v>42</v>
      </c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</row>
    <row r="38" spans="1:14">
      <c r="A38" s="131"/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1"/>
    </row>
    <row r="39" spans="1:14">
      <c r="A39" s="131"/>
      <c r="B39" s="131"/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131"/>
    </row>
    <row r="40" spans="1:14">
      <c r="A40" s="131" t="s">
        <v>39</v>
      </c>
      <c r="B40" s="131"/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1"/>
    </row>
    <row r="41" spans="1:14">
      <c r="A41" s="131"/>
      <c r="B41" s="131"/>
      <c r="C41" s="131"/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1"/>
    </row>
  </sheetData>
  <mergeCells count="17">
    <mergeCell ref="F3:F4"/>
    <mergeCell ref="G3:G4"/>
    <mergeCell ref="A37:N39"/>
    <mergeCell ref="A40:N41"/>
    <mergeCell ref="A1:N2"/>
    <mergeCell ref="N3:N4"/>
    <mergeCell ref="J3:J4"/>
    <mergeCell ref="K3:K4"/>
    <mergeCell ref="M3:M4"/>
    <mergeCell ref="L3:L4"/>
    <mergeCell ref="A3:A4"/>
    <mergeCell ref="H3:H4"/>
    <mergeCell ref="I3:I4"/>
    <mergeCell ref="B3:B4"/>
    <mergeCell ref="C3:C4"/>
    <mergeCell ref="D3:D4"/>
    <mergeCell ref="E3:E4"/>
  </mergeCells>
  <pageMargins left="0.59055118110236227" right="0.75" top="0.59055118110236227" bottom="1" header="0" footer="0"/>
  <pageSetup orientation="landscape" verticalDpi="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workbookViewId="0">
      <selection sqref="A1:N2"/>
    </sheetView>
  </sheetViews>
  <sheetFormatPr baseColWidth="10" defaultRowHeight="12.75"/>
  <cols>
    <col min="1" max="1" width="22" bestFit="1" customWidth="1"/>
    <col min="2" max="2" width="11.28515625" customWidth="1"/>
    <col min="3" max="14" width="5.140625" customWidth="1"/>
  </cols>
  <sheetData>
    <row r="1" spans="1:14">
      <c r="A1" s="124" t="s">
        <v>96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</row>
    <row r="2" spans="1:14" ht="13.5" thickBot="1">
      <c r="A2" s="142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</row>
    <row r="3" spans="1:14" ht="12.75" customHeight="1">
      <c r="A3" s="139" t="s">
        <v>13</v>
      </c>
      <c r="B3" s="140" t="s">
        <v>0</v>
      </c>
      <c r="C3" s="133" t="s">
        <v>1</v>
      </c>
      <c r="D3" s="133" t="s">
        <v>2</v>
      </c>
      <c r="E3" s="133" t="s">
        <v>3</v>
      </c>
      <c r="F3" s="133" t="s">
        <v>4</v>
      </c>
      <c r="G3" s="133" t="s">
        <v>5</v>
      </c>
      <c r="H3" s="133" t="s">
        <v>6</v>
      </c>
      <c r="I3" s="133" t="s">
        <v>7</v>
      </c>
      <c r="J3" s="133" t="s">
        <v>8</v>
      </c>
      <c r="K3" s="133" t="s">
        <v>9</v>
      </c>
      <c r="L3" s="133" t="s">
        <v>10</v>
      </c>
      <c r="M3" s="133" t="s">
        <v>11</v>
      </c>
      <c r="N3" s="133" t="s">
        <v>12</v>
      </c>
    </row>
    <row r="4" spans="1:14">
      <c r="A4" s="126"/>
      <c r="B4" s="128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</row>
    <row r="5" spans="1:14">
      <c r="A5" s="2" t="s">
        <v>0</v>
      </c>
      <c r="B5" s="3">
        <v>1717.1427601237199</v>
      </c>
      <c r="C5" s="3">
        <v>1302.0454545454545</v>
      </c>
      <c r="D5" s="3">
        <v>1321.6499999999999</v>
      </c>
      <c r="E5" s="3">
        <v>1565.2679738562094</v>
      </c>
      <c r="F5" s="3">
        <v>1874.5979532163744</v>
      </c>
      <c r="G5" s="3">
        <v>1845.1947368421056</v>
      </c>
      <c r="H5" s="3">
        <v>1867.1912280701752</v>
      </c>
      <c r="I5" s="3">
        <v>1778.1872294372288</v>
      </c>
      <c r="J5" s="3">
        <v>1617.7345029239766</v>
      </c>
      <c r="K5" s="3">
        <v>2421.3344155844152</v>
      </c>
      <c r="L5" s="3">
        <v>1786.5809523809523</v>
      </c>
      <c r="M5" s="3">
        <v>1670.4333333333332</v>
      </c>
      <c r="N5" s="3">
        <v>1555.4953412944124</v>
      </c>
    </row>
    <row r="6" spans="1:14">
      <c r="A6" s="1" t="s">
        <v>14</v>
      </c>
      <c r="B6" s="4">
        <v>52.440795244200814</v>
      </c>
      <c r="C6" s="5">
        <v>45.454545454545453</v>
      </c>
      <c r="D6" s="5">
        <v>44.1</v>
      </c>
      <c r="E6" s="5">
        <v>55.823529411764703</v>
      </c>
      <c r="F6" s="5">
        <v>58.555555555555557</v>
      </c>
      <c r="G6" s="5">
        <v>52.10526315789474</v>
      </c>
      <c r="H6" s="5">
        <v>58.9</v>
      </c>
      <c r="I6" s="5">
        <v>61.590909090909093</v>
      </c>
      <c r="J6" s="5">
        <v>50.5</v>
      </c>
      <c r="K6" s="5">
        <v>57.545454545454547</v>
      </c>
      <c r="L6" s="5">
        <v>59.714285714285722</v>
      </c>
      <c r="M6" s="5">
        <v>45</v>
      </c>
      <c r="N6" s="5">
        <v>40</v>
      </c>
    </row>
    <row r="7" spans="1:14">
      <c r="A7" s="1" t="s">
        <v>15</v>
      </c>
      <c r="B7" s="4">
        <v>86.785432963722442</v>
      </c>
      <c r="C7" s="5">
        <v>55.318181818181813</v>
      </c>
      <c r="D7" s="5">
        <v>65.599999999999994</v>
      </c>
      <c r="E7" s="5">
        <v>89.111111111111114</v>
      </c>
      <c r="F7" s="5">
        <v>101.11111111111111</v>
      </c>
      <c r="G7" s="5">
        <v>95.842105263157904</v>
      </c>
      <c r="H7" s="5">
        <v>93.8</v>
      </c>
      <c r="I7" s="5">
        <v>82.545454545454533</v>
      </c>
      <c r="J7" s="5">
        <v>99.21052631578948</v>
      </c>
      <c r="K7" s="5">
        <v>121.18181818181819</v>
      </c>
      <c r="L7" s="5">
        <v>79.428571428571431</v>
      </c>
      <c r="M7" s="5">
        <v>80.526315789473671</v>
      </c>
      <c r="N7" s="5">
        <v>77.75</v>
      </c>
    </row>
    <row r="8" spans="1:14">
      <c r="A8" s="1" t="s">
        <v>16</v>
      </c>
      <c r="B8" s="4">
        <v>44.749612193362189</v>
      </c>
      <c r="C8" s="5">
        <v>28.954545454545457</v>
      </c>
      <c r="D8" s="5">
        <v>39.799999999999997</v>
      </c>
      <c r="E8" s="5">
        <v>31.222222222222221</v>
      </c>
      <c r="F8" s="5">
        <v>45.277777777777779</v>
      </c>
      <c r="G8" s="5">
        <v>42.89473684210526</v>
      </c>
      <c r="H8" s="5">
        <v>120.83333333333334</v>
      </c>
      <c r="I8" s="5">
        <v>35.954545454545453</v>
      </c>
      <c r="J8" s="5">
        <v>35.789473684210527</v>
      </c>
      <c r="K8" s="5">
        <v>42.86363636363636</v>
      </c>
      <c r="L8" s="5">
        <v>39.714285714285715</v>
      </c>
      <c r="M8" s="5">
        <v>39.315789473684205</v>
      </c>
      <c r="N8" s="5">
        <v>34.375</v>
      </c>
    </row>
    <row r="9" spans="1:14">
      <c r="A9" s="1" t="s">
        <v>17</v>
      </c>
      <c r="B9" s="4">
        <v>56.127002639173696</v>
      </c>
      <c r="C9" s="5">
        <v>31.545454545454543</v>
      </c>
      <c r="D9" s="5">
        <v>48.2</v>
      </c>
      <c r="E9" s="5">
        <v>59.388888888888886</v>
      </c>
      <c r="F9" s="5">
        <v>76.277777777777771</v>
      </c>
      <c r="G9" s="5">
        <v>70.473684210526315</v>
      </c>
      <c r="H9" s="5">
        <v>80.7</v>
      </c>
      <c r="I9" s="5">
        <v>66.954545454545453</v>
      </c>
      <c r="J9" s="5">
        <v>51.105263157894733</v>
      </c>
      <c r="K9" s="5">
        <v>65.954545454545453</v>
      </c>
      <c r="L9" s="5">
        <v>34.285714285714285</v>
      </c>
      <c r="M9" s="5">
        <v>48.263157894736842</v>
      </c>
      <c r="N9" s="5">
        <v>40.375</v>
      </c>
    </row>
    <row r="10" spans="1:14">
      <c r="A10" s="1" t="s">
        <v>18</v>
      </c>
      <c r="B10" s="4">
        <v>46.334074137363615</v>
      </c>
      <c r="C10" s="5">
        <v>26.727272727272727</v>
      </c>
      <c r="D10" s="5">
        <v>30.65</v>
      </c>
      <c r="E10" s="5">
        <v>33.888888888888893</v>
      </c>
      <c r="F10" s="5">
        <v>46.222222222222221</v>
      </c>
      <c r="G10" s="5">
        <v>52.894736842105267</v>
      </c>
      <c r="H10" s="5">
        <v>56</v>
      </c>
      <c r="I10" s="5">
        <v>52.454545454545453</v>
      </c>
      <c r="J10" s="5">
        <v>54.736842105263158</v>
      </c>
      <c r="K10" s="5">
        <v>61.318181818181813</v>
      </c>
      <c r="L10" s="5">
        <v>47.954545454545453</v>
      </c>
      <c r="M10" s="5">
        <v>47.947368421052637</v>
      </c>
      <c r="N10" s="5">
        <v>45.214285714285715</v>
      </c>
    </row>
    <row r="11" spans="1:14">
      <c r="A11" s="1" t="s">
        <v>19</v>
      </c>
      <c r="B11" s="4">
        <v>71.529166666666669</v>
      </c>
      <c r="C11" s="5">
        <v>60</v>
      </c>
      <c r="D11" s="5">
        <v>45</v>
      </c>
      <c r="E11" s="5">
        <v>58.6</v>
      </c>
      <c r="F11" s="5">
        <v>86.75</v>
      </c>
      <c r="G11" s="5">
        <v>58.8</v>
      </c>
      <c r="H11" s="5">
        <v>58.6</v>
      </c>
      <c r="I11" s="5">
        <v>73.75</v>
      </c>
      <c r="J11" s="5">
        <v>45.6</v>
      </c>
      <c r="K11" s="5">
        <v>145</v>
      </c>
      <c r="L11" s="5">
        <v>136.25</v>
      </c>
      <c r="M11" s="5">
        <v>45</v>
      </c>
      <c r="N11" s="5">
        <v>45</v>
      </c>
    </row>
    <row r="12" spans="1:14">
      <c r="A12" s="1" t="s">
        <v>20</v>
      </c>
      <c r="B12" s="4">
        <v>58.130180565048988</v>
      </c>
      <c r="C12" s="5">
        <v>51.318181818181813</v>
      </c>
      <c r="D12" s="5">
        <v>49.4</v>
      </c>
      <c r="E12" s="5">
        <v>58.111111111111114</v>
      </c>
      <c r="F12" s="5">
        <v>61.055555555555557</v>
      </c>
      <c r="G12" s="5">
        <v>54.526315789473685</v>
      </c>
      <c r="H12" s="5">
        <v>61.65</v>
      </c>
      <c r="I12" s="5">
        <v>61.68181818181818</v>
      </c>
      <c r="J12" s="5">
        <v>51.15789473684211</v>
      </c>
      <c r="K12" s="5">
        <v>74.818181818181813</v>
      </c>
      <c r="L12" s="5">
        <v>65.523809523809518</v>
      </c>
      <c r="M12" s="5">
        <v>54.05263157894737</v>
      </c>
      <c r="N12" s="5">
        <v>54.266666666666666</v>
      </c>
    </row>
    <row r="13" spans="1:14">
      <c r="A13" s="1" t="s">
        <v>21</v>
      </c>
      <c r="B13" s="4">
        <v>109.38640888838258</v>
      </c>
      <c r="C13" s="5">
        <v>100</v>
      </c>
      <c r="D13" s="5">
        <v>67.05</v>
      </c>
      <c r="E13" s="5">
        <v>87</v>
      </c>
      <c r="F13" s="5">
        <v>89.888888888888886</v>
      </c>
      <c r="G13" s="5">
        <v>150.26315789473682</v>
      </c>
      <c r="H13" s="5">
        <v>91.2</v>
      </c>
      <c r="I13" s="5">
        <v>128.72727272727272</v>
      </c>
      <c r="J13" s="5">
        <v>91.68421052631578</v>
      </c>
      <c r="K13" s="5">
        <v>181.40909090909093</v>
      </c>
      <c r="L13" s="5">
        <v>115.8</v>
      </c>
      <c r="M13" s="5">
        <v>96.4</v>
      </c>
      <c r="N13" s="5">
        <v>113.21428571428571</v>
      </c>
    </row>
    <row r="14" spans="1:14">
      <c r="A14" s="1" t="s">
        <v>22</v>
      </c>
      <c r="B14" s="4">
        <v>78.789671305789724</v>
      </c>
      <c r="C14" s="5">
        <v>50.272727272727273</v>
      </c>
      <c r="D14" s="5">
        <v>54.95</v>
      </c>
      <c r="E14" s="5">
        <v>63.944444444444443</v>
      </c>
      <c r="F14" s="5">
        <v>69.777777777777786</v>
      </c>
      <c r="G14" s="5">
        <v>79.526315789473671</v>
      </c>
      <c r="H14" s="5">
        <v>81.349999999999994</v>
      </c>
      <c r="I14" s="5">
        <v>91</v>
      </c>
      <c r="J14" s="5">
        <v>90.526315789473685</v>
      </c>
      <c r="K14" s="5">
        <v>112.04545454545455</v>
      </c>
      <c r="L14" s="5">
        <v>85.523809523809533</v>
      </c>
      <c r="M14" s="5">
        <v>90.684210526315795</v>
      </c>
      <c r="N14" s="5">
        <v>75.875</v>
      </c>
    </row>
    <row r="15" spans="1:14">
      <c r="A15" s="1" t="s">
        <v>23</v>
      </c>
      <c r="B15" s="4">
        <v>65.293666932482708</v>
      </c>
      <c r="C15" s="5">
        <v>56.090909090909093</v>
      </c>
      <c r="D15" s="5">
        <v>52.35</v>
      </c>
      <c r="E15" s="5">
        <v>58.555555555555557</v>
      </c>
      <c r="F15" s="5">
        <v>58.277777777777779</v>
      </c>
      <c r="G15" s="5">
        <v>70.10526315789474</v>
      </c>
      <c r="H15" s="5">
        <v>69.3</v>
      </c>
      <c r="I15" s="5">
        <v>69.909090909090907</v>
      </c>
      <c r="J15" s="5">
        <v>80.368421052631575</v>
      </c>
      <c r="K15" s="5">
        <v>73.909090909090907</v>
      </c>
      <c r="L15" s="5">
        <v>64.099999999999994</v>
      </c>
      <c r="M15" s="5">
        <v>61.157894736842103</v>
      </c>
      <c r="N15" s="5">
        <v>69.400000000000006</v>
      </c>
    </row>
    <row r="16" spans="1:14">
      <c r="A16" s="1" t="s">
        <v>24</v>
      </c>
      <c r="B16" s="4">
        <v>86.077777777777783</v>
      </c>
      <c r="C16" s="5">
        <v>46</v>
      </c>
      <c r="D16" s="5">
        <v>61.5</v>
      </c>
      <c r="E16" s="5">
        <v>47</v>
      </c>
      <c r="F16" s="5">
        <v>82.25</v>
      </c>
      <c r="G16" s="5">
        <v>117.25</v>
      </c>
      <c r="H16" s="5">
        <v>74.25</v>
      </c>
      <c r="I16" s="5">
        <v>82.75</v>
      </c>
      <c r="J16" s="5">
        <v>78</v>
      </c>
      <c r="K16" s="5">
        <v>186</v>
      </c>
      <c r="L16" s="5">
        <v>80.333333333333343</v>
      </c>
      <c r="M16" s="5">
        <v>66.599999999999994</v>
      </c>
      <c r="N16" s="5">
        <v>111</v>
      </c>
    </row>
    <row r="17" spans="1:14">
      <c r="A17" s="1" t="s">
        <v>25</v>
      </c>
      <c r="B17" s="4">
        <v>94.205555555555563</v>
      </c>
      <c r="C17" s="5">
        <v>80.25</v>
      </c>
      <c r="D17" s="5">
        <v>58.75</v>
      </c>
      <c r="E17" s="5">
        <v>89.6</v>
      </c>
      <c r="F17" s="5">
        <v>169</v>
      </c>
      <c r="G17" s="5">
        <v>117</v>
      </c>
      <c r="H17" s="5">
        <v>90.5</v>
      </c>
      <c r="I17" s="5">
        <v>72.25</v>
      </c>
      <c r="J17" s="5">
        <v>60.6</v>
      </c>
      <c r="K17" s="5">
        <v>155.66666666666666</v>
      </c>
      <c r="L17" s="5">
        <v>76.5</v>
      </c>
      <c r="M17" s="5">
        <v>84.600000000000009</v>
      </c>
      <c r="N17" s="5">
        <v>75.75</v>
      </c>
    </row>
    <row r="18" spans="1:14">
      <c r="A18" s="1" t="s">
        <v>26</v>
      </c>
      <c r="B18" s="4">
        <v>48.763786043391313</v>
      </c>
      <c r="C18" s="5">
        <v>40.13636363636364</v>
      </c>
      <c r="D18" s="5">
        <v>42.8</v>
      </c>
      <c r="E18" s="5">
        <v>56.722222222222229</v>
      </c>
      <c r="F18" s="5">
        <v>58.611111111111114</v>
      </c>
      <c r="G18" s="5">
        <v>56.263157894736842</v>
      </c>
      <c r="H18" s="5">
        <v>51.85</v>
      </c>
      <c r="I18" s="5">
        <v>49</v>
      </c>
      <c r="J18" s="5">
        <v>43.555555555555557</v>
      </c>
      <c r="K18" s="5">
        <v>51.727272727272727</v>
      </c>
      <c r="L18" s="5">
        <v>46.285714285714292</v>
      </c>
      <c r="M18" s="5">
        <v>45.94736842105263</v>
      </c>
      <c r="N18" s="5">
        <v>42.266666666666673</v>
      </c>
    </row>
    <row r="19" spans="1:14">
      <c r="A19" s="1" t="s">
        <v>27</v>
      </c>
      <c r="B19" s="4">
        <v>52.595392996379836</v>
      </c>
      <c r="C19" s="5">
        <v>34.68181818181818</v>
      </c>
      <c r="D19" s="5">
        <v>32</v>
      </c>
      <c r="E19" s="5">
        <v>42.5</v>
      </c>
      <c r="F19" s="5">
        <v>49.222222222222221</v>
      </c>
      <c r="G19" s="5">
        <v>64.368421052631575</v>
      </c>
      <c r="H19" s="5">
        <v>54.8</v>
      </c>
      <c r="I19" s="5">
        <v>64.772727272727266</v>
      </c>
      <c r="J19" s="5">
        <v>54.789473684210527</v>
      </c>
      <c r="K19" s="5">
        <v>70.545454545454547</v>
      </c>
      <c r="L19" s="5">
        <v>50.523809523809526</v>
      </c>
      <c r="M19" s="5">
        <v>58.315789473684205</v>
      </c>
      <c r="N19" s="5">
        <v>54.625</v>
      </c>
    </row>
    <row r="20" spans="1:14">
      <c r="A20" s="1" t="s">
        <v>28</v>
      </c>
      <c r="B20" s="4">
        <v>52.706426103136629</v>
      </c>
      <c r="C20" s="5">
        <v>42.818181818181813</v>
      </c>
      <c r="D20" s="5">
        <v>46.05</v>
      </c>
      <c r="E20" s="5">
        <v>51.833333333333336</v>
      </c>
      <c r="F20" s="5">
        <v>57.5</v>
      </c>
      <c r="G20" s="5">
        <v>54.05</v>
      </c>
      <c r="H20" s="5">
        <v>56.85</v>
      </c>
      <c r="I20" s="5">
        <v>51.63636363636364</v>
      </c>
      <c r="J20" s="5">
        <v>50.10526315789474</v>
      </c>
      <c r="K20" s="5">
        <v>71.77272727272728</v>
      </c>
      <c r="L20" s="5">
        <v>53.545454545454547</v>
      </c>
      <c r="M20" s="5">
        <v>53</v>
      </c>
      <c r="N20" s="5">
        <v>43.315789473684212</v>
      </c>
    </row>
    <row r="21" spans="1:14">
      <c r="A21" s="1" t="s">
        <v>29</v>
      </c>
      <c r="B21" s="4">
        <v>79.469444444444449</v>
      </c>
      <c r="C21" s="5">
        <v>84.75</v>
      </c>
      <c r="D21" s="5">
        <v>72.75</v>
      </c>
      <c r="E21" s="5">
        <v>91.8</v>
      </c>
      <c r="F21" s="5">
        <v>91.75</v>
      </c>
      <c r="G21" s="5">
        <v>86.2</v>
      </c>
      <c r="H21" s="5">
        <v>83.5</v>
      </c>
      <c r="I21" s="5">
        <v>70</v>
      </c>
      <c r="J21" s="5">
        <v>50.8</v>
      </c>
      <c r="K21" s="5">
        <v>126.75</v>
      </c>
      <c r="L21" s="5">
        <v>85.333333333333329</v>
      </c>
      <c r="M21" s="5">
        <v>80</v>
      </c>
      <c r="N21" s="5">
        <v>30</v>
      </c>
    </row>
    <row r="22" spans="1:14">
      <c r="A22" s="1" t="s">
        <v>30</v>
      </c>
      <c r="B22" s="4">
        <v>74.061616161616158</v>
      </c>
      <c r="C22" s="5">
        <v>66.181818181818187</v>
      </c>
      <c r="D22" s="5">
        <v>65.8</v>
      </c>
      <c r="E22" s="5">
        <v>65.222222222222229</v>
      </c>
      <c r="F22" s="5">
        <v>80.944444444444443</v>
      </c>
      <c r="G22" s="5">
        <v>76.473684210526315</v>
      </c>
      <c r="H22" s="5">
        <v>83.5</v>
      </c>
      <c r="I22" s="5">
        <v>75.86363636363636</v>
      </c>
      <c r="J22" s="5">
        <v>74.10526315789474</v>
      </c>
      <c r="K22" s="5">
        <v>88.22727272727272</v>
      </c>
      <c r="L22" s="5">
        <v>73</v>
      </c>
      <c r="M22" s="5">
        <v>75.421052631578945</v>
      </c>
      <c r="N22" s="5">
        <v>64</v>
      </c>
    </row>
    <row r="23" spans="1:14">
      <c r="A23" s="1" t="s">
        <v>31</v>
      </c>
      <c r="B23" s="4">
        <v>64.214169657097287</v>
      </c>
      <c r="C23" s="5">
        <v>49.409090909090907</v>
      </c>
      <c r="D23" s="5">
        <v>61.45</v>
      </c>
      <c r="E23" s="5">
        <v>62.111111111111114</v>
      </c>
      <c r="F23" s="5">
        <v>65.388888888888886</v>
      </c>
      <c r="G23" s="5">
        <v>64.94736842105263</v>
      </c>
      <c r="H23" s="5">
        <v>69.25</v>
      </c>
      <c r="I23" s="5">
        <v>74</v>
      </c>
      <c r="J23" s="5">
        <v>60.315789473684205</v>
      </c>
      <c r="K23" s="5">
        <v>75.318181818181827</v>
      </c>
      <c r="L23" s="5">
        <v>68.099999999999994</v>
      </c>
      <c r="M23" s="5">
        <v>63.842105263157897</v>
      </c>
      <c r="N23" s="5">
        <v>56.4375</v>
      </c>
    </row>
    <row r="24" spans="1:14">
      <c r="A24" s="1" t="s">
        <v>32</v>
      </c>
      <c r="B24" s="4">
        <v>67.403242695270563</v>
      </c>
      <c r="C24" s="5">
        <v>31.636363636363637</v>
      </c>
      <c r="D24" s="5">
        <v>28.75</v>
      </c>
      <c r="E24" s="5">
        <v>38.555555555555557</v>
      </c>
      <c r="F24" s="5">
        <v>52.666666666666671</v>
      </c>
      <c r="G24" s="5">
        <v>43.526315789473685</v>
      </c>
      <c r="H24" s="5">
        <v>68.8</v>
      </c>
      <c r="I24" s="5">
        <v>82.454545454545453</v>
      </c>
      <c r="J24" s="5">
        <v>86.89473684210526</v>
      </c>
      <c r="K24" s="5">
        <v>106.68181818181817</v>
      </c>
      <c r="L24" s="5">
        <v>92.649999999999991</v>
      </c>
      <c r="M24" s="5">
        <v>97.10526315789474</v>
      </c>
      <c r="N24" s="5">
        <v>79.117647058823522</v>
      </c>
    </row>
    <row r="25" spans="1:14">
      <c r="A25" s="1" t="s">
        <v>33</v>
      </c>
      <c r="B25" s="4">
        <v>54.371327308169413</v>
      </c>
      <c r="C25" s="5">
        <v>41.409090909090907</v>
      </c>
      <c r="D25" s="5">
        <v>41.4</v>
      </c>
      <c r="E25" s="5">
        <v>47.166666666666671</v>
      </c>
      <c r="F25" s="5">
        <v>59.277777777777771</v>
      </c>
      <c r="G25" s="5">
        <v>51.78947368421052</v>
      </c>
      <c r="H25" s="5">
        <v>54.25</v>
      </c>
      <c r="I25" s="5">
        <v>50.590909090909093</v>
      </c>
      <c r="J25" s="5">
        <v>49.263157894736842</v>
      </c>
      <c r="K25" s="5">
        <v>81.22727272727272</v>
      </c>
      <c r="L25" s="5">
        <v>52.85</v>
      </c>
      <c r="M25" s="5">
        <v>68.631578947368425</v>
      </c>
      <c r="N25" s="5">
        <v>54.599999999999994</v>
      </c>
    </row>
    <row r="26" spans="1:14">
      <c r="A26" s="1" t="s">
        <v>34</v>
      </c>
      <c r="B26" s="4">
        <v>30.898498772182986</v>
      </c>
      <c r="C26" s="5">
        <v>29.81818181818182</v>
      </c>
      <c r="D26" s="5">
        <v>29</v>
      </c>
      <c r="E26" s="5">
        <v>36.222222222222221</v>
      </c>
      <c r="F26" s="5">
        <v>31.5</v>
      </c>
      <c r="G26" s="5">
        <v>33.94736842105263</v>
      </c>
      <c r="H26" s="5">
        <v>31.35</v>
      </c>
      <c r="I26" s="5">
        <v>29.476190476190478</v>
      </c>
      <c r="J26" s="5">
        <v>25.473684210526315</v>
      </c>
      <c r="K26" s="5">
        <v>35.86363636363636</v>
      </c>
      <c r="L26" s="5">
        <v>35.450000000000003</v>
      </c>
      <c r="M26" s="5">
        <v>25.947368421052634</v>
      </c>
      <c r="N26" s="5">
        <v>26.733333333333334</v>
      </c>
    </row>
    <row r="27" spans="1:14">
      <c r="A27" s="1" t="s">
        <v>35</v>
      </c>
      <c r="B27" s="4">
        <v>54.783740680615672</v>
      </c>
      <c r="C27" s="5">
        <v>38.5</v>
      </c>
      <c r="D27" s="5">
        <v>39.35</v>
      </c>
      <c r="E27" s="5">
        <v>49.888888888888893</v>
      </c>
      <c r="F27" s="5">
        <v>75.722222222222214</v>
      </c>
      <c r="G27" s="5">
        <v>51.89473684210526</v>
      </c>
      <c r="H27" s="5">
        <v>58.15789473684211</v>
      </c>
      <c r="I27" s="5">
        <v>62.142857142857139</v>
      </c>
      <c r="J27" s="5">
        <v>54.95</v>
      </c>
      <c r="K27" s="5">
        <v>74.818181818181813</v>
      </c>
      <c r="L27" s="5">
        <v>56.095238095238102</v>
      </c>
      <c r="M27" s="5">
        <v>53.94736842105263</v>
      </c>
      <c r="N27" s="5">
        <v>41.9375</v>
      </c>
    </row>
    <row r="28" spans="1:14">
      <c r="A28" s="1" t="s">
        <v>36</v>
      </c>
      <c r="B28" s="4">
        <v>47.458350105060639</v>
      </c>
      <c r="C28" s="5">
        <v>37.636363636363633</v>
      </c>
      <c r="D28" s="5">
        <v>33.9</v>
      </c>
      <c r="E28" s="5">
        <v>37.833333333333336</v>
      </c>
      <c r="F28" s="5">
        <v>48.388888888888886</v>
      </c>
      <c r="G28" s="5">
        <v>54</v>
      </c>
      <c r="H28" s="5">
        <v>52.95</v>
      </c>
      <c r="I28" s="5">
        <v>44.727272727272727</v>
      </c>
      <c r="J28" s="5">
        <v>56.736842105263158</v>
      </c>
      <c r="K28" s="5">
        <v>64.090909090909093</v>
      </c>
      <c r="L28" s="5">
        <v>52.285714285714285</v>
      </c>
      <c r="M28" s="5">
        <v>44.684210526315788</v>
      </c>
      <c r="N28" s="5">
        <v>42.266666666666666</v>
      </c>
    </row>
    <row r="29" spans="1:14">
      <c r="A29" s="1" t="s">
        <v>37</v>
      </c>
      <c r="B29" s="4">
        <v>43.755173919647603</v>
      </c>
      <c r="C29" s="5">
        <v>31</v>
      </c>
      <c r="D29" s="5">
        <v>28.35</v>
      </c>
      <c r="E29" s="5">
        <v>40.722222222222221</v>
      </c>
      <c r="F29" s="5">
        <v>48.277777777777771</v>
      </c>
      <c r="G29" s="5">
        <v>42.315789473684212</v>
      </c>
      <c r="H29" s="5">
        <v>50.65</v>
      </c>
      <c r="I29" s="5">
        <v>48.090909090909086</v>
      </c>
      <c r="J29" s="5">
        <v>42.10526315789474</v>
      </c>
      <c r="K29" s="5">
        <v>51.476190476190474</v>
      </c>
      <c r="L29" s="5">
        <v>54.714285714285708</v>
      </c>
      <c r="M29" s="5">
        <v>42.526315789473685</v>
      </c>
      <c r="N29" s="5">
        <v>44.833333333333336</v>
      </c>
    </row>
    <row r="30" spans="1:14">
      <c r="A30" s="1" t="s">
        <v>38</v>
      </c>
      <c r="B30" s="4">
        <v>51.942160799726594</v>
      </c>
      <c r="C30" s="5">
        <v>31.31818181818182</v>
      </c>
      <c r="D30" s="5">
        <v>51.55</v>
      </c>
      <c r="E30" s="5">
        <v>52.666666666666671</v>
      </c>
      <c r="F30" s="5">
        <v>49.736842105263158</v>
      </c>
      <c r="G30" s="5">
        <v>59.94736842105263</v>
      </c>
      <c r="H30" s="5">
        <v>58.6</v>
      </c>
      <c r="I30" s="5">
        <v>57.86363636363636</v>
      </c>
      <c r="J30" s="5">
        <v>53.736842105263165</v>
      </c>
      <c r="K30" s="5">
        <v>65.181818181818187</v>
      </c>
      <c r="L30" s="5">
        <v>44.61904761904762</v>
      </c>
      <c r="M30" s="5">
        <v>50.210526315789473</v>
      </c>
      <c r="N30" s="5">
        <v>47.875</v>
      </c>
    </row>
    <row r="31" spans="1:14">
      <c r="A31" s="1" t="s">
        <v>40</v>
      </c>
      <c r="B31" s="4">
        <v>66.244292549555709</v>
      </c>
      <c r="C31" s="5">
        <v>50.227272727272727</v>
      </c>
      <c r="D31" s="5">
        <v>62.25</v>
      </c>
      <c r="E31" s="5">
        <v>73.555555555555557</v>
      </c>
      <c r="F31" s="5">
        <v>73.111111111111114</v>
      </c>
      <c r="G31" s="5">
        <v>72.578947368421055</v>
      </c>
      <c r="H31" s="5">
        <v>70.05</v>
      </c>
      <c r="I31" s="5">
        <v>57.86363636363636</v>
      </c>
      <c r="J31" s="5">
        <v>59.473684210526315</v>
      </c>
      <c r="K31" s="5">
        <v>85.714285714285708</v>
      </c>
      <c r="L31" s="5">
        <v>61.5</v>
      </c>
      <c r="M31" s="5">
        <v>65.473684210526315</v>
      </c>
      <c r="N31" s="5">
        <v>63.133333333333333</v>
      </c>
    </row>
    <row r="32" spans="1:14" ht="12.75" customHeight="1" thickBot="1">
      <c r="A32" s="68" t="s">
        <v>41</v>
      </c>
      <c r="B32" s="69">
        <v>78.625793017898289</v>
      </c>
      <c r="C32" s="70">
        <v>60.590909090909093</v>
      </c>
      <c r="D32" s="70">
        <v>68.900000000000006</v>
      </c>
      <c r="E32" s="70">
        <v>86.222222222222214</v>
      </c>
      <c r="F32" s="70">
        <v>88.055555555555557</v>
      </c>
      <c r="G32" s="70">
        <v>71.21052631578948</v>
      </c>
      <c r="H32" s="70">
        <v>85.55</v>
      </c>
      <c r="I32" s="70">
        <v>80.136363636363626</v>
      </c>
      <c r="J32" s="70">
        <v>66.150000000000006</v>
      </c>
      <c r="K32" s="70">
        <v>94.22727272727272</v>
      </c>
      <c r="L32" s="70">
        <v>74.5</v>
      </c>
      <c r="M32" s="70">
        <v>85.833333333333329</v>
      </c>
      <c r="N32" s="70">
        <v>82.13333333333334</v>
      </c>
    </row>
    <row r="33" spans="1:14" ht="12.75" customHeight="1">
      <c r="A33" s="141" t="s">
        <v>42</v>
      </c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</row>
    <row r="34" spans="1:14" ht="12.75" customHeight="1">
      <c r="A34" s="131"/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</row>
    <row r="35" spans="1:14" ht="12.75" customHeight="1">
      <c r="A35" s="131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</row>
    <row r="36" spans="1:14" ht="12.75" customHeight="1">
      <c r="A36" s="131" t="s">
        <v>39</v>
      </c>
      <c r="B36" s="131"/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1"/>
      <c r="N36" s="131"/>
    </row>
    <row r="37" spans="1:14">
      <c r="A37" s="131"/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1"/>
    </row>
  </sheetData>
  <mergeCells count="17">
    <mergeCell ref="F3:F4"/>
    <mergeCell ref="G3:G4"/>
    <mergeCell ref="A33:N35"/>
    <mergeCell ref="A36:N37"/>
    <mergeCell ref="A1:N2"/>
    <mergeCell ref="N3:N4"/>
    <mergeCell ref="J3:J4"/>
    <mergeCell ref="K3:K4"/>
    <mergeCell ref="M3:M4"/>
    <mergeCell ref="L3:L4"/>
    <mergeCell ref="A3:A4"/>
    <mergeCell ref="H3:H4"/>
    <mergeCell ref="I3:I4"/>
    <mergeCell ref="B3:B4"/>
    <mergeCell ref="C3:C4"/>
    <mergeCell ref="D3:D4"/>
    <mergeCell ref="E3:E4"/>
  </mergeCells>
  <phoneticPr fontId="0" type="noConversion"/>
  <pageMargins left="0.59055118110236227" right="0.75" top="0.59055118110236227" bottom="1" header="0" footer="0"/>
  <pageSetup orientation="landscape" verticalDpi="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workbookViewId="0">
      <selection sqref="A1:N2"/>
    </sheetView>
  </sheetViews>
  <sheetFormatPr baseColWidth="10" defaultRowHeight="12.75"/>
  <cols>
    <col min="1" max="1" width="12.140625" customWidth="1"/>
    <col min="2" max="2" width="11.28515625" customWidth="1"/>
    <col min="3" max="14" width="5.140625" customWidth="1"/>
  </cols>
  <sheetData>
    <row r="1" spans="1:14">
      <c r="A1" s="124" t="s">
        <v>97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</row>
    <row r="2" spans="1:14" ht="13.5" thickBot="1">
      <c r="A2" s="142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</row>
    <row r="3" spans="1:14" ht="12.75" customHeight="1">
      <c r="A3" s="139" t="s">
        <v>13</v>
      </c>
      <c r="B3" s="140" t="s">
        <v>0</v>
      </c>
      <c r="C3" s="133" t="s">
        <v>1</v>
      </c>
      <c r="D3" s="133" t="s">
        <v>2</v>
      </c>
      <c r="E3" s="133" t="s">
        <v>3</v>
      </c>
      <c r="F3" s="133" t="s">
        <v>4</v>
      </c>
      <c r="G3" s="133" t="s">
        <v>5</v>
      </c>
      <c r="H3" s="133" t="s">
        <v>6</v>
      </c>
      <c r="I3" s="133" t="s">
        <v>7</v>
      </c>
      <c r="J3" s="133" t="s">
        <v>8</v>
      </c>
      <c r="K3" s="133" t="s">
        <v>9</v>
      </c>
      <c r="L3" s="133" t="s">
        <v>10</v>
      </c>
      <c r="M3" s="133" t="s">
        <v>11</v>
      </c>
      <c r="N3" s="133" t="s">
        <v>12</v>
      </c>
    </row>
    <row r="4" spans="1:14">
      <c r="A4" s="126"/>
      <c r="B4" s="128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</row>
    <row r="5" spans="1:14">
      <c r="A5" s="71" t="s">
        <v>0</v>
      </c>
      <c r="B5" s="72">
        <f>SUM(B6:B33)</f>
        <v>1461.122549019608</v>
      </c>
      <c r="C5" s="72">
        <f>SUM(C6:C33)</f>
        <v>1462</v>
      </c>
      <c r="D5" s="72">
        <f t="shared" ref="D5:N5" si="0">SUM(D6:D33)</f>
        <v>1478.4705882352941</v>
      </c>
      <c r="E5" s="72">
        <f t="shared" si="0"/>
        <v>1480</v>
      </c>
      <c r="F5" s="72">
        <f t="shared" si="0"/>
        <v>1478</v>
      </c>
      <c r="G5" s="72">
        <f t="shared" si="0"/>
        <v>1487</v>
      </c>
      <c r="H5" s="72">
        <f t="shared" si="0"/>
        <v>1486</v>
      </c>
      <c r="I5" s="72">
        <f t="shared" si="0"/>
        <v>1489</v>
      </c>
      <c r="J5" s="72">
        <f t="shared" si="0"/>
        <v>1495</v>
      </c>
      <c r="K5" s="72">
        <f t="shared" si="0"/>
        <v>1493</v>
      </c>
      <c r="L5" s="72">
        <f t="shared" si="0"/>
        <v>1425</v>
      </c>
      <c r="M5" s="72">
        <f t="shared" si="0"/>
        <v>1379</v>
      </c>
      <c r="N5" s="72">
        <f t="shared" si="0"/>
        <v>1381</v>
      </c>
    </row>
    <row r="6" spans="1:14">
      <c r="A6" s="39" t="s">
        <v>14</v>
      </c>
      <c r="B6" s="73">
        <f t="shared" ref="B6:B30" si="1">AVERAGE(C6:N6)</f>
        <v>55.333333333333336</v>
      </c>
      <c r="C6" s="74">
        <v>57</v>
      </c>
      <c r="D6" s="74">
        <v>57</v>
      </c>
      <c r="E6" s="74">
        <v>55</v>
      </c>
      <c r="F6" s="74">
        <v>55</v>
      </c>
      <c r="G6" s="74">
        <v>55</v>
      </c>
      <c r="H6" s="74">
        <v>55</v>
      </c>
      <c r="I6" s="74">
        <v>55</v>
      </c>
      <c r="J6" s="74">
        <v>55</v>
      </c>
      <c r="K6" s="74">
        <v>55</v>
      </c>
      <c r="L6" s="74">
        <v>55</v>
      </c>
      <c r="M6" s="74">
        <v>55</v>
      </c>
      <c r="N6" s="74">
        <v>55</v>
      </c>
    </row>
    <row r="7" spans="1:14">
      <c r="A7" s="39" t="s">
        <v>15</v>
      </c>
      <c r="B7" s="73">
        <f t="shared" si="1"/>
        <v>91.75</v>
      </c>
      <c r="C7" s="74">
        <v>83</v>
      </c>
      <c r="D7" s="74">
        <v>85</v>
      </c>
      <c r="E7" s="74">
        <v>85</v>
      </c>
      <c r="F7" s="74">
        <v>85</v>
      </c>
      <c r="G7" s="74">
        <v>91</v>
      </c>
      <c r="H7" s="74">
        <v>91</v>
      </c>
      <c r="I7" s="74">
        <v>94</v>
      </c>
      <c r="J7" s="74">
        <v>95</v>
      </c>
      <c r="K7" s="74">
        <v>98</v>
      </c>
      <c r="L7" s="74">
        <v>98</v>
      </c>
      <c r="M7" s="74">
        <v>98</v>
      </c>
      <c r="N7" s="74">
        <v>98</v>
      </c>
    </row>
    <row r="8" spans="1:14">
      <c r="A8" s="39" t="s">
        <v>16</v>
      </c>
      <c r="B8" s="73">
        <f t="shared" si="1"/>
        <v>28.583333333333332</v>
      </c>
      <c r="C8" s="74">
        <v>27</v>
      </c>
      <c r="D8" s="74">
        <v>28</v>
      </c>
      <c r="E8" s="74">
        <v>28</v>
      </c>
      <c r="F8" s="74">
        <v>28</v>
      </c>
      <c r="G8" s="74">
        <v>29</v>
      </c>
      <c r="H8" s="74">
        <v>29</v>
      </c>
      <c r="I8" s="74">
        <v>29</v>
      </c>
      <c r="J8" s="74">
        <v>29</v>
      </c>
      <c r="K8" s="74">
        <v>29</v>
      </c>
      <c r="L8" s="74">
        <v>29</v>
      </c>
      <c r="M8" s="74">
        <v>29</v>
      </c>
      <c r="N8" s="74">
        <v>29</v>
      </c>
    </row>
    <row r="9" spans="1:14">
      <c r="A9" s="39" t="s">
        <v>17</v>
      </c>
      <c r="B9" s="73">
        <f t="shared" si="1"/>
        <v>57.5</v>
      </c>
      <c r="C9" s="74">
        <v>58</v>
      </c>
      <c r="D9" s="74">
        <v>58</v>
      </c>
      <c r="E9" s="74">
        <v>58</v>
      </c>
      <c r="F9" s="74">
        <v>58</v>
      </c>
      <c r="G9" s="74">
        <v>58</v>
      </c>
      <c r="H9" s="74">
        <v>58</v>
      </c>
      <c r="I9" s="74">
        <v>57</v>
      </c>
      <c r="J9" s="74">
        <v>57</v>
      </c>
      <c r="K9" s="74">
        <v>57</v>
      </c>
      <c r="L9" s="74">
        <v>57</v>
      </c>
      <c r="M9" s="74">
        <v>57</v>
      </c>
      <c r="N9" s="74">
        <v>57</v>
      </c>
    </row>
    <row r="10" spans="1:14">
      <c r="A10" s="39" t="s">
        <v>18</v>
      </c>
      <c r="B10" s="73">
        <f t="shared" si="1"/>
        <v>24.25</v>
      </c>
      <c r="C10" s="74">
        <v>22</v>
      </c>
      <c r="D10" s="74">
        <v>25</v>
      </c>
      <c r="E10" s="74">
        <v>25</v>
      </c>
      <c r="F10" s="74">
        <v>27</v>
      </c>
      <c r="G10" s="74">
        <v>26</v>
      </c>
      <c r="H10" s="74">
        <v>26</v>
      </c>
      <c r="I10" s="74">
        <v>24</v>
      </c>
      <c r="J10" s="74">
        <v>24</v>
      </c>
      <c r="K10" s="74">
        <v>23</v>
      </c>
      <c r="L10" s="74">
        <v>23</v>
      </c>
      <c r="M10" s="74">
        <v>23</v>
      </c>
      <c r="N10" s="74">
        <v>23</v>
      </c>
    </row>
    <row r="11" spans="1:14">
      <c r="A11" s="39" t="s">
        <v>19</v>
      </c>
      <c r="B11" s="73">
        <f t="shared" si="1"/>
        <v>46.916666666666664</v>
      </c>
      <c r="C11" s="74">
        <v>47</v>
      </c>
      <c r="D11" s="74">
        <v>47</v>
      </c>
      <c r="E11" s="74">
        <v>47</v>
      </c>
      <c r="F11" s="74">
        <v>47</v>
      </c>
      <c r="G11" s="74">
        <v>47</v>
      </c>
      <c r="H11" s="74">
        <v>47</v>
      </c>
      <c r="I11" s="74">
        <v>47</v>
      </c>
      <c r="J11" s="74">
        <v>47</v>
      </c>
      <c r="K11" s="74">
        <v>47</v>
      </c>
      <c r="L11" s="74">
        <v>47</v>
      </c>
      <c r="M11" s="74">
        <v>47</v>
      </c>
      <c r="N11" s="74">
        <v>46</v>
      </c>
    </row>
    <row r="12" spans="1:14">
      <c r="A12" s="39" t="s">
        <v>20</v>
      </c>
      <c r="B12" s="73">
        <f t="shared" si="1"/>
        <v>38.083333333333336</v>
      </c>
      <c r="C12" s="74">
        <v>39</v>
      </c>
      <c r="D12" s="74">
        <v>38</v>
      </c>
      <c r="E12" s="74">
        <v>38</v>
      </c>
      <c r="F12" s="74">
        <v>38</v>
      </c>
      <c r="G12" s="74">
        <v>38</v>
      </c>
      <c r="H12" s="74">
        <v>38</v>
      </c>
      <c r="I12" s="74">
        <v>38</v>
      </c>
      <c r="J12" s="74">
        <v>38</v>
      </c>
      <c r="K12" s="74">
        <v>38</v>
      </c>
      <c r="L12" s="74">
        <v>38</v>
      </c>
      <c r="M12" s="74">
        <v>38</v>
      </c>
      <c r="N12" s="74">
        <v>38</v>
      </c>
    </row>
    <row r="13" spans="1:14">
      <c r="A13" s="39" t="s">
        <v>21</v>
      </c>
      <c r="B13" s="73">
        <f t="shared" si="1"/>
        <v>86.166666666666671</v>
      </c>
      <c r="C13" s="74">
        <v>89</v>
      </c>
      <c r="D13" s="74">
        <v>89</v>
      </c>
      <c r="E13" s="74">
        <v>88</v>
      </c>
      <c r="F13" s="74">
        <v>88</v>
      </c>
      <c r="G13" s="74">
        <v>88</v>
      </c>
      <c r="H13" s="74">
        <v>88</v>
      </c>
      <c r="I13" s="74">
        <v>88</v>
      </c>
      <c r="J13" s="74">
        <v>88</v>
      </c>
      <c r="K13" s="74">
        <v>88</v>
      </c>
      <c r="L13" s="74">
        <v>88</v>
      </c>
      <c r="M13" s="74">
        <v>76</v>
      </c>
      <c r="N13" s="74">
        <v>76</v>
      </c>
    </row>
    <row r="14" spans="1:14">
      <c r="A14" s="39" t="s">
        <v>22</v>
      </c>
      <c r="B14" s="73">
        <f t="shared" si="1"/>
        <v>124.66666666666667</v>
      </c>
      <c r="C14" s="74">
        <v>135</v>
      </c>
      <c r="D14" s="74">
        <v>135</v>
      </c>
      <c r="E14" s="74">
        <v>135</v>
      </c>
      <c r="F14" s="74">
        <v>122</v>
      </c>
      <c r="G14" s="74">
        <v>122</v>
      </c>
      <c r="H14" s="74">
        <v>123</v>
      </c>
      <c r="I14" s="74">
        <v>123</v>
      </c>
      <c r="J14" s="74">
        <v>127</v>
      </c>
      <c r="K14" s="74">
        <v>119</v>
      </c>
      <c r="L14" s="74">
        <v>119</v>
      </c>
      <c r="M14" s="74">
        <v>118</v>
      </c>
      <c r="N14" s="74">
        <v>118</v>
      </c>
    </row>
    <row r="15" spans="1:14">
      <c r="A15" s="39" t="s">
        <v>23</v>
      </c>
      <c r="B15" s="73">
        <f t="shared" si="1"/>
        <v>41.416666666666664</v>
      </c>
      <c r="C15" s="74">
        <v>43</v>
      </c>
      <c r="D15" s="74">
        <v>42</v>
      </c>
      <c r="E15" s="74">
        <v>43</v>
      </c>
      <c r="F15" s="74">
        <v>43</v>
      </c>
      <c r="G15" s="74">
        <v>41</v>
      </c>
      <c r="H15" s="74">
        <v>41</v>
      </c>
      <c r="I15" s="74">
        <v>41</v>
      </c>
      <c r="J15" s="74">
        <v>40</v>
      </c>
      <c r="K15" s="74">
        <v>41</v>
      </c>
      <c r="L15" s="74">
        <v>41</v>
      </c>
      <c r="M15" s="74">
        <v>41</v>
      </c>
      <c r="N15" s="74">
        <v>40</v>
      </c>
    </row>
    <row r="16" spans="1:14">
      <c r="A16" s="39" t="s">
        <v>24</v>
      </c>
      <c r="B16" s="73">
        <f t="shared" si="1"/>
        <v>45</v>
      </c>
      <c r="C16" s="74">
        <v>45</v>
      </c>
      <c r="D16" s="74">
        <v>45</v>
      </c>
      <c r="E16" s="74">
        <v>45</v>
      </c>
      <c r="F16" s="74">
        <v>45</v>
      </c>
      <c r="G16" s="74">
        <v>45</v>
      </c>
      <c r="H16" s="74">
        <v>45</v>
      </c>
      <c r="I16" s="74">
        <v>45</v>
      </c>
      <c r="J16" s="74">
        <v>45</v>
      </c>
      <c r="K16" s="74">
        <v>45</v>
      </c>
      <c r="L16" s="74">
        <v>45</v>
      </c>
      <c r="M16" s="74">
        <v>45</v>
      </c>
      <c r="N16" s="74">
        <v>45</v>
      </c>
    </row>
    <row r="17" spans="1:14">
      <c r="A17" s="39" t="s">
        <v>25</v>
      </c>
      <c r="B17" s="73">
        <f t="shared" si="1"/>
        <v>94.75</v>
      </c>
      <c r="C17" s="74">
        <v>93</v>
      </c>
      <c r="D17" s="74">
        <v>93</v>
      </c>
      <c r="E17" s="74">
        <v>95</v>
      </c>
      <c r="F17" s="74">
        <v>95</v>
      </c>
      <c r="G17" s="74">
        <v>94</v>
      </c>
      <c r="H17" s="74">
        <v>96</v>
      </c>
      <c r="I17" s="74">
        <v>96</v>
      </c>
      <c r="J17" s="74">
        <v>93</v>
      </c>
      <c r="K17" s="74">
        <v>95</v>
      </c>
      <c r="L17" s="74">
        <v>95</v>
      </c>
      <c r="M17" s="74">
        <v>96</v>
      </c>
      <c r="N17" s="74">
        <v>96</v>
      </c>
    </row>
    <row r="18" spans="1:14">
      <c r="A18" s="39" t="s">
        <v>26</v>
      </c>
      <c r="B18" s="73">
        <f t="shared" si="1"/>
        <v>50.166666666666664</v>
      </c>
      <c r="C18" s="74">
        <v>50</v>
      </c>
      <c r="D18" s="74">
        <v>50</v>
      </c>
      <c r="E18" s="74">
        <v>50</v>
      </c>
      <c r="F18" s="74">
        <v>50</v>
      </c>
      <c r="G18" s="74">
        <v>50</v>
      </c>
      <c r="H18" s="74">
        <v>50</v>
      </c>
      <c r="I18" s="74">
        <v>50</v>
      </c>
      <c r="J18" s="74">
        <v>50</v>
      </c>
      <c r="K18" s="74">
        <v>50</v>
      </c>
      <c r="L18" s="74">
        <v>50</v>
      </c>
      <c r="M18" s="74">
        <v>51</v>
      </c>
      <c r="N18" s="74">
        <v>51</v>
      </c>
    </row>
    <row r="19" spans="1:14">
      <c r="A19" s="39" t="s">
        <v>27</v>
      </c>
      <c r="B19" s="73">
        <f t="shared" si="1"/>
        <v>32.28921568627451</v>
      </c>
      <c r="C19" s="74">
        <v>33</v>
      </c>
      <c r="D19" s="74">
        <v>33.470588235294116</v>
      </c>
      <c r="E19" s="74">
        <v>33</v>
      </c>
      <c r="F19" s="74">
        <v>32</v>
      </c>
      <c r="G19" s="74">
        <v>32</v>
      </c>
      <c r="H19" s="74">
        <v>32</v>
      </c>
      <c r="I19" s="74">
        <v>32</v>
      </c>
      <c r="J19" s="74">
        <v>32</v>
      </c>
      <c r="K19" s="74">
        <v>32</v>
      </c>
      <c r="L19" s="74">
        <v>32</v>
      </c>
      <c r="M19" s="74">
        <v>32</v>
      </c>
      <c r="N19" s="74">
        <v>32</v>
      </c>
    </row>
    <row r="20" spans="1:14">
      <c r="A20" s="39" t="s">
        <v>28</v>
      </c>
      <c r="B20" s="73">
        <f t="shared" si="1"/>
        <v>61</v>
      </c>
      <c r="C20" s="74">
        <v>61</v>
      </c>
      <c r="D20" s="74">
        <v>61</v>
      </c>
      <c r="E20" s="74">
        <v>61</v>
      </c>
      <c r="F20" s="74">
        <v>61</v>
      </c>
      <c r="G20" s="74">
        <v>61</v>
      </c>
      <c r="H20" s="74">
        <v>61</v>
      </c>
      <c r="I20" s="74">
        <v>61</v>
      </c>
      <c r="J20" s="74">
        <v>61</v>
      </c>
      <c r="K20" s="74">
        <v>61</v>
      </c>
      <c r="L20" s="74">
        <v>61</v>
      </c>
      <c r="M20" s="74">
        <v>61</v>
      </c>
      <c r="N20" s="74">
        <v>61</v>
      </c>
    </row>
    <row r="21" spans="1:14">
      <c r="A21" s="39" t="s">
        <v>29</v>
      </c>
      <c r="B21" s="73">
        <f t="shared" si="1"/>
        <v>38</v>
      </c>
      <c r="C21" s="74">
        <v>38</v>
      </c>
      <c r="D21" s="74">
        <v>38</v>
      </c>
      <c r="E21" s="74">
        <v>38</v>
      </c>
      <c r="F21" s="74">
        <v>38</v>
      </c>
      <c r="G21" s="74">
        <v>38</v>
      </c>
      <c r="H21" s="74">
        <v>38</v>
      </c>
      <c r="I21" s="74">
        <v>38</v>
      </c>
      <c r="J21" s="74">
        <v>38</v>
      </c>
      <c r="K21" s="74">
        <v>38</v>
      </c>
      <c r="L21" s="74">
        <v>38</v>
      </c>
      <c r="M21" s="74">
        <v>38</v>
      </c>
      <c r="N21" s="74">
        <v>38</v>
      </c>
    </row>
    <row r="22" spans="1:14">
      <c r="A22" s="39" t="s">
        <v>30</v>
      </c>
      <c r="B22" s="73">
        <f t="shared" si="1"/>
        <v>49.166666666666664</v>
      </c>
      <c r="C22" s="74">
        <v>43</v>
      </c>
      <c r="D22" s="74">
        <v>43</v>
      </c>
      <c r="E22" s="74">
        <v>47</v>
      </c>
      <c r="F22" s="74">
        <v>51</v>
      </c>
      <c r="G22" s="74">
        <v>51</v>
      </c>
      <c r="H22" s="74">
        <v>51</v>
      </c>
      <c r="I22" s="74">
        <v>54</v>
      </c>
      <c r="J22" s="74">
        <v>52</v>
      </c>
      <c r="K22" s="74">
        <v>50</v>
      </c>
      <c r="L22" s="74">
        <v>50</v>
      </c>
      <c r="M22" s="74">
        <v>49</v>
      </c>
      <c r="N22" s="74">
        <v>49</v>
      </c>
    </row>
    <row r="23" spans="1:14">
      <c r="A23" s="39" t="s">
        <v>31</v>
      </c>
      <c r="B23" s="73">
        <f t="shared" si="1"/>
        <v>48</v>
      </c>
      <c r="C23" s="74">
        <v>47</v>
      </c>
      <c r="D23" s="74">
        <v>47</v>
      </c>
      <c r="E23" s="74">
        <v>47</v>
      </c>
      <c r="F23" s="74">
        <v>45</v>
      </c>
      <c r="G23" s="74">
        <v>44</v>
      </c>
      <c r="H23" s="74">
        <v>45</v>
      </c>
      <c r="I23" s="74">
        <v>47</v>
      </c>
      <c r="J23" s="74">
        <v>50</v>
      </c>
      <c r="K23" s="74">
        <v>52</v>
      </c>
      <c r="L23" s="74">
        <v>52</v>
      </c>
      <c r="M23" s="74">
        <v>50</v>
      </c>
      <c r="N23" s="74">
        <v>50</v>
      </c>
    </row>
    <row r="24" spans="1:14">
      <c r="A24" s="39" t="s">
        <v>32</v>
      </c>
      <c r="B24" s="73">
        <f t="shared" si="1"/>
        <v>36</v>
      </c>
      <c r="C24" s="74">
        <v>36</v>
      </c>
      <c r="D24" s="74">
        <v>36</v>
      </c>
      <c r="E24" s="74">
        <v>36</v>
      </c>
      <c r="F24" s="74">
        <v>36</v>
      </c>
      <c r="G24" s="74">
        <v>36</v>
      </c>
      <c r="H24" s="74">
        <v>36</v>
      </c>
      <c r="I24" s="74">
        <v>36</v>
      </c>
      <c r="J24" s="74">
        <v>36</v>
      </c>
      <c r="K24" s="74">
        <v>36</v>
      </c>
      <c r="L24" s="74">
        <v>36</v>
      </c>
      <c r="M24" s="74">
        <v>36</v>
      </c>
      <c r="N24" s="74">
        <v>36</v>
      </c>
    </row>
    <row r="25" spans="1:14">
      <c r="A25" s="39" t="s">
        <v>33</v>
      </c>
      <c r="B25" s="73">
        <f t="shared" si="1"/>
        <v>37</v>
      </c>
      <c r="C25" s="74">
        <v>34</v>
      </c>
      <c r="D25" s="74">
        <v>34</v>
      </c>
      <c r="E25" s="74">
        <v>34</v>
      </c>
      <c r="F25" s="74">
        <v>34</v>
      </c>
      <c r="G25" s="74">
        <v>41</v>
      </c>
      <c r="H25" s="74">
        <v>41</v>
      </c>
      <c r="I25" s="74">
        <v>46</v>
      </c>
      <c r="J25" s="74">
        <v>46</v>
      </c>
      <c r="K25" s="74">
        <v>43</v>
      </c>
      <c r="L25" s="74">
        <v>43</v>
      </c>
      <c r="M25" s="74">
        <v>4</v>
      </c>
      <c r="N25" s="74">
        <v>44</v>
      </c>
    </row>
    <row r="26" spans="1:14">
      <c r="A26" s="39" t="s">
        <v>34</v>
      </c>
      <c r="B26" s="73">
        <f t="shared" si="1"/>
        <v>15</v>
      </c>
      <c r="C26" s="74">
        <v>15</v>
      </c>
      <c r="D26" s="74">
        <v>15</v>
      </c>
      <c r="E26" s="74">
        <v>15</v>
      </c>
      <c r="F26" s="74">
        <v>15</v>
      </c>
      <c r="G26" s="74">
        <v>15</v>
      </c>
      <c r="H26" s="74">
        <v>15</v>
      </c>
      <c r="I26" s="74">
        <v>15</v>
      </c>
      <c r="J26" s="74">
        <v>15</v>
      </c>
      <c r="K26" s="74">
        <v>15</v>
      </c>
      <c r="L26" s="74">
        <v>15</v>
      </c>
      <c r="M26" s="74">
        <v>15</v>
      </c>
      <c r="N26" s="74">
        <v>15</v>
      </c>
    </row>
    <row r="27" spans="1:14">
      <c r="A27" s="39" t="s">
        <v>35</v>
      </c>
      <c r="B27" s="73">
        <f t="shared" si="1"/>
        <v>33</v>
      </c>
      <c r="C27" s="74">
        <v>33</v>
      </c>
      <c r="D27" s="74">
        <v>33</v>
      </c>
      <c r="E27" s="74">
        <v>33</v>
      </c>
      <c r="F27" s="74">
        <v>33</v>
      </c>
      <c r="G27" s="74">
        <v>33</v>
      </c>
      <c r="H27" s="74">
        <v>33</v>
      </c>
      <c r="I27" s="74">
        <v>33</v>
      </c>
      <c r="J27" s="74">
        <v>33</v>
      </c>
      <c r="K27" s="74">
        <v>33</v>
      </c>
      <c r="L27" s="74">
        <v>33</v>
      </c>
      <c r="M27" s="74">
        <v>33</v>
      </c>
      <c r="N27" s="74">
        <v>33</v>
      </c>
    </row>
    <row r="28" spans="1:14">
      <c r="A28" s="39" t="s">
        <v>36</v>
      </c>
      <c r="B28" s="73">
        <f t="shared" si="1"/>
        <v>27.166666666666668</v>
      </c>
      <c r="C28" s="74">
        <v>27</v>
      </c>
      <c r="D28" s="74">
        <v>27</v>
      </c>
      <c r="E28" s="74">
        <v>27</v>
      </c>
      <c r="F28" s="74">
        <v>27</v>
      </c>
      <c r="G28" s="74">
        <v>27</v>
      </c>
      <c r="H28" s="74">
        <v>27</v>
      </c>
      <c r="I28" s="74">
        <v>27</v>
      </c>
      <c r="J28" s="74">
        <v>27</v>
      </c>
      <c r="K28" s="74">
        <v>27</v>
      </c>
      <c r="L28" s="74">
        <v>27</v>
      </c>
      <c r="M28" s="74">
        <v>26</v>
      </c>
      <c r="N28" s="74">
        <v>30</v>
      </c>
    </row>
    <row r="29" spans="1:14">
      <c r="A29" s="39" t="s">
        <v>37</v>
      </c>
      <c r="B29" s="73">
        <f t="shared" si="1"/>
        <v>32.166666666666664</v>
      </c>
      <c r="C29" s="74">
        <v>31</v>
      </c>
      <c r="D29" s="74">
        <v>31</v>
      </c>
      <c r="E29" s="74">
        <v>30</v>
      </c>
      <c r="F29" s="74">
        <v>30</v>
      </c>
      <c r="G29" s="74">
        <v>31</v>
      </c>
      <c r="H29" s="74">
        <v>31</v>
      </c>
      <c r="I29" s="74">
        <v>31</v>
      </c>
      <c r="J29" s="74">
        <v>31</v>
      </c>
      <c r="K29" s="74">
        <v>32</v>
      </c>
      <c r="L29" s="74">
        <v>32</v>
      </c>
      <c r="M29" s="74">
        <v>38</v>
      </c>
      <c r="N29" s="74">
        <v>38</v>
      </c>
    </row>
    <row r="30" spans="1:14">
      <c r="A30" s="39" t="s">
        <v>38</v>
      </c>
      <c r="B30" s="73">
        <f t="shared" si="1"/>
        <v>47.666666666666664</v>
      </c>
      <c r="C30" s="74">
        <v>49</v>
      </c>
      <c r="D30" s="74">
        <v>49</v>
      </c>
      <c r="E30" s="74">
        <v>49</v>
      </c>
      <c r="F30" s="74">
        <v>53</v>
      </c>
      <c r="G30" s="74">
        <v>51</v>
      </c>
      <c r="H30" s="74">
        <v>51</v>
      </c>
      <c r="I30" s="74">
        <v>51</v>
      </c>
      <c r="J30" s="74">
        <v>51</v>
      </c>
      <c r="K30" s="74">
        <v>51</v>
      </c>
      <c r="L30" s="74">
        <v>51</v>
      </c>
      <c r="M30" s="74">
        <v>51</v>
      </c>
      <c r="N30" s="74">
        <v>15</v>
      </c>
    </row>
    <row r="31" spans="1:14">
      <c r="A31" s="39" t="s">
        <v>40</v>
      </c>
      <c r="B31" s="73">
        <f>SUM(C31:N31)/12</f>
        <v>48.75</v>
      </c>
      <c r="C31" s="74">
        <v>57</v>
      </c>
      <c r="D31" s="74">
        <v>69</v>
      </c>
      <c r="E31" s="74">
        <v>68</v>
      </c>
      <c r="F31" s="74">
        <v>67</v>
      </c>
      <c r="G31" s="74">
        <v>67</v>
      </c>
      <c r="H31" s="74">
        <v>62</v>
      </c>
      <c r="I31" s="74">
        <v>62</v>
      </c>
      <c r="J31" s="74">
        <v>65</v>
      </c>
      <c r="K31" s="74">
        <v>68</v>
      </c>
      <c r="L31" s="75" t="s">
        <v>98</v>
      </c>
      <c r="M31" s="75" t="s">
        <v>98</v>
      </c>
      <c r="N31" s="75" t="s">
        <v>98</v>
      </c>
    </row>
    <row r="32" spans="1:14" ht="12.75" customHeight="1">
      <c r="A32" s="1" t="s">
        <v>41</v>
      </c>
      <c r="B32" s="73">
        <f>AVERAGE(C32:N32)</f>
        <v>73</v>
      </c>
      <c r="C32" s="74">
        <v>73</v>
      </c>
      <c r="D32" s="74">
        <v>73</v>
      </c>
      <c r="E32" s="74">
        <v>73</v>
      </c>
      <c r="F32" s="74">
        <v>73</v>
      </c>
      <c r="G32" s="74">
        <v>73</v>
      </c>
      <c r="H32" s="74">
        <v>73</v>
      </c>
      <c r="I32" s="74">
        <v>73</v>
      </c>
      <c r="J32" s="74">
        <v>73</v>
      </c>
      <c r="K32" s="74">
        <v>73</v>
      </c>
      <c r="L32" s="74">
        <v>73</v>
      </c>
      <c r="M32" s="74">
        <v>73</v>
      </c>
      <c r="N32" s="74">
        <v>73</v>
      </c>
    </row>
    <row r="33" spans="1:14" ht="12.75" customHeight="1" thickBot="1">
      <c r="A33" s="68" t="s">
        <v>43</v>
      </c>
      <c r="B33" s="76">
        <f>AVERAGE(C33:N33)</f>
        <v>98.333333333333329</v>
      </c>
      <c r="C33" s="77">
        <v>97</v>
      </c>
      <c r="D33" s="77">
        <v>97</v>
      </c>
      <c r="E33" s="77">
        <v>97</v>
      </c>
      <c r="F33" s="77">
        <v>102</v>
      </c>
      <c r="G33" s="77">
        <v>103</v>
      </c>
      <c r="H33" s="77">
        <v>103</v>
      </c>
      <c r="I33" s="77">
        <v>96</v>
      </c>
      <c r="J33" s="77">
        <v>97</v>
      </c>
      <c r="K33" s="77">
        <v>97</v>
      </c>
      <c r="L33" s="77">
        <v>97</v>
      </c>
      <c r="M33" s="77">
        <v>99</v>
      </c>
      <c r="N33" s="77">
        <v>95</v>
      </c>
    </row>
    <row r="34" spans="1:14" ht="12.75" customHeight="1">
      <c r="A34" s="143" t="s">
        <v>93</v>
      </c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</row>
    <row r="35" spans="1:14" ht="12.75" customHeight="1">
      <c r="A35" s="143"/>
      <c r="B35" s="143"/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</row>
    <row r="36" spans="1:14">
      <c r="A36" s="144" t="s">
        <v>39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</row>
    <row r="37" spans="1:14">
      <c r="A37" s="144"/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</row>
  </sheetData>
  <mergeCells count="17">
    <mergeCell ref="A1:N2"/>
    <mergeCell ref="N3:N4"/>
    <mergeCell ref="J3:J4"/>
    <mergeCell ref="K3:K4"/>
    <mergeCell ref="M3:M4"/>
    <mergeCell ref="L3:L4"/>
    <mergeCell ref="A3:A4"/>
    <mergeCell ref="A34:N35"/>
    <mergeCell ref="A36:N37"/>
    <mergeCell ref="H3:H4"/>
    <mergeCell ref="I3:I4"/>
    <mergeCell ref="B3:B4"/>
    <mergeCell ref="C3:C4"/>
    <mergeCell ref="D3:D4"/>
    <mergeCell ref="E3:E4"/>
    <mergeCell ref="F3:F4"/>
    <mergeCell ref="G3:G4"/>
  </mergeCells>
  <phoneticPr fontId="0" type="noConversion"/>
  <pageMargins left="0.59055118110236227" right="0.75" top="0.59055118110236227" bottom="1" header="0" footer="0"/>
  <pageSetup orientation="landscape" verticalDpi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1</vt:i4>
      </vt:variant>
    </vt:vector>
  </HeadingPairs>
  <TitlesOfParts>
    <vt:vector size="19" baseType="lpstr">
      <vt:lpstr>PS_TE_AX11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Ficha técnica</vt:lpstr>
      <vt:lpstr>borrar</vt:lpstr>
    </vt:vector>
  </TitlesOfParts>
  <Company>dgeyc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Cuadros finales de Tercera Edad. Año 2005</dc:title>
  <dc:creator>user</dc:creator>
  <cp:lastModifiedBy>Virginia</cp:lastModifiedBy>
  <cp:lastPrinted>2010-07-20T13:45:02Z</cp:lastPrinted>
  <dcterms:created xsi:type="dcterms:W3CDTF">2005-11-15T18:59:11Z</dcterms:created>
  <dcterms:modified xsi:type="dcterms:W3CDTF">2021-07-14T13:02:03Z</dcterms:modified>
</cp:coreProperties>
</file>