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165" yWindow="-240" windowWidth="20700" windowHeight="11760"/>
  </bookViews>
  <sheets>
    <sheet name="seg_08_ax_11" sheetId="1" r:id="rId1"/>
    <sheet name="Ficha técnica " sheetId="2" r:id="rId2"/>
  </sheets>
  <definedNames>
    <definedName name="_GoBack" localSheetId="1">'Ficha técnica '!$B$6</definedName>
  </definedNames>
  <calcPr calcId="144525"/>
</workbook>
</file>

<file path=xl/calcChain.xml><?xml version="1.0" encoding="utf-8"?>
<calcChain xmlns="http://schemas.openxmlformats.org/spreadsheetml/2006/main">
  <c r="G8" i="1" l="1"/>
  <c r="T4" i="1"/>
  <c r="G4" i="1"/>
  <c r="D4" i="1"/>
</calcChain>
</file>

<file path=xl/sharedStrings.xml><?xml version="1.0" encoding="utf-8"?>
<sst xmlns="http://schemas.openxmlformats.org/spreadsheetml/2006/main" count="127" uniqueCount="57">
  <si>
    <t xml:space="preserve">Hospitales </t>
  </si>
  <si>
    <t>Promedio diario</t>
  </si>
  <si>
    <t>Total</t>
  </si>
  <si>
    <t>Álvarez</t>
  </si>
  <si>
    <t>Argerich</t>
  </si>
  <si>
    <t>Durand</t>
  </si>
  <si>
    <t>…</t>
  </si>
  <si>
    <t>Fernández</t>
  </si>
  <si>
    <t>Penna</t>
  </si>
  <si>
    <t>Piñero</t>
  </si>
  <si>
    <t>Pirovano</t>
  </si>
  <si>
    <t>Ramos Mejía</t>
  </si>
  <si>
    <t>Rivadavia</t>
  </si>
  <si>
    <r>
      <t>Santojanni</t>
    </r>
    <r>
      <rPr>
        <vertAlign val="superscript"/>
        <sz val="9"/>
        <rFont val="Arial"/>
        <family val="2"/>
      </rPr>
      <t>1</t>
    </r>
  </si>
  <si>
    <t>...</t>
  </si>
  <si>
    <t>Tornú</t>
  </si>
  <si>
    <t>Vélez Sársfield</t>
  </si>
  <si>
    <t>Zubizarreta</t>
  </si>
  <si>
    <t>Pedro Elizalde</t>
  </si>
  <si>
    <t xml:space="preserve"> </t>
  </si>
  <si>
    <t xml:space="preserve">FICHA TECNICA </t>
  </si>
  <si>
    <t>Archivo</t>
  </si>
  <si>
    <t xml:space="preserve">Área Temática </t>
  </si>
  <si>
    <t>Seguridad Pública</t>
  </si>
  <si>
    <t xml:space="preserve">Tema </t>
  </si>
  <si>
    <t>Seguridad Vial</t>
  </si>
  <si>
    <t>Serie</t>
  </si>
  <si>
    <t>Objetivo</t>
  </si>
  <si>
    <t xml:space="preserve">Variable 1 </t>
  </si>
  <si>
    <t xml:space="preserve">Definición operativa </t>
  </si>
  <si>
    <t>Unidad de medida</t>
  </si>
  <si>
    <t>Método de cálculo (fórmula)</t>
  </si>
  <si>
    <t>Variable 2</t>
  </si>
  <si>
    <t>Hospital</t>
  </si>
  <si>
    <t>Establecimiento de salud dependiente del Gobierno de la Ciudad de Buenos Aires que se encuentran dentro del área programática establecilda.</t>
  </si>
  <si>
    <t>Periodicidad de recepción (información secundaria)</t>
  </si>
  <si>
    <t>Mensual</t>
  </si>
  <si>
    <t>Periodicidad de recolección (información primaria)</t>
  </si>
  <si>
    <t xml:space="preserve">Periodicidad de difusión </t>
  </si>
  <si>
    <t>Anual</t>
  </si>
  <si>
    <t>Fuente</t>
  </si>
  <si>
    <t>seg_08_ax_11</t>
  </si>
  <si>
    <t>.</t>
  </si>
  <si>
    <r>
      <t xml:space="preserve">Sumatoria de las personas atendidas por lesiones en accidentes de tránsito en la guardia de cada hospital por año </t>
    </r>
    <r>
      <rPr>
        <b/>
        <sz val="9"/>
        <rFont val="Arial"/>
        <family val="2"/>
      </rPr>
      <t>Promedio diario:</t>
    </r>
    <r>
      <rPr>
        <sz val="9"/>
        <rFont val="Arial"/>
        <family val="2"/>
      </rPr>
      <t xml:space="preserve"> Sumatoria de las personas atendidas en la guardia de cada hospital por año dividido por la cantidad de días del año.</t>
    </r>
  </si>
  <si>
    <r>
      <t>1</t>
    </r>
    <r>
      <rPr>
        <sz val="8"/>
        <rFont val="Arial"/>
        <family val="2"/>
      </rPr>
      <t>Entre 2009 y 2016 no toma registro de los accidentes en forma continua.</t>
    </r>
  </si>
  <si>
    <t>Sub Tema</t>
  </si>
  <si>
    <t>Abs.</t>
  </si>
  <si>
    <r>
      <t>Fuente:</t>
    </r>
    <r>
      <rPr>
        <sz val="8"/>
        <rFont val="Arial"/>
        <family val="2"/>
      </rPr>
      <t xml:space="preserve"> Dirección General de Estadística y Censos (Ministerio de Hacienda y Finanzas, GCBA) sobre la base de datos de los Hospitales Generales de Agudos del GCBA. A partir de 2017, Observatorio de Seguridad Vial de la Ciudad de Buenos Aires, Relevamiento en los 13 hospitales General de Agudos de CABA.</t>
    </r>
  </si>
  <si>
    <t>Dirección General de Estadística y Censos (Ministerio de Hacienda y Finanzas, GCBA) sobre la base de datos de los Hospitales Generales de Agudos del GCBA. A partir de 2017, Observatorio de Seguridad Vial de la Ciudad de Buenos Aires, Relevamiento en los 13 hospitales General de Agudos de CABA.</t>
  </si>
  <si>
    <t>Personas lesionadas en accidentes de tránsito por hospital y promedio diario. Ciudad de Buenos Aires. Años 2008/2021</t>
  </si>
  <si>
    <t>Mostrar la cantidad de personas lesionadas en accidentes de tránsito atendidas en las guardias de los Hospitales Generales de Agudos de CABA, por hospital y año.</t>
  </si>
  <si>
    <t>Persona lesionada en accidente de tránsito</t>
  </si>
  <si>
    <t xml:space="preserve">Persona lesionada </t>
  </si>
  <si>
    <t>Personas lesionadas en accidentes de tránsito</t>
  </si>
  <si>
    <t>Lesionados</t>
  </si>
  <si>
    <t>Persona que ha sido atendida en los departamentos de urgencia de los Hospitales Generales de Agudos, como consecuencia de lesiones provocadas en un accidente de tránsito ocurrido en la Ciudad Autónoma de Buenos Aires.</t>
  </si>
  <si>
    <r>
      <t xml:space="preserve">Nota: </t>
    </r>
    <r>
      <rPr>
        <sz val="8"/>
        <rFont val="Arial"/>
        <family val="2"/>
      </rPr>
      <t>sin información para año 2011: Hospital Zubizarreta: mayo y junio, Hospital Argerich: agosto, Hospital Piñero: agosto, octubre y diciembre, Hospital Alvarez:abril y mayo, Hospital Tornú: agosto. Se discontinúa la serie por cambio en las condiciones de envío de la fuente.</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</si>
</sst>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
    <numFmt numFmtId="166" formatCode="_ [$€-2]\ * #,##0.00_ ;_ [$€-2]\ * \-#,##0.00_ ;_ [$€-2]\ * &quot;-&quot;??_ "/>
    <numFmt numFmtId="167" formatCode="#,##0.00\ &quot;Pts&quot;;\-#,##0.00\ &quot;Pts&quot;"/>
    <numFmt numFmtId="168" formatCode="#,##0\ &quot;Pts&quot;;\-#,##0\ &quot;Pts&quot;"/>
  </numFmts>
  <fonts count="16" x14ac:knownFonts="1">
    <font>
      <sz val="11"/>
      <color theme="1"/>
      <name val="Calibri"/>
      <family val="2"/>
      <scheme val="minor"/>
    </font>
    <font>
      <sz val="11"/>
      <color theme="1"/>
      <name val="Calibri"/>
      <family val="2"/>
      <scheme val="minor"/>
    </font>
    <font>
      <sz val="10"/>
      <name val="Arial"/>
      <family val="2"/>
    </font>
    <font>
      <sz val="9"/>
      <name val="Arial"/>
      <family val="2"/>
    </font>
    <font>
      <b/>
      <sz val="9"/>
      <name val="Arial"/>
      <family val="2"/>
    </font>
    <font>
      <vertAlign val="superscript"/>
      <sz val="9"/>
      <name val="Arial"/>
      <family val="2"/>
    </font>
    <font>
      <vertAlign val="superscript"/>
      <sz val="8"/>
      <name val="Arial"/>
      <family val="2"/>
    </font>
    <font>
      <sz val="8"/>
      <name val="Arial"/>
      <family val="2"/>
    </font>
    <font>
      <b/>
      <sz val="8"/>
      <name val="Arial"/>
      <family val="2"/>
    </font>
    <font>
      <b/>
      <sz val="10"/>
      <color rgb="FFFF0000"/>
      <name val="Arial"/>
      <family val="2"/>
    </font>
    <font>
      <b/>
      <sz val="18"/>
      <name val="Arial"/>
      <family val="2"/>
    </font>
    <font>
      <b/>
      <sz val="12"/>
      <name val="Arial"/>
      <family val="2"/>
    </font>
    <font>
      <sz val="10"/>
      <name val="Arial"/>
      <family val="2"/>
      <charset val="1"/>
    </font>
    <font>
      <b/>
      <sz val="10"/>
      <name val="Arial"/>
      <family val="2"/>
    </font>
    <font>
      <sz val="9"/>
      <color theme="1"/>
      <name val="Arial"/>
      <family val="2"/>
    </font>
    <font>
      <b/>
      <sz val="9"/>
      <color theme="1"/>
      <name val="Arial"/>
      <family val="2"/>
    </font>
  </fonts>
  <fills count="2">
    <fill>
      <patternFill patternType="none"/>
    </fill>
    <fill>
      <patternFill patternType="gray125"/>
    </fill>
  </fills>
  <borders count="17">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style="medium">
        <color rgb="FF000000"/>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21">
    <xf numFmtId="0" fontId="0" fillId="0" borderId="0"/>
    <xf numFmtId="0" fontId="2" fillId="0" borderId="0"/>
    <xf numFmtId="0" fontId="10" fillId="0" borderId="0" applyNumberFormat="0" applyFont="0" applyFill="0" applyAlignment="0" applyProtection="0"/>
    <xf numFmtId="0" fontId="11" fillId="0" borderId="0" applyNumberFormat="0" applyFont="0" applyFill="0" applyAlignment="0" applyProtection="0"/>
    <xf numFmtId="166" fontId="2" fillId="0" borderId="0" applyFont="0" applyFill="0" applyBorder="0" applyAlignment="0" applyProtection="0">
      <alignment vertical="top"/>
    </xf>
    <xf numFmtId="0" fontId="12" fillId="0" borderId="0"/>
    <xf numFmtId="0" fontId="2" fillId="0" borderId="0" applyFont="0" applyFill="0" applyBorder="0" applyAlignment="0" applyProtection="0"/>
    <xf numFmtId="2"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3" fontId="2" fillId="0" borderId="0" applyFont="0" applyFill="0" applyBorder="0" applyAlignment="0" applyProtection="0"/>
    <xf numFmtId="0" fontId="2" fillId="0" borderId="0"/>
  </cellStyleXfs>
  <cellXfs count="75">
    <xf numFmtId="0" fontId="0" fillId="0" borderId="0" xfId="0"/>
    <xf numFmtId="0" fontId="2" fillId="0" borderId="0" xfId="1" applyFont="1"/>
    <xf numFmtId="0" fontId="2" fillId="0" borderId="0" xfId="1"/>
    <xf numFmtId="0" fontId="3" fillId="0" borderId="3" xfId="1" applyFont="1" applyBorder="1" applyAlignment="1">
      <alignment horizontal="center"/>
    </xf>
    <xf numFmtId="0" fontId="3" fillId="0" borderId="3" xfId="1" applyFont="1" applyBorder="1" applyAlignment="1">
      <alignment horizontal="center" wrapText="1"/>
    </xf>
    <xf numFmtId="0" fontId="4" fillId="0" borderId="0" xfId="1" applyFont="1" applyBorder="1" applyAlignment="1">
      <alignment horizontal="left"/>
    </xf>
    <xf numFmtId="3" fontId="4" fillId="0" borderId="0" xfId="1" applyNumberFormat="1" applyFont="1" applyBorder="1" applyAlignment="1">
      <alignment horizontal="right"/>
    </xf>
    <xf numFmtId="164" fontId="4" fillId="0" borderId="0" xfId="1" applyNumberFormat="1" applyFont="1" applyBorder="1" applyAlignment="1">
      <alignment horizontal="right"/>
    </xf>
    <xf numFmtId="3" fontId="4" fillId="0" borderId="0" xfId="1" applyNumberFormat="1" applyFont="1" applyFill="1" applyBorder="1" applyAlignment="1">
      <alignment horizontal="right"/>
    </xf>
    <xf numFmtId="165" fontId="4" fillId="0" borderId="0" xfId="1" applyNumberFormat="1" applyFont="1" applyFill="1" applyBorder="1" applyAlignment="1">
      <alignment horizontal="right"/>
    </xf>
    <xf numFmtId="165" fontId="4" fillId="0" borderId="0" xfId="1" applyNumberFormat="1" applyFont="1"/>
    <xf numFmtId="0" fontId="3" fillId="0" borderId="0" xfId="1" applyFont="1" applyBorder="1"/>
    <xf numFmtId="3" fontId="3" fillId="0" borderId="0" xfId="1" applyNumberFormat="1" applyFont="1"/>
    <xf numFmtId="164" fontId="3" fillId="0" borderId="0" xfId="1" applyNumberFormat="1" applyFont="1"/>
    <xf numFmtId="164" fontId="3" fillId="0" borderId="0" xfId="1" applyNumberFormat="1" applyFont="1" applyBorder="1" applyAlignment="1">
      <alignment horizontal="right"/>
    </xf>
    <xf numFmtId="165" fontId="3" fillId="0" borderId="0" xfId="1" applyNumberFormat="1" applyFont="1"/>
    <xf numFmtId="165" fontId="3" fillId="0" borderId="0" xfId="1" applyNumberFormat="1" applyFont="1" applyFill="1" applyBorder="1" applyAlignment="1">
      <alignment horizontal="right"/>
    </xf>
    <xf numFmtId="0" fontId="3" fillId="0" borderId="0" xfId="1" applyNumberFormat="1" applyFont="1"/>
    <xf numFmtId="3" fontId="3" fillId="0" borderId="0" xfId="1" applyNumberFormat="1" applyFont="1" applyAlignment="1">
      <alignment horizontal="right"/>
    </xf>
    <xf numFmtId="3" fontId="3" fillId="0" borderId="0" xfId="1" applyNumberFormat="1" applyFont="1" applyFill="1"/>
    <xf numFmtId="0" fontId="3" fillId="0" borderId="0" xfId="1" applyFont="1" applyFill="1" applyAlignment="1">
      <alignment horizontal="right"/>
    </xf>
    <xf numFmtId="165" fontId="3" fillId="0" borderId="0" xfId="1" applyNumberFormat="1" applyFont="1" applyAlignment="1">
      <alignment horizontal="right"/>
    </xf>
    <xf numFmtId="0" fontId="3" fillId="0" borderId="1" xfId="1" applyFont="1" applyBorder="1"/>
    <xf numFmtId="3" fontId="3" fillId="0" borderId="1" xfId="1" applyNumberFormat="1" applyFont="1" applyBorder="1"/>
    <xf numFmtId="164" fontId="3" fillId="0" borderId="1" xfId="1" applyNumberFormat="1" applyFont="1" applyBorder="1"/>
    <xf numFmtId="164" fontId="3" fillId="0" borderId="1" xfId="1" applyNumberFormat="1" applyFont="1" applyBorder="1" applyAlignment="1">
      <alignment horizontal="right"/>
    </xf>
    <xf numFmtId="165" fontId="3" fillId="0" borderId="1" xfId="1" applyNumberFormat="1" applyFont="1" applyBorder="1"/>
    <xf numFmtId="165" fontId="3" fillId="0" borderId="1" xfId="1" applyNumberFormat="1" applyFont="1" applyFill="1" applyBorder="1" applyAlignment="1">
      <alignment horizontal="right"/>
    </xf>
    <xf numFmtId="0" fontId="3" fillId="0" borderId="1" xfId="1" applyNumberFormat="1" applyFont="1" applyBorder="1"/>
    <xf numFmtId="0" fontId="2" fillId="0" borderId="1" xfId="1" applyFont="1" applyBorder="1" applyAlignment="1">
      <alignment horizontal="right"/>
    </xf>
    <xf numFmtId="0" fontId="9" fillId="0" borderId="0" xfId="1" applyFont="1"/>
    <xf numFmtId="0" fontId="2" fillId="0" borderId="0" xfId="10"/>
    <xf numFmtId="0" fontId="13" fillId="0" borderId="10" xfId="10" applyFont="1" applyBorder="1" applyAlignment="1">
      <alignment wrapText="1"/>
    </xf>
    <xf numFmtId="0" fontId="2" fillId="0" borderId="0" xfId="10" applyAlignment="1">
      <alignment wrapText="1"/>
    </xf>
    <xf numFmtId="3" fontId="4" fillId="0" borderId="0" xfId="20" applyNumberFormat="1" applyFont="1" applyFill="1" applyBorder="1" applyAlignment="1">
      <alignment horizontal="right"/>
    </xf>
    <xf numFmtId="165" fontId="4" fillId="0" borderId="0" xfId="20" applyNumberFormat="1" applyFont="1"/>
    <xf numFmtId="3" fontId="3" fillId="0" borderId="0" xfId="20" applyNumberFormat="1" applyFont="1"/>
    <xf numFmtId="165" fontId="3" fillId="0" borderId="0" xfId="20" applyNumberFormat="1" applyFont="1"/>
    <xf numFmtId="165" fontId="2" fillId="0" borderId="1" xfId="20" applyNumberFormat="1" applyBorder="1" applyAlignment="1">
      <alignment horizontal="right"/>
    </xf>
    <xf numFmtId="0" fontId="4" fillId="0" borderId="7" xfId="10" applyFont="1" applyBorder="1"/>
    <xf numFmtId="0" fontId="3" fillId="0" borderId="9" xfId="10" applyFont="1" applyBorder="1" applyAlignment="1">
      <alignment wrapText="1"/>
    </xf>
    <xf numFmtId="0" fontId="3" fillId="0" borderId="11" xfId="10" applyFont="1" applyBorder="1" applyAlignment="1">
      <alignment wrapText="1"/>
    </xf>
    <xf numFmtId="0" fontId="4" fillId="0" borderId="7" xfId="10" applyFont="1" applyBorder="1" applyAlignment="1">
      <alignment wrapText="1"/>
    </xf>
    <xf numFmtId="0" fontId="3" fillId="0" borderId="9" xfId="10" applyNumberFormat="1" applyFont="1" applyBorder="1" applyAlignment="1">
      <alignment wrapText="1"/>
    </xf>
    <xf numFmtId="0" fontId="3" fillId="0" borderId="13" xfId="10" applyFont="1" applyBorder="1" applyAlignment="1">
      <alignment wrapText="1"/>
    </xf>
    <xf numFmtId="0" fontId="4" fillId="0" borderId="6" xfId="10" applyFont="1" applyBorder="1" applyAlignment="1">
      <alignment vertical="top"/>
    </xf>
    <xf numFmtId="0" fontId="4" fillId="0" borderId="8" xfId="10" applyFont="1" applyBorder="1" applyAlignment="1">
      <alignment wrapText="1"/>
    </xf>
    <xf numFmtId="0" fontId="4" fillId="0" borderId="10" xfId="10" applyFont="1" applyBorder="1" applyAlignment="1">
      <alignment wrapText="1"/>
    </xf>
    <xf numFmtId="0" fontId="4" fillId="0" borderId="6" xfId="10" applyFont="1" applyFill="1" applyBorder="1" applyAlignment="1">
      <alignment wrapText="1"/>
    </xf>
    <xf numFmtId="0" fontId="4" fillId="0" borderId="8" xfId="10" applyFont="1" applyFill="1" applyBorder="1" applyAlignment="1">
      <alignment wrapText="1"/>
    </xf>
    <xf numFmtId="0" fontId="4" fillId="0" borderId="10" xfId="10" applyFont="1" applyFill="1" applyBorder="1" applyAlignment="1">
      <alignment wrapText="1"/>
    </xf>
    <xf numFmtId="0" fontId="4" fillId="0" borderId="14" xfId="10" applyFont="1" applyFill="1" applyBorder="1" applyAlignment="1">
      <alignment wrapText="1"/>
    </xf>
    <xf numFmtId="0" fontId="14" fillId="0" borderId="15" xfId="10" applyFont="1" applyBorder="1" applyAlignment="1">
      <alignment wrapText="1"/>
    </xf>
    <xf numFmtId="0" fontId="3" fillId="0" borderId="16" xfId="10" applyFont="1" applyBorder="1" applyAlignment="1">
      <alignment wrapText="1"/>
    </xf>
    <xf numFmtId="0" fontId="3" fillId="0" borderId="3" xfId="1" applyFont="1" applyBorder="1" applyAlignment="1">
      <alignment horizontal="center"/>
    </xf>
    <xf numFmtId="3" fontId="15" fillId="0" borderId="0" xfId="0" applyNumberFormat="1" applyFont="1" applyFill="1" applyAlignment="1">
      <alignment horizontal="right"/>
    </xf>
    <xf numFmtId="3" fontId="14" fillId="0" borderId="0" xfId="0" applyNumberFormat="1" applyFont="1" applyFill="1"/>
    <xf numFmtId="0" fontId="4" fillId="0" borderId="12" xfId="10" applyFont="1" applyFill="1" applyBorder="1" applyAlignment="1">
      <alignment vertical="top" wrapText="1"/>
    </xf>
    <xf numFmtId="0" fontId="4" fillId="0" borderId="6" xfId="10" applyFont="1" applyFill="1" applyBorder="1" applyAlignment="1">
      <alignment vertical="top" wrapText="1"/>
    </xf>
    <xf numFmtId="0" fontId="4" fillId="0" borderId="6" xfId="10" applyFont="1" applyBorder="1" applyAlignment="1">
      <alignment wrapText="1"/>
    </xf>
    <xf numFmtId="0" fontId="3" fillId="0" borderId="3" xfId="1" applyFont="1" applyBorder="1" applyAlignment="1">
      <alignment horizontal="center"/>
    </xf>
    <xf numFmtId="0" fontId="2" fillId="0" borderId="1" xfId="20" applyBorder="1" applyAlignment="1">
      <alignment horizontal="right"/>
    </xf>
    <xf numFmtId="0" fontId="2" fillId="0" borderId="0" xfId="1" applyBorder="1"/>
    <xf numFmtId="0" fontId="2" fillId="0" borderId="1" xfId="1" applyBorder="1"/>
    <xf numFmtId="0" fontId="8" fillId="0" borderId="0" xfId="1" applyFont="1" applyFill="1" applyBorder="1" applyAlignment="1">
      <alignment horizontal="left" wrapText="1"/>
    </xf>
    <xf numFmtId="0" fontId="3" fillId="0" borderId="3" xfId="1" applyFont="1" applyFill="1" applyBorder="1" applyAlignment="1">
      <alignment horizontal="center"/>
    </xf>
    <xf numFmtId="0" fontId="6" fillId="0" borderId="0" xfId="1" applyFont="1" applyBorder="1" applyAlignment="1">
      <alignment horizontal="left" shrinkToFit="1"/>
    </xf>
    <xf numFmtId="0" fontId="8" fillId="0" borderId="0" xfId="1" applyFont="1" applyFill="1" applyBorder="1" applyAlignment="1">
      <alignment horizontal="left" wrapText="1" shrinkToFit="1"/>
    </xf>
    <xf numFmtId="0" fontId="2" fillId="0" borderId="1" xfId="1" applyFont="1" applyBorder="1" applyAlignment="1">
      <alignment horizontal="left" shrinkToFit="1"/>
    </xf>
    <xf numFmtId="0" fontId="2" fillId="0" borderId="1" xfId="1" applyBorder="1" applyAlignment="1">
      <alignment horizontal="left" shrinkToFit="1"/>
    </xf>
    <xf numFmtId="0" fontId="3" fillId="0" borderId="2" xfId="1" applyFont="1" applyBorder="1" applyAlignment="1">
      <alignment horizontal="center" vertical="center"/>
    </xf>
    <xf numFmtId="0" fontId="3" fillId="0" borderId="1" xfId="1" applyFont="1" applyBorder="1" applyAlignment="1">
      <alignment horizontal="center" vertical="center"/>
    </xf>
    <xf numFmtId="0" fontId="3" fillId="0" borderId="3" xfId="1" applyFont="1" applyBorder="1" applyAlignment="1">
      <alignment horizontal="center"/>
    </xf>
    <xf numFmtId="0" fontId="13" fillId="0" borderId="4" xfId="10" applyFont="1" applyBorder="1" applyAlignment="1">
      <alignment horizontal="center"/>
    </xf>
    <xf numFmtId="0" fontId="13" fillId="0" borderId="5" xfId="10" applyFont="1" applyBorder="1" applyAlignment="1">
      <alignment horizontal="center"/>
    </xf>
  </cellXfs>
  <cellStyles count="21">
    <cellStyle name="Cabecera 1" xfId="2"/>
    <cellStyle name="Cabecera 2" xfId="3"/>
    <cellStyle name="Euro" xfId="4"/>
    <cellStyle name="Excel Built-in Normal" xfId="5"/>
    <cellStyle name="Fecha" xfId="6"/>
    <cellStyle name="Fijo" xfId="7"/>
    <cellStyle name="Monetario" xfId="8"/>
    <cellStyle name="Monetario0" xfId="9"/>
    <cellStyle name="Normal" xfId="0" builtinId="0"/>
    <cellStyle name="Normal 2" xfId="10"/>
    <cellStyle name="Normal 2 2" xfId="11"/>
    <cellStyle name="Normal 3" xfId="12"/>
    <cellStyle name="Normal 4" xfId="13"/>
    <cellStyle name="Normal 5" xfId="14"/>
    <cellStyle name="Normal 5 2" xfId="15"/>
    <cellStyle name="Normal 6" xfId="16"/>
    <cellStyle name="Normal 6 2" xfId="17"/>
    <cellStyle name="Normal 7" xfId="18"/>
    <cellStyle name="Normal 8" xfId="1"/>
    <cellStyle name="Normal 8 2" xfId="20"/>
    <cellStyle name="Punto0"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
  <sheetViews>
    <sheetView tabSelected="1" zoomScaleNormal="100" workbookViewId="0">
      <selection activeCell="L14" sqref="L14"/>
    </sheetView>
  </sheetViews>
  <sheetFormatPr baseColWidth="10" defaultColWidth="2.85546875" defaultRowHeight="12.75" x14ac:dyDescent="0.2"/>
  <cols>
    <col min="1" max="1" width="10.85546875" style="2" customWidth="1"/>
    <col min="2" max="2" width="9.42578125" style="2" customWidth="1"/>
    <col min="3" max="3" width="9.140625" style="2" customWidth="1"/>
    <col min="4" max="23" width="8.42578125" style="2" customWidth="1"/>
    <col min="24" max="24" width="8.140625" style="2" customWidth="1"/>
    <col min="25" max="25" width="9.85546875" style="2" customWidth="1"/>
    <col min="26" max="26" width="8.85546875" style="2" customWidth="1"/>
    <col min="27" max="27" width="9.140625" style="2" customWidth="1"/>
    <col min="28" max="28" width="8.140625" style="2" customWidth="1"/>
    <col min="29" max="29" width="8.7109375" style="2" bestFit="1" customWidth="1"/>
    <col min="30" max="16384" width="2.85546875" style="2"/>
  </cols>
  <sheetData>
    <row r="1" spans="1:29" ht="16.5" customHeight="1" x14ac:dyDescent="0.2">
      <c r="A1" s="68" t="s">
        <v>49</v>
      </c>
      <c r="B1" s="69"/>
      <c r="C1" s="69"/>
      <c r="D1" s="69"/>
      <c r="E1" s="69"/>
      <c r="F1" s="69"/>
      <c r="G1" s="69"/>
      <c r="H1" s="69"/>
      <c r="I1" s="69"/>
      <c r="J1" s="69"/>
      <c r="K1" s="69"/>
      <c r="L1" s="69"/>
    </row>
    <row r="2" spans="1:29" x14ac:dyDescent="0.2">
      <c r="A2" s="70" t="s">
        <v>0</v>
      </c>
      <c r="B2" s="72">
        <v>2008</v>
      </c>
      <c r="C2" s="72"/>
      <c r="D2" s="72">
        <v>2009</v>
      </c>
      <c r="E2" s="72"/>
      <c r="F2" s="72">
        <v>2010</v>
      </c>
      <c r="G2" s="72"/>
      <c r="H2" s="65">
        <v>2011</v>
      </c>
      <c r="I2" s="65"/>
      <c r="J2" s="65">
        <v>2012</v>
      </c>
      <c r="K2" s="65"/>
      <c r="L2" s="65">
        <v>2013</v>
      </c>
      <c r="M2" s="65"/>
      <c r="N2" s="65">
        <v>2014</v>
      </c>
      <c r="O2" s="65"/>
      <c r="P2" s="65">
        <v>2015</v>
      </c>
      <c r="Q2" s="65"/>
      <c r="R2" s="65">
        <v>2016</v>
      </c>
      <c r="S2" s="65"/>
      <c r="T2" s="65">
        <v>2017</v>
      </c>
      <c r="U2" s="65"/>
      <c r="V2" s="65">
        <v>2018</v>
      </c>
      <c r="W2" s="65"/>
      <c r="X2" s="65">
        <v>2019</v>
      </c>
      <c r="Y2" s="65"/>
      <c r="Z2" s="65">
        <v>2020</v>
      </c>
      <c r="AA2" s="65"/>
      <c r="AB2" s="65">
        <v>2021</v>
      </c>
      <c r="AC2" s="65"/>
    </row>
    <row r="3" spans="1:29" ht="24.75" customHeight="1" x14ac:dyDescent="0.2">
      <c r="A3" s="71"/>
      <c r="B3" s="3" t="s">
        <v>46</v>
      </c>
      <c r="C3" s="4" t="s">
        <v>1</v>
      </c>
      <c r="D3" s="54" t="s">
        <v>46</v>
      </c>
      <c r="E3" s="4" t="s">
        <v>1</v>
      </c>
      <c r="F3" s="54" t="s">
        <v>46</v>
      </c>
      <c r="G3" s="4" t="s">
        <v>1</v>
      </c>
      <c r="H3" s="54" t="s">
        <v>46</v>
      </c>
      <c r="I3" s="4" t="s">
        <v>1</v>
      </c>
      <c r="J3" s="54" t="s">
        <v>46</v>
      </c>
      <c r="K3" s="4" t="s">
        <v>1</v>
      </c>
      <c r="L3" s="54" t="s">
        <v>46</v>
      </c>
      <c r="M3" s="4" t="s">
        <v>1</v>
      </c>
      <c r="N3" s="54" t="s">
        <v>46</v>
      </c>
      <c r="O3" s="4" t="s">
        <v>1</v>
      </c>
      <c r="P3" s="54" t="s">
        <v>46</v>
      </c>
      <c r="Q3" s="4" t="s">
        <v>1</v>
      </c>
      <c r="R3" s="54" t="s">
        <v>46</v>
      </c>
      <c r="S3" s="4" t="s">
        <v>1</v>
      </c>
      <c r="T3" s="54" t="s">
        <v>46</v>
      </c>
      <c r="U3" s="4" t="s">
        <v>1</v>
      </c>
      <c r="V3" s="54" t="s">
        <v>46</v>
      </c>
      <c r="W3" s="4" t="s">
        <v>1</v>
      </c>
      <c r="X3" s="54" t="s">
        <v>46</v>
      </c>
      <c r="Y3" s="4" t="s">
        <v>1</v>
      </c>
      <c r="Z3" s="54" t="s">
        <v>46</v>
      </c>
      <c r="AA3" s="4" t="s">
        <v>1</v>
      </c>
      <c r="AB3" s="60" t="s">
        <v>46</v>
      </c>
      <c r="AC3" s="4" t="s">
        <v>1</v>
      </c>
    </row>
    <row r="4" spans="1:29" x14ac:dyDescent="0.2">
      <c r="A4" s="5" t="s">
        <v>2</v>
      </c>
      <c r="B4" s="6">
        <v>12852</v>
      </c>
      <c r="C4" s="7">
        <v>35.210958904109589</v>
      </c>
      <c r="D4" s="6">
        <f>SUM(D5:D18)</f>
        <v>11948</v>
      </c>
      <c r="E4" s="7">
        <v>32.734246575342468</v>
      </c>
      <c r="F4" s="6">
        <v>10380</v>
      </c>
      <c r="G4" s="7">
        <f>F4/365</f>
        <v>28.438356164383563</v>
      </c>
      <c r="H4" s="8">
        <v>9266</v>
      </c>
      <c r="I4" s="9">
        <v>25.386301369863013</v>
      </c>
      <c r="J4" s="8">
        <v>8936</v>
      </c>
      <c r="K4" s="9">
        <v>24.482191780821918</v>
      </c>
      <c r="L4" s="8">
        <v>9139</v>
      </c>
      <c r="M4" s="9">
        <v>25.038356164383561</v>
      </c>
      <c r="N4" s="8">
        <v>7538</v>
      </c>
      <c r="O4" s="10">
        <v>20.652054794520549</v>
      </c>
      <c r="P4" s="8">
        <v>6874</v>
      </c>
      <c r="Q4" s="10">
        <v>18.832876712328765</v>
      </c>
      <c r="R4" s="8">
        <v>5527</v>
      </c>
      <c r="S4" s="10">
        <v>15.142465753424657</v>
      </c>
      <c r="T4" s="8">
        <f>SUM(T5:T17)</f>
        <v>11892</v>
      </c>
      <c r="U4" s="10">
        <v>32.580821917808223</v>
      </c>
      <c r="V4" s="8">
        <v>11440</v>
      </c>
      <c r="W4" s="10">
        <v>31.342465753424658</v>
      </c>
      <c r="X4" s="34">
        <v>11536</v>
      </c>
      <c r="Y4" s="35">
        <v>31.605479452054794</v>
      </c>
      <c r="Z4" s="55">
        <v>5188</v>
      </c>
      <c r="AA4" s="35">
        <v>14.213698630136987</v>
      </c>
      <c r="AB4" s="55">
        <v>10905</v>
      </c>
      <c r="AC4" s="35">
        <v>29.876712328767123</v>
      </c>
    </row>
    <row r="5" spans="1:29" x14ac:dyDescent="0.2">
      <c r="A5" s="11" t="s">
        <v>3</v>
      </c>
      <c r="B5" s="12">
        <v>755</v>
      </c>
      <c r="C5" s="13">
        <v>2.0684931506849313</v>
      </c>
      <c r="D5" s="12">
        <v>705</v>
      </c>
      <c r="E5" s="14">
        <v>1.9315068493150684</v>
      </c>
      <c r="F5" s="12">
        <v>599</v>
      </c>
      <c r="G5" s="14">
        <v>1.6410958904109589</v>
      </c>
      <c r="H5" s="12">
        <v>418</v>
      </c>
      <c r="I5" s="15">
        <v>1.1452054794520548</v>
      </c>
      <c r="J5" s="12">
        <v>526</v>
      </c>
      <c r="K5" s="15">
        <v>1.441095890410959</v>
      </c>
      <c r="L5" s="12">
        <v>652</v>
      </c>
      <c r="M5" s="16">
        <v>1.7863013698630137</v>
      </c>
      <c r="N5" s="12">
        <v>532</v>
      </c>
      <c r="O5" s="15">
        <v>1.4575342465753425</v>
      </c>
      <c r="P5" s="12">
        <v>462</v>
      </c>
      <c r="Q5" s="15">
        <v>1.2657534246575342</v>
      </c>
      <c r="R5" s="17">
        <v>332</v>
      </c>
      <c r="S5" s="15">
        <v>0.90958904109589045</v>
      </c>
      <c r="T5" s="12">
        <v>595</v>
      </c>
      <c r="U5" s="15">
        <v>1.6301369863013699</v>
      </c>
      <c r="V5" s="12">
        <v>579</v>
      </c>
      <c r="W5" s="15">
        <v>1.5863013698630137</v>
      </c>
      <c r="X5" s="36">
        <v>646</v>
      </c>
      <c r="Y5" s="37">
        <v>1.7698630136986302</v>
      </c>
      <c r="Z5" s="56">
        <v>343</v>
      </c>
      <c r="AA5" s="37">
        <v>0.9397260273972603</v>
      </c>
      <c r="AB5" s="56">
        <v>498</v>
      </c>
      <c r="AC5" s="37">
        <v>1.3643835616438356</v>
      </c>
    </row>
    <row r="6" spans="1:29" x14ac:dyDescent="0.2">
      <c r="A6" s="11" t="s">
        <v>4</v>
      </c>
      <c r="B6" s="12">
        <v>476</v>
      </c>
      <c r="C6" s="13">
        <v>1.3041095890410959</v>
      </c>
      <c r="D6" s="12">
        <v>470</v>
      </c>
      <c r="E6" s="14">
        <v>1.2876712328767124</v>
      </c>
      <c r="F6" s="12">
        <v>944</v>
      </c>
      <c r="G6" s="14">
        <v>2.5863013698630137</v>
      </c>
      <c r="H6" s="12">
        <v>1382</v>
      </c>
      <c r="I6" s="15">
        <v>3.7863013698630139</v>
      </c>
      <c r="J6" s="12">
        <v>975</v>
      </c>
      <c r="K6" s="15">
        <v>2.6712328767123288</v>
      </c>
      <c r="L6" s="12">
        <v>480</v>
      </c>
      <c r="M6" s="16">
        <v>1.3150684931506849</v>
      </c>
      <c r="N6" s="12">
        <v>514</v>
      </c>
      <c r="O6" s="15">
        <v>1.4082191780821918</v>
      </c>
      <c r="P6" s="12">
        <v>563</v>
      </c>
      <c r="Q6" s="15">
        <v>1.5424657534246575</v>
      </c>
      <c r="R6" s="17">
        <v>514</v>
      </c>
      <c r="S6" s="15">
        <v>1.4082191780821918</v>
      </c>
      <c r="T6" s="12">
        <v>411</v>
      </c>
      <c r="U6" s="15">
        <v>1.1260273972602739</v>
      </c>
      <c r="V6" s="12">
        <v>673</v>
      </c>
      <c r="W6" s="15">
        <v>1.8438356164383563</v>
      </c>
      <c r="X6" s="36">
        <v>688</v>
      </c>
      <c r="Y6" s="37">
        <v>1.8849315068493151</v>
      </c>
      <c r="Z6" s="56">
        <v>333</v>
      </c>
      <c r="AA6" s="37">
        <v>0.9123287671232877</v>
      </c>
      <c r="AB6" s="56">
        <v>468</v>
      </c>
      <c r="AC6" s="37">
        <v>1.2821917808219179</v>
      </c>
    </row>
    <row r="7" spans="1:29" x14ac:dyDescent="0.2">
      <c r="A7" s="11" t="s">
        <v>5</v>
      </c>
      <c r="B7" s="12">
        <v>557</v>
      </c>
      <c r="C7" s="13">
        <v>1.526027397260274</v>
      </c>
      <c r="D7" s="12">
        <v>430</v>
      </c>
      <c r="E7" s="14">
        <v>1.178082191780822</v>
      </c>
      <c r="F7" s="12">
        <v>350</v>
      </c>
      <c r="G7" s="14">
        <v>0.95890410958904104</v>
      </c>
      <c r="H7" s="12">
        <v>253</v>
      </c>
      <c r="I7" s="15">
        <v>0.69315068493150689</v>
      </c>
      <c r="J7" s="12">
        <v>51</v>
      </c>
      <c r="K7" s="15">
        <v>0.13972602739726028</v>
      </c>
      <c r="L7" s="18" t="s">
        <v>6</v>
      </c>
      <c r="M7" s="18" t="s">
        <v>6</v>
      </c>
      <c r="N7" s="12">
        <v>555</v>
      </c>
      <c r="O7" s="15">
        <v>1.5205479452054795</v>
      </c>
      <c r="P7" s="12">
        <v>300</v>
      </c>
      <c r="Q7" s="15">
        <v>0.82191780821917804</v>
      </c>
      <c r="R7" s="17">
        <v>207</v>
      </c>
      <c r="S7" s="15">
        <v>0.56712328767123288</v>
      </c>
      <c r="T7" s="12">
        <v>1723</v>
      </c>
      <c r="U7" s="15">
        <v>4.720547945205479</v>
      </c>
      <c r="V7" s="12">
        <v>1907</v>
      </c>
      <c r="W7" s="15">
        <v>5.2246575342465755</v>
      </c>
      <c r="X7" s="36">
        <v>1865</v>
      </c>
      <c r="Y7" s="37">
        <v>5.1095890410958908</v>
      </c>
      <c r="Z7" s="56">
        <v>581</v>
      </c>
      <c r="AA7" s="37">
        <v>1.5917808219178082</v>
      </c>
      <c r="AB7" s="56">
        <v>1534</v>
      </c>
      <c r="AC7" s="37">
        <v>4.2027397260273975</v>
      </c>
    </row>
    <row r="8" spans="1:29" x14ac:dyDescent="0.2">
      <c r="A8" s="11" t="s">
        <v>7</v>
      </c>
      <c r="B8" s="12">
        <v>3548</v>
      </c>
      <c r="C8" s="13">
        <v>9.7205479452054799</v>
      </c>
      <c r="D8" s="12">
        <v>2719</v>
      </c>
      <c r="E8" s="14">
        <v>7.4493150684931511</v>
      </c>
      <c r="F8" s="12">
        <v>1773</v>
      </c>
      <c r="G8" s="14">
        <f>F8/365</f>
        <v>4.8575342465753426</v>
      </c>
      <c r="H8" s="12">
        <v>398</v>
      </c>
      <c r="I8" s="15">
        <v>1.0904109589041096</v>
      </c>
      <c r="J8" s="12">
        <v>1455</v>
      </c>
      <c r="K8" s="15">
        <v>3.9863013698630136</v>
      </c>
      <c r="L8" s="12">
        <v>1556</v>
      </c>
      <c r="M8" s="16">
        <v>4.2630136986301368</v>
      </c>
      <c r="N8" s="12">
        <v>1660</v>
      </c>
      <c r="O8" s="15">
        <v>4.5479452054794525</v>
      </c>
      <c r="P8" s="12">
        <v>1586</v>
      </c>
      <c r="Q8" s="15">
        <v>4.3452054794520549</v>
      </c>
      <c r="R8" s="17">
        <v>1804</v>
      </c>
      <c r="S8" s="15">
        <v>4.6219178082191785</v>
      </c>
      <c r="T8" s="12">
        <v>1442</v>
      </c>
      <c r="U8" s="15">
        <v>3.9506849315068493</v>
      </c>
      <c r="V8" s="12">
        <v>1394</v>
      </c>
      <c r="W8" s="15">
        <v>3.8191780821917809</v>
      </c>
      <c r="X8" s="36">
        <v>1440</v>
      </c>
      <c r="Y8" s="37">
        <v>3.9452054794520546</v>
      </c>
      <c r="Z8" s="56">
        <v>1032</v>
      </c>
      <c r="AA8" s="37">
        <v>2.8273972602739725</v>
      </c>
      <c r="AB8" s="56">
        <v>1599</v>
      </c>
      <c r="AC8" s="37">
        <v>4.3808219178082188</v>
      </c>
    </row>
    <row r="9" spans="1:29" x14ac:dyDescent="0.2">
      <c r="A9" s="11" t="s">
        <v>8</v>
      </c>
      <c r="B9" s="12">
        <v>491</v>
      </c>
      <c r="C9" s="13">
        <v>1.3452054794520547</v>
      </c>
      <c r="D9" s="12">
        <v>451</v>
      </c>
      <c r="E9" s="14">
        <v>1.2356164383561643</v>
      </c>
      <c r="F9" s="12">
        <v>360</v>
      </c>
      <c r="G9" s="14">
        <v>0.98630136986301364</v>
      </c>
      <c r="H9" s="12">
        <v>544</v>
      </c>
      <c r="I9" s="15">
        <v>1.4904109589041097</v>
      </c>
      <c r="J9" s="12">
        <v>497</v>
      </c>
      <c r="K9" s="15">
        <v>1.3616438356164384</v>
      </c>
      <c r="L9" s="12">
        <v>457</v>
      </c>
      <c r="M9" s="16">
        <v>1.252054794520548</v>
      </c>
      <c r="N9" s="12">
        <v>542</v>
      </c>
      <c r="O9" s="15">
        <v>1.484931506849315</v>
      </c>
      <c r="P9" s="12">
        <v>374</v>
      </c>
      <c r="Q9" s="15">
        <v>1.0246575342465754</v>
      </c>
      <c r="R9" s="17">
        <v>429</v>
      </c>
      <c r="S9" s="15">
        <v>1.1753424657534246</v>
      </c>
      <c r="T9" s="12">
        <v>522</v>
      </c>
      <c r="U9" s="15">
        <v>1.4301369863013698</v>
      </c>
      <c r="V9" s="12">
        <v>549</v>
      </c>
      <c r="W9" s="15">
        <v>1.5041095890410958</v>
      </c>
      <c r="X9" s="36">
        <v>524</v>
      </c>
      <c r="Y9" s="37">
        <v>1.4356164383561645</v>
      </c>
      <c r="Z9" s="56">
        <v>177</v>
      </c>
      <c r="AA9" s="37">
        <v>0.48493150684931507</v>
      </c>
      <c r="AB9" s="56">
        <v>597</v>
      </c>
      <c r="AC9" s="37">
        <v>1.6356164383561644</v>
      </c>
    </row>
    <row r="10" spans="1:29" x14ac:dyDescent="0.2">
      <c r="A10" s="11" t="s">
        <v>9</v>
      </c>
      <c r="B10" s="12">
        <v>1428</v>
      </c>
      <c r="C10" s="13">
        <v>3.9123287671232876</v>
      </c>
      <c r="D10" s="12">
        <v>1691</v>
      </c>
      <c r="E10" s="14">
        <v>4.6328767123287671</v>
      </c>
      <c r="F10" s="12">
        <v>1833</v>
      </c>
      <c r="G10" s="14">
        <v>5.021917808219178</v>
      </c>
      <c r="H10" s="12">
        <v>1647</v>
      </c>
      <c r="I10" s="15">
        <v>4.5123287671232877</v>
      </c>
      <c r="J10" s="12">
        <v>1504</v>
      </c>
      <c r="K10" s="15">
        <v>4.1205479452054794</v>
      </c>
      <c r="L10" s="12">
        <v>2003</v>
      </c>
      <c r="M10" s="16">
        <v>5.4876712328767123</v>
      </c>
      <c r="N10" s="19">
        <v>444</v>
      </c>
      <c r="O10" s="15">
        <v>1.2164383561643837</v>
      </c>
      <c r="P10" s="12">
        <v>1086</v>
      </c>
      <c r="Q10" s="15">
        <v>2.9753424657534246</v>
      </c>
      <c r="R10" s="17">
        <v>691</v>
      </c>
      <c r="S10" s="15">
        <v>1.893150684931507</v>
      </c>
      <c r="T10" s="12">
        <v>1081</v>
      </c>
      <c r="U10" s="15">
        <v>2.9616438356164383</v>
      </c>
      <c r="V10" s="12">
        <v>933</v>
      </c>
      <c r="W10" s="15">
        <v>2.5561643835616437</v>
      </c>
      <c r="X10" s="36">
        <v>775</v>
      </c>
      <c r="Y10" s="37">
        <v>2.1232876712328768</v>
      </c>
      <c r="Z10" s="56">
        <v>337</v>
      </c>
      <c r="AA10" s="37">
        <v>0.92328767123287669</v>
      </c>
      <c r="AB10" s="56">
        <v>510</v>
      </c>
      <c r="AC10" s="37">
        <v>1.3972602739726028</v>
      </c>
    </row>
    <row r="11" spans="1:29" x14ac:dyDescent="0.2">
      <c r="A11" s="11" t="s">
        <v>10</v>
      </c>
      <c r="B11" s="12">
        <v>1449</v>
      </c>
      <c r="C11" s="13">
        <v>3.9698630136986299</v>
      </c>
      <c r="D11" s="12">
        <v>1480</v>
      </c>
      <c r="E11" s="14">
        <v>4.0547945205479454</v>
      </c>
      <c r="F11" s="12">
        <v>1287</v>
      </c>
      <c r="G11" s="14">
        <v>3.526027397260274</v>
      </c>
      <c r="H11" s="12">
        <v>1208</v>
      </c>
      <c r="I11" s="15">
        <v>3.3095890410958906</v>
      </c>
      <c r="J11" s="12">
        <v>1014</v>
      </c>
      <c r="K11" s="15">
        <v>2.7780821917808218</v>
      </c>
      <c r="L11" s="12">
        <v>1293</v>
      </c>
      <c r="M11" s="16">
        <v>3.5424657534246577</v>
      </c>
      <c r="N11" s="12">
        <v>815</v>
      </c>
      <c r="O11" s="15">
        <v>2.2328767123287672</v>
      </c>
      <c r="P11" s="12">
        <v>635</v>
      </c>
      <c r="Q11" s="15">
        <v>1.7397260273972603</v>
      </c>
      <c r="R11" s="20" t="s">
        <v>6</v>
      </c>
      <c r="S11" s="20" t="s">
        <v>6</v>
      </c>
      <c r="T11" s="12">
        <v>1056</v>
      </c>
      <c r="U11" s="15">
        <v>2.893150684931507</v>
      </c>
      <c r="V11" s="12">
        <v>859</v>
      </c>
      <c r="W11" s="15">
        <v>2.3534246575342466</v>
      </c>
      <c r="X11" s="36">
        <v>1010</v>
      </c>
      <c r="Y11" s="37">
        <v>2.7671232876712328</v>
      </c>
      <c r="Z11" s="56">
        <v>585</v>
      </c>
      <c r="AA11" s="37">
        <v>1.6027397260273972</v>
      </c>
      <c r="AB11" s="56">
        <v>1346</v>
      </c>
      <c r="AC11" s="37">
        <v>3.6876712328767125</v>
      </c>
    </row>
    <row r="12" spans="1:29" x14ac:dyDescent="0.2">
      <c r="A12" s="11" t="s">
        <v>11</v>
      </c>
      <c r="B12" s="12">
        <v>1276</v>
      </c>
      <c r="C12" s="13">
        <v>3.495890410958904</v>
      </c>
      <c r="D12" s="12">
        <v>1366</v>
      </c>
      <c r="E12" s="14">
        <v>3.7424657534246575</v>
      </c>
      <c r="F12" s="12">
        <v>886</v>
      </c>
      <c r="G12" s="14">
        <v>2.4273972602739726</v>
      </c>
      <c r="H12" s="12">
        <v>792</v>
      </c>
      <c r="I12" s="15">
        <v>2.1698630136986301</v>
      </c>
      <c r="J12" s="12">
        <v>519</v>
      </c>
      <c r="K12" s="15">
        <v>1.4219178082191781</v>
      </c>
      <c r="L12" s="12">
        <v>203</v>
      </c>
      <c r="M12" s="16">
        <v>0.55616438356164388</v>
      </c>
      <c r="N12" s="12">
        <v>138</v>
      </c>
      <c r="O12" s="15">
        <v>0.37808219178082192</v>
      </c>
      <c r="P12" s="12">
        <v>58</v>
      </c>
      <c r="Q12" s="15">
        <v>0.15890410958904111</v>
      </c>
      <c r="R12" s="17">
        <v>37</v>
      </c>
      <c r="S12" s="15">
        <v>0.10136986301369863</v>
      </c>
      <c r="T12" s="12">
        <v>1748</v>
      </c>
      <c r="U12" s="15">
        <v>4.7890410958904113</v>
      </c>
      <c r="V12" s="12">
        <v>1592</v>
      </c>
      <c r="W12" s="15">
        <v>4.3616438356164382</v>
      </c>
      <c r="X12" s="36">
        <v>1264</v>
      </c>
      <c r="Y12" s="37">
        <v>3.463013698630137</v>
      </c>
      <c r="Z12" s="56">
        <v>770</v>
      </c>
      <c r="AA12" s="37">
        <v>2.1095890410958904</v>
      </c>
      <c r="AB12" s="56">
        <v>1163</v>
      </c>
      <c r="AC12" s="37">
        <v>3.1863013698630138</v>
      </c>
    </row>
    <row r="13" spans="1:29" x14ac:dyDescent="0.2">
      <c r="A13" s="11" t="s">
        <v>12</v>
      </c>
      <c r="B13" s="18" t="s">
        <v>6</v>
      </c>
      <c r="C13" s="18" t="s">
        <v>6</v>
      </c>
      <c r="D13" s="18" t="s">
        <v>6</v>
      </c>
      <c r="E13" s="18" t="s">
        <v>6</v>
      </c>
      <c r="F13" s="18" t="s">
        <v>6</v>
      </c>
      <c r="G13" s="18" t="s">
        <v>6</v>
      </c>
      <c r="H13" s="18" t="s">
        <v>6</v>
      </c>
      <c r="I13" s="18" t="s">
        <v>6</v>
      </c>
      <c r="J13" s="18" t="s">
        <v>6</v>
      </c>
      <c r="K13" s="18" t="s">
        <v>6</v>
      </c>
      <c r="L13" s="18" t="s">
        <v>6</v>
      </c>
      <c r="M13" s="18" t="s">
        <v>6</v>
      </c>
      <c r="N13" s="18" t="s">
        <v>6</v>
      </c>
      <c r="O13" s="18" t="s">
        <v>6</v>
      </c>
      <c r="P13" s="18" t="s">
        <v>6</v>
      </c>
      <c r="Q13" s="18" t="s">
        <v>6</v>
      </c>
      <c r="R13" s="18" t="s">
        <v>6</v>
      </c>
      <c r="S13" s="18" t="s">
        <v>6</v>
      </c>
      <c r="T13" s="12">
        <v>676</v>
      </c>
      <c r="U13" s="15">
        <v>1.8520547945205479</v>
      </c>
      <c r="V13" s="12">
        <v>680</v>
      </c>
      <c r="W13" s="15">
        <v>1.8630136986301369</v>
      </c>
      <c r="X13" s="36">
        <v>697</v>
      </c>
      <c r="Y13" s="37">
        <v>1.9095890410958904</v>
      </c>
      <c r="Z13" s="56">
        <v>256</v>
      </c>
      <c r="AA13" s="37">
        <v>0.70136986301369864</v>
      </c>
      <c r="AB13" s="56">
        <v>516</v>
      </c>
      <c r="AC13" s="37">
        <v>1.4136986301369863</v>
      </c>
    </row>
    <row r="14" spans="1:29" ht="13.5" x14ac:dyDescent="0.2">
      <c r="A14" s="11" t="s">
        <v>13</v>
      </c>
      <c r="B14" s="12">
        <v>385</v>
      </c>
      <c r="C14" s="13">
        <v>1.0547945205479452</v>
      </c>
      <c r="D14" s="12">
        <v>216</v>
      </c>
      <c r="E14" s="14">
        <v>0.59178082191780823</v>
      </c>
      <c r="F14" s="12">
        <v>12</v>
      </c>
      <c r="G14" s="14">
        <v>3.287671232876712E-2</v>
      </c>
      <c r="H14" s="18" t="s">
        <v>14</v>
      </c>
      <c r="I14" s="21" t="s">
        <v>14</v>
      </c>
      <c r="J14" s="21" t="s">
        <v>14</v>
      </c>
      <c r="K14" s="21" t="s">
        <v>14</v>
      </c>
      <c r="L14" s="21" t="s">
        <v>6</v>
      </c>
      <c r="M14" s="21" t="s">
        <v>6</v>
      </c>
      <c r="N14" s="21" t="s">
        <v>6</v>
      </c>
      <c r="O14" s="21" t="s">
        <v>6</v>
      </c>
      <c r="P14" s="21" t="s">
        <v>6</v>
      </c>
      <c r="Q14" s="21" t="s">
        <v>6</v>
      </c>
      <c r="R14" s="21" t="s">
        <v>6</v>
      </c>
      <c r="S14" s="21" t="s">
        <v>6</v>
      </c>
      <c r="T14" s="12">
        <v>1011</v>
      </c>
      <c r="U14" s="15">
        <v>2.7698630136986302</v>
      </c>
      <c r="V14" s="12">
        <v>694</v>
      </c>
      <c r="W14" s="15">
        <v>1.9013698630136986</v>
      </c>
      <c r="X14" s="36">
        <v>1041</v>
      </c>
      <c r="Y14" s="37">
        <v>2.8520547945205479</v>
      </c>
      <c r="Z14" s="56">
        <v>50</v>
      </c>
      <c r="AA14" s="37">
        <v>0.13698630136986301</v>
      </c>
      <c r="AB14" s="56">
        <v>1115</v>
      </c>
      <c r="AC14" s="37">
        <v>3.0547945205479454</v>
      </c>
    </row>
    <row r="15" spans="1:29" x14ac:dyDescent="0.2">
      <c r="A15" s="11" t="s">
        <v>15</v>
      </c>
      <c r="B15" s="12">
        <v>691</v>
      </c>
      <c r="C15" s="13">
        <v>1.893150684931507</v>
      </c>
      <c r="D15" s="12">
        <v>684</v>
      </c>
      <c r="E15" s="14">
        <v>1.8739726027397261</v>
      </c>
      <c r="F15" s="12">
        <v>605</v>
      </c>
      <c r="G15" s="14">
        <v>1.6575342465753424</v>
      </c>
      <c r="H15" s="12">
        <v>790</v>
      </c>
      <c r="I15" s="15">
        <v>2.1643835616438358</v>
      </c>
      <c r="J15" s="12">
        <v>653</v>
      </c>
      <c r="K15" s="15">
        <v>1.789041095890411</v>
      </c>
      <c r="L15" s="12">
        <v>632</v>
      </c>
      <c r="M15" s="16">
        <v>1.7315068493150685</v>
      </c>
      <c r="N15" s="12">
        <v>640</v>
      </c>
      <c r="O15" s="15">
        <v>1.7534246575342465</v>
      </c>
      <c r="P15" s="12">
        <v>554</v>
      </c>
      <c r="Q15" s="15">
        <v>1.5178082191780822</v>
      </c>
      <c r="R15" s="17">
        <v>485</v>
      </c>
      <c r="S15" s="15">
        <v>1.3287671232876712</v>
      </c>
      <c r="T15" s="12">
        <v>338</v>
      </c>
      <c r="U15" s="15">
        <v>0.92602739726027394</v>
      </c>
      <c r="V15" s="12">
        <v>259</v>
      </c>
      <c r="W15" s="15">
        <v>0.70958904109589038</v>
      </c>
      <c r="X15" s="36">
        <v>361</v>
      </c>
      <c r="Y15" s="37">
        <v>0.989041095890411</v>
      </c>
      <c r="Z15" s="56">
        <v>78</v>
      </c>
      <c r="AA15" s="37">
        <v>0.21369863013698631</v>
      </c>
      <c r="AB15" s="56">
        <v>329</v>
      </c>
      <c r="AC15" s="37">
        <v>0.90136986301369859</v>
      </c>
    </row>
    <row r="16" spans="1:29" x14ac:dyDescent="0.2">
      <c r="A16" s="11" t="s">
        <v>16</v>
      </c>
      <c r="B16" s="12">
        <v>991</v>
      </c>
      <c r="C16" s="13">
        <v>2.7150684931506848</v>
      </c>
      <c r="D16" s="12">
        <v>968</v>
      </c>
      <c r="E16" s="14">
        <v>2.6520547945205482</v>
      </c>
      <c r="F16" s="12">
        <v>974</v>
      </c>
      <c r="G16" s="14">
        <v>2.6684931506849314</v>
      </c>
      <c r="H16" s="12">
        <v>1131</v>
      </c>
      <c r="I16" s="15">
        <v>3.0986301369863014</v>
      </c>
      <c r="J16" s="12">
        <v>1121</v>
      </c>
      <c r="K16" s="15">
        <v>3.0712328767123287</v>
      </c>
      <c r="L16" s="12">
        <v>1156</v>
      </c>
      <c r="M16" s="16">
        <v>3.1671232876712327</v>
      </c>
      <c r="N16" s="12">
        <v>1035</v>
      </c>
      <c r="O16" s="15">
        <v>2.8356164383561642</v>
      </c>
      <c r="P16" s="12">
        <v>845</v>
      </c>
      <c r="Q16" s="15">
        <v>2.3150684931506849</v>
      </c>
      <c r="R16" s="17">
        <v>486</v>
      </c>
      <c r="S16" s="15">
        <v>1.3315068493150686</v>
      </c>
      <c r="T16" s="12">
        <v>820</v>
      </c>
      <c r="U16" s="15">
        <v>2.2465753424657535</v>
      </c>
      <c r="V16" s="12">
        <v>910</v>
      </c>
      <c r="W16" s="15">
        <v>2.493150684931507</v>
      </c>
      <c r="X16" s="36">
        <v>763</v>
      </c>
      <c r="Y16" s="37">
        <v>2.0904109589041098</v>
      </c>
      <c r="Z16" s="56">
        <v>396</v>
      </c>
      <c r="AA16" s="37">
        <v>1.0849315068493151</v>
      </c>
      <c r="AB16" s="56">
        <v>820</v>
      </c>
      <c r="AC16" s="37">
        <v>2.2465753424657535</v>
      </c>
    </row>
    <row r="17" spans="1:32" x14ac:dyDescent="0.2">
      <c r="A17" s="11" t="s">
        <v>17</v>
      </c>
      <c r="B17" s="12">
        <v>796</v>
      </c>
      <c r="C17" s="13">
        <v>2.1808219178082191</v>
      </c>
      <c r="D17" s="12">
        <v>757</v>
      </c>
      <c r="E17" s="14">
        <v>2.0739726027397261</v>
      </c>
      <c r="F17" s="12">
        <v>748</v>
      </c>
      <c r="G17" s="14">
        <v>2.0493150684931507</v>
      </c>
      <c r="H17" s="12">
        <v>687</v>
      </c>
      <c r="I17" s="15">
        <v>1.8821917808219177</v>
      </c>
      <c r="J17" s="12">
        <v>615</v>
      </c>
      <c r="K17" s="15">
        <v>1.6849315068493151</v>
      </c>
      <c r="L17" s="12">
        <v>698</v>
      </c>
      <c r="M17" s="16">
        <v>1.9123287671232876</v>
      </c>
      <c r="N17" s="12">
        <v>654</v>
      </c>
      <c r="O17" s="15">
        <v>1.7917808219178082</v>
      </c>
      <c r="P17" s="12">
        <v>398</v>
      </c>
      <c r="Q17" s="15">
        <v>1.0904109589041096</v>
      </c>
      <c r="R17" s="17">
        <v>535</v>
      </c>
      <c r="S17" s="15">
        <v>1.4657534246575343</v>
      </c>
      <c r="T17" s="12">
        <v>469</v>
      </c>
      <c r="U17" s="15">
        <v>1.284931506849315</v>
      </c>
      <c r="V17" s="12">
        <v>411</v>
      </c>
      <c r="W17" s="15">
        <v>1.1260273972602739</v>
      </c>
      <c r="X17" s="36">
        <v>464</v>
      </c>
      <c r="Y17" s="37">
        <v>1.2712328767123289</v>
      </c>
      <c r="Z17" s="56">
        <v>250</v>
      </c>
      <c r="AA17" s="37">
        <v>0.68493150684931503</v>
      </c>
      <c r="AB17" s="56">
        <v>410</v>
      </c>
      <c r="AC17" s="37">
        <v>1.1232876712328768</v>
      </c>
    </row>
    <row r="18" spans="1:32" x14ac:dyDescent="0.2">
      <c r="A18" s="22" t="s">
        <v>18</v>
      </c>
      <c r="B18" s="23">
        <v>9</v>
      </c>
      <c r="C18" s="24">
        <v>2.4657534246575342E-2</v>
      </c>
      <c r="D18" s="23">
        <v>11</v>
      </c>
      <c r="E18" s="25">
        <v>3.0136986301369864E-2</v>
      </c>
      <c r="F18" s="23">
        <v>9</v>
      </c>
      <c r="G18" s="25">
        <v>2.4657534246575342E-2</v>
      </c>
      <c r="H18" s="23">
        <v>16</v>
      </c>
      <c r="I18" s="26">
        <v>4.3835616438356165E-2</v>
      </c>
      <c r="J18" s="23">
        <v>6</v>
      </c>
      <c r="K18" s="26">
        <v>1.643835616438356E-2</v>
      </c>
      <c r="L18" s="23">
        <v>9</v>
      </c>
      <c r="M18" s="27">
        <v>2.4657534246575342E-2</v>
      </c>
      <c r="N18" s="23">
        <v>9</v>
      </c>
      <c r="O18" s="26">
        <v>2.4657534246575342E-2</v>
      </c>
      <c r="P18" s="23">
        <v>13</v>
      </c>
      <c r="Q18" s="26">
        <v>3.5616438356164383E-2</v>
      </c>
      <c r="R18" s="28">
        <v>7</v>
      </c>
      <c r="S18" s="26">
        <v>1.9178082191780823E-2</v>
      </c>
      <c r="T18" s="29" t="s">
        <v>6</v>
      </c>
      <c r="U18" s="29" t="s">
        <v>6</v>
      </c>
      <c r="V18" s="29" t="s">
        <v>6</v>
      </c>
      <c r="W18" s="29" t="s">
        <v>6</v>
      </c>
      <c r="X18" s="38" t="s">
        <v>42</v>
      </c>
      <c r="Y18" s="38" t="s">
        <v>42</v>
      </c>
      <c r="Z18" s="38" t="s">
        <v>42</v>
      </c>
      <c r="AA18" s="38" t="s">
        <v>42</v>
      </c>
      <c r="AB18" s="38" t="s">
        <v>42</v>
      </c>
      <c r="AC18" s="61" t="s">
        <v>42</v>
      </c>
      <c r="AD18" s="63"/>
      <c r="AE18" s="62"/>
      <c r="AF18" s="62"/>
    </row>
    <row r="19" spans="1:32" x14ac:dyDescent="0.2">
      <c r="A19" s="66" t="s">
        <v>44</v>
      </c>
      <c r="B19" s="66"/>
      <c r="C19" s="66"/>
      <c r="D19" s="66"/>
      <c r="E19" s="66"/>
      <c r="F19" s="66"/>
      <c r="G19" s="66"/>
      <c r="H19" s="66"/>
      <c r="I19" s="66"/>
      <c r="J19" s="62"/>
      <c r="K19" s="62"/>
      <c r="L19" s="62"/>
      <c r="M19" s="62"/>
      <c r="N19" s="62"/>
      <c r="O19" s="62"/>
      <c r="P19" s="62"/>
      <c r="Q19" s="62"/>
      <c r="R19" s="62"/>
      <c r="S19" s="62"/>
      <c r="T19" s="62"/>
      <c r="U19" s="62"/>
      <c r="V19" s="62"/>
      <c r="W19" s="62"/>
      <c r="X19" s="62"/>
      <c r="Y19" s="62"/>
      <c r="Z19" s="62"/>
      <c r="AA19" s="62"/>
      <c r="AB19" s="62"/>
      <c r="AC19" s="62"/>
      <c r="AD19" s="62"/>
      <c r="AE19" s="62"/>
      <c r="AF19" s="62"/>
    </row>
    <row r="20" spans="1:32" ht="18.75" customHeight="1" x14ac:dyDescent="0.2">
      <c r="A20" s="67" t="s">
        <v>56</v>
      </c>
      <c r="B20" s="67"/>
      <c r="C20" s="67"/>
      <c r="D20" s="67"/>
      <c r="E20" s="67"/>
      <c r="F20" s="67"/>
      <c r="G20" s="67"/>
      <c r="H20" s="67"/>
      <c r="I20" s="67"/>
      <c r="J20" s="67"/>
      <c r="K20" s="67"/>
      <c r="L20" s="67"/>
      <c r="M20" s="67"/>
      <c r="N20" s="67"/>
      <c r="O20" s="67"/>
      <c r="P20" s="67"/>
      <c r="Q20" s="67"/>
      <c r="R20" s="67"/>
      <c r="S20" s="67"/>
      <c r="T20" s="67"/>
      <c r="U20" s="67"/>
      <c r="V20" s="67"/>
      <c r="W20" s="67"/>
    </row>
    <row r="21" spans="1:32" ht="24" customHeight="1" x14ac:dyDescent="0.2">
      <c r="A21" s="64" t="s">
        <v>47</v>
      </c>
      <c r="B21" s="64"/>
      <c r="C21" s="64"/>
      <c r="D21" s="64"/>
      <c r="E21" s="64"/>
      <c r="F21" s="64"/>
      <c r="G21" s="64"/>
      <c r="H21" s="64"/>
      <c r="I21" s="64"/>
      <c r="J21" s="64"/>
      <c r="K21" s="64"/>
      <c r="L21" s="64"/>
      <c r="M21" s="64"/>
      <c r="N21" s="64"/>
      <c r="O21" s="64"/>
      <c r="P21" s="64"/>
      <c r="Q21" s="64"/>
      <c r="R21" s="64"/>
      <c r="S21" s="64"/>
      <c r="T21" s="64"/>
      <c r="U21" s="64"/>
      <c r="V21" s="64"/>
      <c r="W21" s="64"/>
      <c r="X21" s="64"/>
      <c r="Y21" s="64"/>
    </row>
    <row r="22" spans="1:32" x14ac:dyDescent="0.2">
      <c r="S22" s="1" t="s">
        <v>19</v>
      </c>
    </row>
    <row r="24" spans="1:32" x14ac:dyDescent="0.2">
      <c r="A24" s="30"/>
      <c r="U24" s="1" t="s">
        <v>19</v>
      </c>
    </row>
  </sheetData>
  <mergeCells count="19">
    <mergeCell ref="AB2:AC2"/>
    <mergeCell ref="A1:L1"/>
    <mergeCell ref="A2:A3"/>
    <mergeCell ref="B2:C2"/>
    <mergeCell ref="D2:E2"/>
    <mergeCell ref="F2:G2"/>
    <mergeCell ref="H2:I2"/>
    <mergeCell ref="J2:K2"/>
    <mergeCell ref="L2:M2"/>
    <mergeCell ref="Z2:AA2"/>
    <mergeCell ref="A21:Y21"/>
    <mergeCell ref="X2:Y2"/>
    <mergeCell ref="T2:U2"/>
    <mergeCell ref="V2:W2"/>
    <mergeCell ref="A19:I19"/>
    <mergeCell ref="N2:O2"/>
    <mergeCell ref="P2:Q2"/>
    <mergeCell ref="R2:S2"/>
    <mergeCell ref="A20:W20"/>
  </mergeCells>
  <pageMargins left="0.75" right="0.75" top="0.61" bottom="1" header="0" footer="0"/>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activeCell="B17" sqref="B17"/>
    </sheetView>
  </sheetViews>
  <sheetFormatPr baseColWidth="10" defaultRowHeight="12.75" x14ac:dyDescent="0.2"/>
  <cols>
    <col min="1" max="1" width="19.140625" style="31" customWidth="1"/>
    <col min="2" max="2" width="68.140625" style="31" customWidth="1"/>
    <col min="3" max="256" width="11.42578125" style="31"/>
    <col min="257" max="257" width="25.140625" style="31" customWidth="1"/>
    <col min="258" max="258" width="68.140625" style="31" customWidth="1"/>
    <col min="259" max="512" width="11.42578125" style="31"/>
    <col min="513" max="513" width="25.140625" style="31" customWidth="1"/>
    <col min="514" max="514" width="68.140625" style="31" customWidth="1"/>
    <col min="515" max="768" width="11.42578125" style="31"/>
    <col min="769" max="769" width="25.140625" style="31" customWidth="1"/>
    <col min="770" max="770" width="68.140625" style="31" customWidth="1"/>
    <col min="771" max="1024" width="11.42578125" style="31"/>
    <col min="1025" max="1025" width="25.140625" style="31" customWidth="1"/>
    <col min="1026" max="1026" width="68.140625" style="31" customWidth="1"/>
    <col min="1027" max="1280" width="11.42578125" style="31"/>
    <col min="1281" max="1281" width="25.140625" style="31" customWidth="1"/>
    <col min="1282" max="1282" width="68.140625" style="31" customWidth="1"/>
    <col min="1283" max="1536" width="11.42578125" style="31"/>
    <col min="1537" max="1537" width="25.140625" style="31" customWidth="1"/>
    <col min="1538" max="1538" width="68.140625" style="31" customWidth="1"/>
    <col min="1539" max="1792" width="11.42578125" style="31"/>
    <col min="1793" max="1793" width="25.140625" style="31" customWidth="1"/>
    <col min="1794" max="1794" width="68.140625" style="31" customWidth="1"/>
    <col min="1795" max="2048" width="11.42578125" style="31"/>
    <col min="2049" max="2049" width="25.140625" style="31" customWidth="1"/>
    <col min="2050" max="2050" width="68.140625" style="31" customWidth="1"/>
    <col min="2051" max="2304" width="11.42578125" style="31"/>
    <col min="2305" max="2305" width="25.140625" style="31" customWidth="1"/>
    <col min="2306" max="2306" width="68.140625" style="31" customWidth="1"/>
    <col min="2307" max="2560" width="11.42578125" style="31"/>
    <col min="2561" max="2561" width="25.140625" style="31" customWidth="1"/>
    <col min="2562" max="2562" width="68.140625" style="31" customWidth="1"/>
    <col min="2563" max="2816" width="11.42578125" style="31"/>
    <col min="2817" max="2817" width="25.140625" style="31" customWidth="1"/>
    <col min="2818" max="2818" width="68.140625" style="31" customWidth="1"/>
    <col min="2819" max="3072" width="11.42578125" style="31"/>
    <col min="3073" max="3073" width="25.140625" style="31" customWidth="1"/>
    <col min="3074" max="3074" width="68.140625" style="31" customWidth="1"/>
    <col min="3075" max="3328" width="11.42578125" style="31"/>
    <col min="3329" max="3329" width="25.140625" style="31" customWidth="1"/>
    <col min="3330" max="3330" width="68.140625" style="31" customWidth="1"/>
    <col min="3331" max="3584" width="11.42578125" style="31"/>
    <col min="3585" max="3585" width="25.140625" style="31" customWidth="1"/>
    <col min="3586" max="3586" width="68.140625" style="31" customWidth="1"/>
    <col min="3587" max="3840" width="11.42578125" style="31"/>
    <col min="3841" max="3841" width="25.140625" style="31" customWidth="1"/>
    <col min="3842" max="3842" width="68.140625" style="31" customWidth="1"/>
    <col min="3843" max="4096" width="11.42578125" style="31"/>
    <col min="4097" max="4097" width="25.140625" style="31" customWidth="1"/>
    <col min="4098" max="4098" width="68.140625" style="31" customWidth="1"/>
    <col min="4099" max="4352" width="11.42578125" style="31"/>
    <col min="4353" max="4353" width="25.140625" style="31" customWidth="1"/>
    <col min="4354" max="4354" width="68.140625" style="31" customWidth="1"/>
    <col min="4355" max="4608" width="11.42578125" style="31"/>
    <col min="4609" max="4609" width="25.140625" style="31" customWidth="1"/>
    <col min="4610" max="4610" width="68.140625" style="31" customWidth="1"/>
    <col min="4611" max="4864" width="11.42578125" style="31"/>
    <col min="4865" max="4865" width="25.140625" style="31" customWidth="1"/>
    <col min="4866" max="4866" width="68.140625" style="31" customWidth="1"/>
    <col min="4867" max="5120" width="11.42578125" style="31"/>
    <col min="5121" max="5121" width="25.140625" style="31" customWidth="1"/>
    <col min="5122" max="5122" width="68.140625" style="31" customWidth="1"/>
    <col min="5123" max="5376" width="11.42578125" style="31"/>
    <col min="5377" max="5377" width="25.140625" style="31" customWidth="1"/>
    <col min="5378" max="5378" width="68.140625" style="31" customWidth="1"/>
    <col min="5379" max="5632" width="11.42578125" style="31"/>
    <col min="5633" max="5633" width="25.140625" style="31" customWidth="1"/>
    <col min="5634" max="5634" width="68.140625" style="31" customWidth="1"/>
    <col min="5635" max="5888" width="11.42578125" style="31"/>
    <col min="5889" max="5889" width="25.140625" style="31" customWidth="1"/>
    <col min="5890" max="5890" width="68.140625" style="31" customWidth="1"/>
    <col min="5891" max="6144" width="11.42578125" style="31"/>
    <col min="6145" max="6145" width="25.140625" style="31" customWidth="1"/>
    <col min="6146" max="6146" width="68.140625" style="31" customWidth="1"/>
    <col min="6147" max="6400" width="11.42578125" style="31"/>
    <col min="6401" max="6401" width="25.140625" style="31" customWidth="1"/>
    <col min="6402" max="6402" width="68.140625" style="31" customWidth="1"/>
    <col min="6403" max="6656" width="11.42578125" style="31"/>
    <col min="6657" max="6657" width="25.140625" style="31" customWidth="1"/>
    <col min="6658" max="6658" width="68.140625" style="31" customWidth="1"/>
    <col min="6659" max="6912" width="11.42578125" style="31"/>
    <col min="6913" max="6913" width="25.140625" style="31" customWidth="1"/>
    <col min="6914" max="6914" width="68.140625" style="31" customWidth="1"/>
    <col min="6915" max="7168" width="11.42578125" style="31"/>
    <col min="7169" max="7169" width="25.140625" style="31" customWidth="1"/>
    <col min="7170" max="7170" width="68.140625" style="31" customWidth="1"/>
    <col min="7171" max="7424" width="11.42578125" style="31"/>
    <col min="7425" max="7425" width="25.140625" style="31" customWidth="1"/>
    <col min="7426" max="7426" width="68.140625" style="31" customWidth="1"/>
    <col min="7427" max="7680" width="11.42578125" style="31"/>
    <col min="7681" max="7681" width="25.140625" style="31" customWidth="1"/>
    <col min="7682" max="7682" width="68.140625" style="31" customWidth="1"/>
    <col min="7683" max="7936" width="11.42578125" style="31"/>
    <col min="7937" max="7937" width="25.140625" style="31" customWidth="1"/>
    <col min="7938" max="7938" width="68.140625" style="31" customWidth="1"/>
    <col min="7939" max="8192" width="11.42578125" style="31"/>
    <col min="8193" max="8193" width="25.140625" style="31" customWidth="1"/>
    <col min="8194" max="8194" width="68.140625" style="31" customWidth="1"/>
    <col min="8195" max="8448" width="11.42578125" style="31"/>
    <col min="8449" max="8449" width="25.140625" style="31" customWidth="1"/>
    <col min="8450" max="8450" width="68.140625" style="31" customWidth="1"/>
    <col min="8451" max="8704" width="11.42578125" style="31"/>
    <col min="8705" max="8705" width="25.140625" style="31" customWidth="1"/>
    <col min="8706" max="8706" width="68.140625" style="31" customWidth="1"/>
    <col min="8707" max="8960" width="11.42578125" style="31"/>
    <col min="8961" max="8961" width="25.140625" style="31" customWidth="1"/>
    <col min="8962" max="8962" width="68.140625" style="31" customWidth="1"/>
    <col min="8963" max="9216" width="11.42578125" style="31"/>
    <col min="9217" max="9217" width="25.140625" style="31" customWidth="1"/>
    <col min="9218" max="9218" width="68.140625" style="31" customWidth="1"/>
    <col min="9219" max="9472" width="11.42578125" style="31"/>
    <col min="9473" max="9473" width="25.140625" style="31" customWidth="1"/>
    <col min="9474" max="9474" width="68.140625" style="31" customWidth="1"/>
    <col min="9475" max="9728" width="11.42578125" style="31"/>
    <col min="9729" max="9729" width="25.140625" style="31" customWidth="1"/>
    <col min="9730" max="9730" width="68.140625" style="31" customWidth="1"/>
    <col min="9731" max="9984" width="11.42578125" style="31"/>
    <col min="9985" max="9985" width="25.140625" style="31" customWidth="1"/>
    <col min="9986" max="9986" width="68.140625" style="31" customWidth="1"/>
    <col min="9987" max="10240" width="11.42578125" style="31"/>
    <col min="10241" max="10241" width="25.140625" style="31" customWidth="1"/>
    <col min="10242" max="10242" width="68.140625" style="31" customWidth="1"/>
    <col min="10243" max="10496" width="11.42578125" style="31"/>
    <col min="10497" max="10497" width="25.140625" style="31" customWidth="1"/>
    <col min="10498" max="10498" width="68.140625" style="31" customWidth="1"/>
    <col min="10499" max="10752" width="11.42578125" style="31"/>
    <col min="10753" max="10753" width="25.140625" style="31" customWidth="1"/>
    <col min="10754" max="10754" width="68.140625" style="31" customWidth="1"/>
    <col min="10755" max="11008" width="11.42578125" style="31"/>
    <col min="11009" max="11009" width="25.140625" style="31" customWidth="1"/>
    <col min="11010" max="11010" width="68.140625" style="31" customWidth="1"/>
    <col min="11011" max="11264" width="11.42578125" style="31"/>
    <col min="11265" max="11265" width="25.140625" style="31" customWidth="1"/>
    <col min="11266" max="11266" width="68.140625" style="31" customWidth="1"/>
    <col min="11267" max="11520" width="11.42578125" style="31"/>
    <col min="11521" max="11521" width="25.140625" style="31" customWidth="1"/>
    <col min="11522" max="11522" width="68.140625" style="31" customWidth="1"/>
    <col min="11523" max="11776" width="11.42578125" style="31"/>
    <col min="11777" max="11777" width="25.140625" style="31" customWidth="1"/>
    <col min="11778" max="11778" width="68.140625" style="31" customWidth="1"/>
    <col min="11779" max="12032" width="11.42578125" style="31"/>
    <col min="12033" max="12033" width="25.140625" style="31" customWidth="1"/>
    <col min="12034" max="12034" width="68.140625" style="31" customWidth="1"/>
    <col min="12035" max="12288" width="11.42578125" style="31"/>
    <col min="12289" max="12289" width="25.140625" style="31" customWidth="1"/>
    <col min="12290" max="12290" width="68.140625" style="31" customWidth="1"/>
    <col min="12291" max="12544" width="11.42578125" style="31"/>
    <col min="12545" max="12545" width="25.140625" style="31" customWidth="1"/>
    <col min="12546" max="12546" width="68.140625" style="31" customWidth="1"/>
    <col min="12547" max="12800" width="11.42578125" style="31"/>
    <col min="12801" max="12801" width="25.140625" style="31" customWidth="1"/>
    <col min="12802" max="12802" width="68.140625" style="31" customWidth="1"/>
    <col min="12803" max="13056" width="11.42578125" style="31"/>
    <col min="13057" max="13057" width="25.140625" style="31" customWidth="1"/>
    <col min="13058" max="13058" width="68.140625" style="31" customWidth="1"/>
    <col min="13059" max="13312" width="11.42578125" style="31"/>
    <col min="13313" max="13313" width="25.140625" style="31" customWidth="1"/>
    <col min="13314" max="13314" width="68.140625" style="31" customWidth="1"/>
    <col min="13315" max="13568" width="11.42578125" style="31"/>
    <col min="13569" max="13569" width="25.140625" style="31" customWidth="1"/>
    <col min="13570" max="13570" width="68.140625" style="31" customWidth="1"/>
    <col min="13571" max="13824" width="11.42578125" style="31"/>
    <col min="13825" max="13825" width="25.140625" style="31" customWidth="1"/>
    <col min="13826" max="13826" width="68.140625" style="31" customWidth="1"/>
    <col min="13827" max="14080" width="11.42578125" style="31"/>
    <col min="14081" max="14081" width="25.140625" style="31" customWidth="1"/>
    <col min="14082" max="14082" width="68.140625" style="31" customWidth="1"/>
    <col min="14083" max="14336" width="11.42578125" style="31"/>
    <col min="14337" max="14337" width="25.140625" style="31" customWidth="1"/>
    <col min="14338" max="14338" width="68.140625" style="31" customWidth="1"/>
    <col min="14339" max="14592" width="11.42578125" style="31"/>
    <col min="14593" max="14593" width="25.140625" style="31" customWidth="1"/>
    <col min="14594" max="14594" width="68.140625" style="31" customWidth="1"/>
    <col min="14595" max="14848" width="11.42578125" style="31"/>
    <col min="14849" max="14849" width="25.140625" style="31" customWidth="1"/>
    <col min="14850" max="14850" width="68.140625" style="31" customWidth="1"/>
    <col min="14851" max="15104" width="11.42578125" style="31"/>
    <col min="15105" max="15105" width="25.140625" style="31" customWidth="1"/>
    <col min="15106" max="15106" width="68.140625" style="31" customWidth="1"/>
    <col min="15107" max="15360" width="11.42578125" style="31"/>
    <col min="15361" max="15361" width="25.140625" style="31" customWidth="1"/>
    <col min="15362" max="15362" width="68.140625" style="31" customWidth="1"/>
    <col min="15363" max="15616" width="11.42578125" style="31"/>
    <col min="15617" max="15617" width="25.140625" style="31" customWidth="1"/>
    <col min="15618" max="15618" width="68.140625" style="31" customWidth="1"/>
    <col min="15619" max="15872" width="11.42578125" style="31"/>
    <col min="15873" max="15873" width="25.140625" style="31" customWidth="1"/>
    <col min="15874" max="15874" width="68.140625" style="31" customWidth="1"/>
    <col min="15875" max="16128" width="11.42578125" style="31"/>
    <col min="16129" max="16129" width="25.140625" style="31" customWidth="1"/>
    <col min="16130" max="16130" width="68.140625" style="31" customWidth="1"/>
    <col min="16131" max="16384" width="11.42578125" style="31"/>
  </cols>
  <sheetData>
    <row r="1" spans="1:6" ht="13.5" thickBot="1" x14ac:dyDescent="0.25">
      <c r="A1" s="73" t="s">
        <v>20</v>
      </c>
      <c r="B1" s="74"/>
    </row>
    <row r="2" spans="1:6" x14ac:dyDescent="0.2">
      <c r="A2" s="45" t="s">
        <v>21</v>
      </c>
      <c r="B2" s="39" t="s">
        <v>41</v>
      </c>
    </row>
    <row r="3" spans="1:6" x14ac:dyDescent="0.2">
      <c r="A3" s="46" t="s">
        <v>22</v>
      </c>
      <c r="B3" s="40" t="s">
        <v>23</v>
      </c>
    </row>
    <row r="4" spans="1:6" x14ac:dyDescent="0.2">
      <c r="A4" s="46" t="s">
        <v>24</v>
      </c>
      <c r="B4" s="40" t="s">
        <v>25</v>
      </c>
    </row>
    <row r="5" spans="1:6" x14ac:dyDescent="0.2">
      <c r="A5" s="46" t="s">
        <v>45</v>
      </c>
      <c r="B5" s="40" t="s">
        <v>54</v>
      </c>
    </row>
    <row r="6" spans="1:6" ht="19.5" customHeight="1" x14ac:dyDescent="0.2">
      <c r="A6" s="46" t="s">
        <v>26</v>
      </c>
      <c r="B6" s="40" t="s">
        <v>53</v>
      </c>
    </row>
    <row r="7" spans="1:6" ht="26.45" customHeight="1" thickBot="1" x14ac:dyDescent="0.25">
      <c r="A7" s="47" t="s">
        <v>27</v>
      </c>
      <c r="B7" s="41" t="s">
        <v>50</v>
      </c>
    </row>
    <row r="8" spans="1:6" x14ac:dyDescent="0.2">
      <c r="A8" s="48" t="s">
        <v>28</v>
      </c>
      <c r="B8" s="42" t="s">
        <v>51</v>
      </c>
    </row>
    <row r="9" spans="1:6" ht="42" customHeight="1" x14ac:dyDescent="0.2">
      <c r="A9" s="49" t="s">
        <v>29</v>
      </c>
      <c r="B9" s="43" t="s">
        <v>55</v>
      </c>
      <c r="F9" s="31" t="s">
        <v>19</v>
      </c>
    </row>
    <row r="10" spans="1:6" ht="21.75" customHeight="1" x14ac:dyDescent="0.2">
      <c r="A10" s="49" t="s">
        <v>30</v>
      </c>
      <c r="B10" s="40" t="s">
        <v>52</v>
      </c>
    </row>
    <row r="11" spans="1:6" ht="48.75" customHeight="1" thickBot="1" x14ac:dyDescent="0.25">
      <c r="A11" s="50" t="s">
        <v>31</v>
      </c>
      <c r="B11" s="41" t="s">
        <v>43</v>
      </c>
    </row>
    <row r="12" spans="1:6" x14ac:dyDescent="0.2">
      <c r="A12" s="58" t="s">
        <v>32</v>
      </c>
      <c r="B12" s="59" t="s">
        <v>33</v>
      </c>
    </row>
    <row r="13" spans="1:6" ht="24.75" thickBot="1" x14ac:dyDescent="0.25">
      <c r="A13" s="57"/>
      <c r="B13" s="44" t="s">
        <v>34</v>
      </c>
    </row>
    <row r="14" spans="1:6" ht="36" customHeight="1" x14ac:dyDescent="0.2">
      <c r="A14" s="51" t="s">
        <v>35</v>
      </c>
      <c r="B14" s="52" t="s">
        <v>36</v>
      </c>
    </row>
    <row r="15" spans="1:6" ht="33.75" customHeight="1" x14ac:dyDescent="0.2">
      <c r="A15" s="46" t="s">
        <v>37</v>
      </c>
      <c r="B15" s="53" t="s">
        <v>36</v>
      </c>
    </row>
    <row r="16" spans="1:6" ht="30.75" customHeight="1" x14ac:dyDescent="0.2">
      <c r="A16" s="46" t="s">
        <v>38</v>
      </c>
      <c r="B16" s="53" t="s">
        <v>39</v>
      </c>
    </row>
    <row r="17" spans="1:2" ht="53.25" customHeight="1" thickBot="1" x14ac:dyDescent="0.25">
      <c r="A17" s="32" t="s">
        <v>40</v>
      </c>
      <c r="B17" s="53" t="s">
        <v>48</v>
      </c>
    </row>
    <row r="23" spans="1:2" x14ac:dyDescent="0.2">
      <c r="B23" s="33"/>
    </row>
  </sheetData>
  <mergeCells count="1">
    <mergeCell ref="A1:B1"/>
  </mergeCells>
  <pageMargins left="0.75" right="0.75" top="1" bottom="1"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seg_08_ax_11</vt:lpstr>
      <vt:lpstr>Ficha técnica </vt:lpstr>
      <vt:lpstr>'Ficha técnica '!_GoBack</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Rosalía Lloret</dc:creator>
  <cp:lastModifiedBy>Paula Pentimalle Ramos</cp:lastModifiedBy>
  <dcterms:created xsi:type="dcterms:W3CDTF">2019-11-25T14:46:57Z</dcterms:created>
  <dcterms:modified xsi:type="dcterms:W3CDTF">2024-08-15T15:33:10Z</dcterms:modified>
</cp:coreProperties>
</file>