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S_MVH_AX02" sheetId="1" r:id="rId1"/>
    <sheet name="Ficha técnica" sheetId="2" r:id="rId2"/>
  </sheets>
  <calcPr calcId="144525"/>
  <extLst>
    <ext xmlns:loext="http://schemas.libreoffice.org/" uri="{7626C862-2A13-11E5-B345-FEFF819CDC9F}">
      <loext:extCalcPr stringRefSyntax="CalcA1"/>
    </ext>
  </extLst>
</workbook>
</file>

<file path=xl/calcChain.xml><?xml version="1.0" encoding="utf-8"?>
<calcChain xmlns="http://schemas.openxmlformats.org/spreadsheetml/2006/main">
  <c r="C23" i="1" l="1"/>
  <c r="H18" i="1"/>
  <c r="F18" i="1"/>
</calcChain>
</file>

<file path=xl/sharedStrings.xml><?xml version="1.0" encoding="utf-8"?>
<sst xmlns="http://schemas.openxmlformats.org/spreadsheetml/2006/main" count="115" uniqueCount="77">
  <si>
    <t>Movimiento e indicadores de internación en hospitales del Gobierno de la Ciudad de Buenos Aires. Ciudad de Buenos Aires. Años 1980 - 1985 - 1990/2019</t>
  </si>
  <si>
    <t>Año</t>
  </si>
  <si>
    <t>Egresos</t>
  </si>
  <si>
    <t>Indicadores de internación</t>
  </si>
  <si>
    <t>Día-cama disponible</t>
  </si>
  <si>
    <t>Promedio día-cama disponible</t>
  </si>
  <si>
    <t>Paciente-día</t>
  </si>
  <si>
    <t>Promedio paciente-día</t>
  </si>
  <si>
    <t>Promedio de permanencia</t>
  </si>
  <si>
    <t>Porcentaje ocupacional</t>
  </si>
  <si>
    <r>
      <rPr>
        <sz val="9"/>
        <rFont val="Arial"/>
        <family val="2"/>
      </rPr>
      <t>1993</t>
    </r>
    <r>
      <rPr>
        <vertAlign val="superscript"/>
        <sz val="9"/>
        <rFont val="Arial"/>
        <family val="2"/>
      </rPr>
      <t>a</t>
    </r>
  </si>
  <si>
    <r>
      <rPr>
        <sz val="9"/>
        <rFont val="Arial"/>
        <family val="2"/>
      </rPr>
      <t>2010</t>
    </r>
    <r>
      <rPr>
        <vertAlign val="superscript"/>
        <sz val="9"/>
        <rFont val="Arial"/>
        <family val="2"/>
      </rPr>
      <t>b</t>
    </r>
  </si>
  <si>
    <r>
      <rPr>
        <sz val="9"/>
        <rFont val="Arial"/>
        <family val="2"/>
      </rPr>
      <t>2014</t>
    </r>
    <r>
      <rPr>
        <vertAlign val="superscript"/>
        <sz val="9"/>
        <rFont val="Arial"/>
        <family val="2"/>
      </rPr>
      <t>c</t>
    </r>
  </si>
  <si>
    <r>
      <rPr>
        <sz val="9"/>
        <rFont val="Arial"/>
        <family val="2"/>
      </rPr>
      <t>2015</t>
    </r>
    <r>
      <rPr>
        <vertAlign val="superscript"/>
        <sz val="9"/>
        <rFont val="Arial"/>
        <family val="2"/>
      </rPr>
      <t>d</t>
    </r>
  </si>
  <si>
    <r>
      <rPr>
        <sz val="9"/>
        <rFont val="Arial"/>
        <family val="2"/>
      </rPr>
      <t>2016</t>
    </r>
    <r>
      <rPr>
        <vertAlign val="superscript"/>
        <sz val="9"/>
        <rFont val="Arial"/>
        <family val="2"/>
      </rPr>
      <t>e</t>
    </r>
  </si>
  <si>
    <t>…</t>
  </si>
  <si>
    <r>
      <rPr>
        <vertAlign val="superscript"/>
        <sz val="8"/>
        <rFont val="Arial"/>
        <family val="2"/>
      </rPr>
      <t>a</t>
    </r>
    <r>
      <rPr>
        <sz val="8"/>
        <rFont val="Arial"/>
        <family val="2"/>
      </rPr>
      <t xml:space="preserve"> A partir de 1993 se incorporan al registro estadístico los hospitales nacionales transferidos.</t>
    </r>
  </si>
  <si>
    <r>
      <rPr>
        <vertAlign val="superscript"/>
        <sz val="8"/>
        <rFont val="Arial"/>
        <family val="2"/>
      </rPr>
      <t>b</t>
    </r>
    <r>
      <rPr>
        <sz val="8"/>
        <rFont val="Arial"/>
        <family val="2"/>
      </rPr>
      <t xml:space="preserve"> El sector de Internación del Hospital Lagleyze estuvo cerrado durante el mes de Marzo.</t>
    </r>
  </si>
  <si>
    <r>
      <rPr>
        <vertAlign val="superscript"/>
        <sz val="8"/>
        <rFont val="Arial"/>
        <family val="2"/>
      </rPr>
      <t>c</t>
    </r>
    <r>
      <rPr>
        <sz val="8"/>
        <rFont val="Arial"/>
        <family val="2"/>
      </rPr>
      <t xml:space="preserve"> Los servicios de Obstetricia, Neonatología y Recién Nacido Sano de los Hospitales Alvarez, Durand, Santojanni y Vélez Sársfield permanecieron cerrados en diferentes períodos. Las salas de Internación y Quirófanos del Hospital Lagleyze permanecieron cerrados durante los meses de junio y julio.</t>
    </r>
  </si>
  <si>
    <r>
      <rPr>
        <vertAlign val="superscript"/>
        <sz val="8"/>
        <rFont val="Arial"/>
        <family val="2"/>
      </rPr>
      <t>d</t>
    </r>
    <r>
      <rPr>
        <sz val="8"/>
        <rFont val="Arial"/>
        <family val="2"/>
      </rPr>
      <t xml:space="preserve"> La información del Hospital Alvear corresponde a los meses de enero a octubre.</t>
    </r>
  </si>
  <si>
    <r>
      <rPr>
        <vertAlign val="superscript"/>
        <sz val="8"/>
        <rFont val="Arial"/>
        <family val="2"/>
      </rPr>
      <t>e</t>
    </r>
    <r>
      <rPr>
        <sz val="8"/>
        <rFont val="Arial"/>
        <family val="2"/>
      </rPr>
      <t xml:space="preserve"> La información del Hospital Alvear corresponde a los meses de abril a diciembre.</t>
    </r>
  </si>
  <si>
    <r>
      <rPr>
        <b/>
        <sz val="8"/>
        <rFont val="Arial"/>
        <family val="2"/>
      </rPr>
      <t>Fuente:</t>
    </r>
    <r>
      <rPr>
        <sz val="8"/>
        <rFont val="Arial"/>
        <family val="2"/>
      </rPr>
      <t xml:space="preserve">Dirección General de Estadística y Censos (Ministerio de Economia y Finanzas GCBA) sobre la base de datos del Ministerio de Salud (GCBA). Subgerencia Operativa Estadísticas de Salud. </t>
    </r>
  </si>
  <si>
    <t xml:space="preserve">FICHA TECNICA </t>
  </si>
  <si>
    <t>Archivo</t>
  </si>
  <si>
    <t>S_MVH_AX02</t>
  </si>
  <si>
    <t xml:space="preserve">Área Temática </t>
  </si>
  <si>
    <t>Salud</t>
  </si>
  <si>
    <t xml:space="preserve">Tema </t>
  </si>
  <si>
    <t>Movimiento Hospitalario GCBA</t>
  </si>
  <si>
    <t>Subtema</t>
  </si>
  <si>
    <t>Egresos e Indicadores de Internación</t>
  </si>
  <si>
    <t>Serie</t>
  </si>
  <si>
    <t>Movimiento e indicadores de internación en hospitales del Gobierno de la Ciudad de Buenos Aires</t>
  </si>
  <si>
    <t>Objetivo</t>
  </si>
  <si>
    <t xml:space="preserve">Mostrar la evolución en el tiempo de los diferentes indicadores de internación en los hospitales dependientes del Gobierno de la Ciudad de Buenos Aires </t>
  </si>
  <si>
    <t>Variable 1</t>
  </si>
  <si>
    <r>
      <rPr>
        <b/>
        <sz val="9"/>
        <rFont val="Arial"/>
        <family val="2"/>
      </rPr>
      <t xml:space="preserve">Egreso: </t>
    </r>
    <r>
      <rPr>
        <sz val="9"/>
        <rFont val="Arial"/>
        <family val="2"/>
      </rPr>
      <t xml:space="preserve">salida del establecimiento de un paciente internado; implica, siempre, la conclusión del período de internación y la desocupación de una cama de hospital, ya sea por alta o por defunción. </t>
    </r>
  </si>
  <si>
    <t xml:space="preserve">Definición Operativa </t>
  </si>
  <si>
    <t>Recuento de las salidas de los pacientes que estuvieron internados en los hospitales con internación dependientes del Gobierno de la Ciudad en cada año</t>
  </si>
  <si>
    <t>Unidad de Medida</t>
  </si>
  <si>
    <t>Egreso</t>
  </si>
  <si>
    <t>Método de Cálculo (formula)</t>
  </si>
  <si>
    <t>Sumatoria de los egresos de cada hospital en cada año</t>
  </si>
  <si>
    <t>Variable 2</t>
  </si>
  <si>
    <r>
      <rPr>
        <b/>
        <sz val="9"/>
        <rFont val="Arial"/>
        <family val="2"/>
      </rPr>
      <t xml:space="preserve">Día-cama disponible: </t>
    </r>
    <r>
      <rPr>
        <sz val="9"/>
        <rFont val="Arial"/>
        <family val="2"/>
      </rPr>
      <t xml:space="preserve">es el período de 24 horas durante el cual una cama de hospital se mantiene a disposición para el uso de pacientes hospitalizados.  </t>
    </r>
  </si>
  <si>
    <t>Recuento diario de las camas disponibles en los hospitales con internación dependientes del Gobierno de la Ciudad en cada año</t>
  </si>
  <si>
    <t>Cama disponible</t>
  </si>
  <si>
    <t>Sumatoria de las camas disponibles en cada año</t>
  </si>
  <si>
    <t>Variable 3</t>
  </si>
  <si>
    <t>Es el número de camas que en promedio estuvieron en funcionamiento cada día durante un período en los hospitales con internación dependientes del Gobierno de la Ciudad en cada año</t>
  </si>
  <si>
    <t xml:space="preserve">Promedio </t>
  </si>
  <si>
    <t>Cociente entre el total de días-cama disponibles en un período dado y el total de días del mismo período</t>
  </si>
  <si>
    <t>Variable 4</t>
  </si>
  <si>
    <r>
      <rPr>
        <b/>
        <sz val="9"/>
        <rFont val="Arial"/>
        <family val="2"/>
      </rPr>
      <t xml:space="preserve">Paciente-día: </t>
    </r>
    <r>
      <rPr>
        <sz val="9"/>
        <rFont val="Arial"/>
        <family val="2"/>
      </rPr>
      <t>servicios brindados a un paciente hospitalizado en el período comprendido entre las 0 y las 24 horas del día censal. Es decir, que la atención brindada diariamente a cada paciente hospitalizado se computa como un paciente-día.</t>
    </r>
  </si>
  <si>
    <t>Recuento de los pacientes-dias en los hospitales con internación dependientes del Gobierno de la Ciudad en cada año</t>
  </si>
  <si>
    <t>Paciente-dia</t>
  </si>
  <si>
    <t>Sumatoria de los pacientes-dia en cada año</t>
  </si>
  <si>
    <t>Variable 5</t>
  </si>
  <si>
    <t xml:space="preserve">Es el número promedio de pacientes que reciben atención en la modalidad de internación durante cada día de un período dado. Es el resultado que se obtiene al dividir el total de pacientes día de un período determinado por los días del mismo período. </t>
  </si>
  <si>
    <t>Promedio</t>
  </si>
  <si>
    <t>Cociente entre el total de paciente-dia en un período dado y el total de días del mismo período</t>
  </si>
  <si>
    <t>Variable 6</t>
  </si>
  <si>
    <t>Cociente entre el total de pacientes-día de un período determinado y el total de egresos del mismo período.</t>
  </si>
  <si>
    <t xml:space="preserve">Cociente entre el total pacientes-día en un período dado y el total egresos del mismo período  </t>
  </si>
  <si>
    <t>Variable 7</t>
  </si>
  <si>
    <t>Se relaciona datos de servicios producidos (pacientes-día) con capacidad potencial de producción (días-cama disponibles). Cociente entre el total de pacientes-día de un período determinado y el total de días-cama disponible del mismo período, multiplicado por cien</t>
  </si>
  <si>
    <t>Porcentaje</t>
  </si>
  <si>
    <t xml:space="preserve">Cociente entre el total de pacientes-día del período y el total de días-camas disponibles del período, por cien.
</t>
  </si>
  <si>
    <t>Variable 8</t>
  </si>
  <si>
    <t>Periodicidad de Recepción (secundaria)</t>
  </si>
  <si>
    <t>Anual</t>
  </si>
  <si>
    <t>Periodicidad de recolección (primaria)</t>
  </si>
  <si>
    <t>Diaria</t>
  </si>
  <si>
    <t xml:space="preserve">Periodicidad de Difusión </t>
  </si>
  <si>
    <t>Fuente</t>
  </si>
  <si>
    <t xml:space="preserve">Dirección General de Estadística y Censos (Ministerio de Economia y Finanzas GCBA) sobre la base de datos del Ministerio de Salud (GCBA). Subgerencia Operativa Estadísticas de Salud. </t>
  </si>
  <si>
    <r>
      <t>Nota:</t>
    </r>
    <r>
      <rPr>
        <sz val="8"/>
        <rFont val="Arial"/>
        <family val="2"/>
      </rPr>
      <t xml:space="preserve"> a partir de 1993 se incorporan al registro estadístico los hospitales nacionales transferidos. Se discontinua la serie por cambios en las condiciones de envío de la fuente.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</si>
</sst>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 #,##0.00\ [$€]_-;_-* \-??\ [$€]_-;_-@_-"/>
    <numFmt numFmtId="165" formatCode="#,##0.0"/>
    <numFmt numFmtId="166" formatCode="0.0"/>
  </numFmts>
  <fonts count="31" x14ac:knownFonts="1">
    <font>
      <sz val="10"/>
      <name val="Arial"/>
    </font>
    <font>
      <sz val="10"/>
      <name val="Arial"/>
      <family val="2"/>
    </font>
    <font>
      <sz val="11"/>
      <color rgb="FF000000"/>
      <name val="Calibri"/>
      <family val="2"/>
    </font>
    <font>
      <sz val="11"/>
      <color rgb="FFFFFFFF"/>
      <name val="Calibri"/>
      <family val="2"/>
    </font>
    <font>
      <sz val="11"/>
      <color rgb="FF008000"/>
      <name val="Calibri"/>
      <family val="2"/>
    </font>
    <font>
      <b/>
      <sz val="11"/>
      <color rgb="FFFFFFFF"/>
      <name val="Calibri"/>
      <family val="2"/>
    </font>
    <font>
      <sz val="11"/>
      <color rgb="FFFF9900"/>
      <name val="Calibri"/>
      <family val="2"/>
    </font>
    <font>
      <b/>
      <sz val="11"/>
      <color rgb="FFFF9900"/>
      <name val="Calibri"/>
      <family val="2"/>
    </font>
    <font>
      <b/>
      <sz val="11"/>
      <color rgb="FF003366"/>
      <name val="Calibri"/>
      <family val="2"/>
    </font>
    <font>
      <sz val="11"/>
      <color rgb="FF333399"/>
      <name val="Calibri"/>
      <family val="2"/>
    </font>
    <font>
      <sz val="11"/>
      <color rgb="FF800080"/>
      <name val="Calibri"/>
      <family val="2"/>
    </font>
    <font>
      <b/>
      <sz val="10"/>
      <name val="Arial"/>
      <family val="2"/>
    </font>
    <font>
      <sz val="11"/>
      <color rgb="FF993300"/>
      <name val="Calibri"/>
      <family val="2"/>
    </font>
    <font>
      <sz val="10"/>
      <name val="Arial"/>
      <family val="2"/>
    </font>
    <font>
      <b/>
      <sz val="11"/>
      <color rgb="FF333333"/>
      <name val="Calibri"/>
      <family val="2"/>
    </font>
    <font>
      <sz val="11"/>
      <color rgb="FFFF0000"/>
      <name val="Calibri"/>
      <family val="2"/>
    </font>
    <font>
      <i/>
      <sz val="11"/>
      <color rgb="FF808080"/>
      <name val="Calibri"/>
      <family val="2"/>
    </font>
    <font>
      <b/>
      <sz val="11"/>
      <color rgb="FF000000"/>
      <name val="Calibri"/>
      <family val="2"/>
    </font>
    <font>
      <b/>
      <sz val="15"/>
      <color rgb="FF003366"/>
      <name val="Calibri"/>
      <family val="2"/>
    </font>
    <font>
      <b/>
      <sz val="13"/>
      <color rgb="FF003366"/>
      <name val="Calibri"/>
      <family val="2"/>
    </font>
    <font>
      <b/>
      <sz val="18"/>
      <color rgb="FF003366"/>
      <name val="Cambria"/>
      <family val="2"/>
    </font>
    <font>
      <sz val="9"/>
      <name val="Arial"/>
      <family val="2"/>
    </font>
    <font>
      <vertAlign val="superscript"/>
      <sz val="9"/>
      <name val="Arial"/>
      <family val="2"/>
    </font>
    <font>
      <vertAlign val="superscript"/>
      <sz val="8"/>
      <name val="Arial"/>
      <family val="2"/>
    </font>
    <font>
      <sz val="8"/>
      <name val="Arial"/>
      <family val="2"/>
    </font>
    <font>
      <b/>
      <sz val="8"/>
      <name val="Arial"/>
      <family val="2"/>
    </font>
    <font>
      <b/>
      <sz val="9"/>
      <name val="Arial"/>
      <family val="2"/>
    </font>
    <font>
      <u/>
      <sz val="9"/>
      <name val="Arial"/>
      <family val="2"/>
    </font>
    <font>
      <u/>
      <sz val="11"/>
      <color rgb="FF0000FF"/>
      <name val="Calibri"/>
      <family val="2"/>
    </font>
    <font>
      <sz val="9"/>
      <color rgb="FFFF0000"/>
      <name val="Arial"/>
      <family val="2"/>
    </font>
    <font>
      <sz val="10"/>
      <name val="Arial"/>
      <family val="2"/>
    </font>
  </fonts>
  <fills count="26">
    <fill>
      <patternFill patternType="none"/>
    </fill>
    <fill>
      <patternFill patternType="gray125"/>
    </fill>
    <fill>
      <patternFill patternType="solid">
        <fgColor rgb="FFCCCCFF"/>
        <bgColor rgb="FFC0C0C0"/>
      </patternFill>
    </fill>
    <fill>
      <patternFill patternType="solid">
        <fgColor rgb="FFFF99CC"/>
        <bgColor rgb="FFFFBFBF"/>
      </patternFill>
    </fill>
    <fill>
      <patternFill patternType="solid">
        <fgColor rgb="FFCCFFCC"/>
        <bgColor rgb="FFCCFFFF"/>
      </patternFill>
    </fill>
    <fill>
      <patternFill patternType="solid">
        <fgColor rgb="FFCC99FF"/>
        <bgColor rgb="FF9999FF"/>
      </patternFill>
    </fill>
    <fill>
      <patternFill patternType="solid">
        <fgColor rgb="FFCCFFFF"/>
        <bgColor rgb="FFCCFFCC"/>
      </patternFill>
    </fill>
    <fill>
      <patternFill patternType="solid">
        <fgColor rgb="FFFFCC99"/>
        <bgColor rgb="FFFFBFB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969696"/>
        <bgColor rgb="FF808080"/>
      </patternFill>
    </fill>
    <fill>
      <patternFill patternType="solid">
        <fgColor rgb="FFC0C0C0"/>
        <bgColor rgb="FFCCCCFF"/>
      </patternFill>
    </fill>
    <fill>
      <patternFill patternType="solid">
        <fgColor rgb="FFFFBFBF"/>
        <bgColor rgb="FFFFCC99"/>
      </patternFill>
    </fill>
    <fill>
      <patternFill patternType="solid">
        <fgColor rgb="FFFFFF99"/>
        <bgColor rgb="FFFFFFCC"/>
      </patternFill>
    </fill>
    <fill>
      <patternFill patternType="solid">
        <fgColor rgb="FFFFFFCC"/>
        <bgColor rgb="FFFFFFFF"/>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FFFFFF"/>
        <bgColor rgb="FFFFFFCC"/>
      </patternFill>
    </fill>
  </fills>
  <borders count="33">
    <border>
      <left/>
      <right/>
      <top/>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style="thin">
        <color rgb="FF339966"/>
      </left>
      <right style="thin">
        <color rgb="FF339966"/>
      </right>
      <top style="thin">
        <color rgb="FF339966"/>
      </top>
      <bottom style="thin">
        <color rgb="FF339966"/>
      </bottom>
      <diagonal/>
    </border>
    <border>
      <left/>
      <right/>
      <top style="thin">
        <color rgb="FF333399"/>
      </top>
      <bottom style="double">
        <color rgb="FF333399"/>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bottom style="medium">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56">
    <xf numFmtId="0" fontId="0" fillId="0" borderId="0"/>
    <xf numFmtId="0" fontId="28" fillId="0" borderId="0" applyBorder="0" applyAlignment="0" applyProtection="0"/>
    <xf numFmtId="0" fontId="2" fillId="2" borderId="0" applyBorder="0" applyAlignment="0" applyProtection="0"/>
    <xf numFmtId="0" fontId="2" fillId="3" borderId="0" applyBorder="0" applyAlignment="0" applyProtection="0"/>
    <xf numFmtId="0" fontId="2" fillId="4" borderId="0" applyBorder="0" applyAlignment="0" applyProtection="0"/>
    <xf numFmtId="0" fontId="2" fillId="5" borderId="0" applyBorder="0" applyAlignment="0" applyProtection="0"/>
    <xf numFmtId="0" fontId="2" fillId="6" borderId="0" applyBorder="0" applyAlignment="0" applyProtection="0"/>
    <xf numFmtId="0" fontId="2" fillId="7" borderId="0" applyBorder="0" applyAlignment="0" applyProtection="0"/>
    <xf numFmtId="0" fontId="2" fillId="8" borderId="0" applyBorder="0" applyAlignment="0" applyProtection="0"/>
    <xf numFmtId="0" fontId="2" fillId="9" borderId="0" applyBorder="0" applyAlignment="0" applyProtection="0"/>
    <xf numFmtId="0" fontId="2" fillId="10" borderId="0" applyBorder="0" applyAlignment="0" applyProtection="0"/>
    <xf numFmtId="0" fontId="2" fillId="5" borderId="0" applyBorder="0" applyAlignment="0" applyProtection="0"/>
    <xf numFmtId="0" fontId="2" fillId="8" borderId="0" applyBorder="0" applyAlignment="0" applyProtection="0"/>
    <xf numFmtId="0" fontId="2" fillId="11" borderId="0" applyBorder="0" applyAlignment="0" applyProtection="0"/>
    <xf numFmtId="0" fontId="3" fillId="12" borderId="0" applyBorder="0" applyAlignment="0" applyProtection="0"/>
    <xf numFmtId="0" fontId="3" fillId="9" borderId="0" applyBorder="0" applyAlignment="0" applyProtection="0"/>
    <xf numFmtId="0" fontId="3" fillId="10" borderId="0" applyBorder="0" applyAlignment="0" applyProtection="0"/>
    <xf numFmtId="0" fontId="3" fillId="13" borderId="0" applyBorder="0" applyAlignment="0" applyProtection="0"/>
    <xf numFmtId="0" fontId="3" fillId="14" borderId="0" applyBorder="0" applyAlignment="0" applyProtection="0"/>
    <xf numFmtId="0" fontId="3" fillId="15" borderId="0" applyBorder="0" applyAlignment="0" applyProtection="0"/>
    <xf numFmtId="0" fontId="4" fillId="4" borderId="0" applyBorder="0" applyAlignment="0" applyProtection="0"/>
    <xf numFmtId="0" fontId="5" fillId="16" borderId="1" applyAlignment="0" applyProtection="0"/>
    <xf numFmtId="0" fontId="6" fillId="0" borderId="2" applyAlignment="0" applyProtection="0"/>
    <xf numFmtId="0" fontId="7" fillId="17" borderId="3" applyAlignment="0" applyProtection="0"/>
    <xf numFmtId="0" fontId="8" fillId="0" borderId="0" applyBorder="0" applyAlignment="0" applyProtection="0"/>
    <xf numFmtId="0" fontId="9" fillId="7" borderId="3" applyAlignment="0" applyProtection="0"/>
    <xf numFmtId="164" fontId="30" fillId="0" borderId="0" applyBorder="0" applyAlignment="0" applyProtection="0"/>
    <xf numFmtId="164" fontId="30" fillId="0" borderId="0" applyBorder="0" applyAlignment="0" applyProtection="0"/>
    <xf numFmtId="0" fontId="10" fillId="3" borderId="0" applyBorder="0" applyAlignment="0" applyProtection="0"/>
    <xf numFmtId="0" fontId="11" fillId="18" borderId="0" applyBorder="0" applyProtection="0">
      <alignment horizontal="center"/>
    </xf>
    <xf numFmtId="0" fontId="12" fillId="19" borderId="0" applyBorder="0" applyAlignment="0" applyProtection="0"/>
    <xf numFmtId="0" fontId="13" fillId="0" borderId="0"/>
    <xf numFmtId="0" fontId="13" fillId="0" borderId="0"/>
    <xf numFmtId="0" fontId="13" fillId="0" borderId="0"/>
    <xf numFmtId="0" fontId="13" fillId="0" borderId="0"/>
    <xf numFmtId="0" fontId="2" fillId="0" borderId="0"/>
    <xf numFmtId="0" fontId="2" fillId="0" borderId="0"/>
    <xf numFmtId="0" fontId="13" fillId="0" borderId="0"/>
    <xf numFmtId="0" fontId="30" fillId="20" borderId="4" applyAlignment="0" applyProtection="0"/>
    <xf numFmtId="0" fontId="30" fillId="20" borderId="4" applyAlignment="0" applyProtection="0"/>
    <xf numFmtId="0" fontId="11" fillId="18" borderId="0" applyProtection="0">
      <alignment horizontal="center"/>
    </xf>
    <xf numFmtId="0" fontId="14" fillId="17" borderId="5" applyAlignment="0" applyProtection="0"/>
    <xf numFmtId="0" fontId="13" fillId="4" borderId="6" applyAlignment="0"/>
    <xf numFmtId="0" fontId="15" fillId="0" borderId="0" applyBorder="0" applyAlignment="0" applyProtection="0"/>
    <xf numFmtId="0" fontId="16" fillId="0" borderId="0" applyBorder="0" applyAlignment="0" applyProtection="0"/>
    <xf numFmtId="0" fontId="17" fillId="0" borderId="7" applyAlignment="0" applyProtection="0"/>
    <xf numFmtId="0" fontId="18" fillId="0" borderId="8" applyAlignment="0" applyProtection="0"/>
    <xf numFmtId="0" fontId="19" fillId="0" borderId="9" applyAlignment="0" applyProtection="0"/>
    <xf numFmtId="0" fontId="8" fillId="0" borderId="10" applyAlignment="0" applyProtection="0"/>
    <xf numFmtId="0" fontId="20" fillId="0" borderId="0" applyBorder="0" applyAlignment="0" applyProtection="0"/>
    <xf numFmtId="0" fontId="3" fillId="21" borderId="0" applyBorder="0" applyAlignment="0" applyProtection="0"/>
    <xf numFmtId="0" fontId="3" fillId="22" borderId="0" applyBorder="0" applyAlignment="0" applyProtection="0"/>
    <xf numFmtId="0" fontId="3" fillId="23" borderId="0" applyBorder="0" applyAlignment="0" applyProtection="0"/>
    <xf numFmtId="0" fontId="3" fillId="13" borderId="0" applyBorder="0" applyAlignment="0" applyProtection="0"/>
    <xf numFmtId="0" fontId="3" fillId="14" borderId="0" applyBorder="0" applyAlignment="0" applyProtection="0"/>
    <xf numFmtId="0" fontId="3" fillId="24" borderId="0" applyBorder="0" applyAlignment="0" applyProtection="0"/>
  </cellStyleXfs>
  <cellXfs count="70">
    <xf numFmtId="0" fontId="0" fillId="0" borderId="0" xfId="0"/>
    <xf numFmtId="0" fontId="21" fillId="0" borderId="11" xfId="0" applyFont="1" applyBorder="1" applyAlignment="1">
      <alignment horizontal="center" vertical="center" wrapText="1"/>
    </xf>
    <xf numFmtId="0" fontId="21" fillId="0" borderId="0" xfId="0" applyFont="1" applyBorder="1" applyAlignment="1">
      <alignment horizontal="left"/>
    </xf>
    <xf numFmtId="3" fontId="21" fillId="0" borderId="0" xfId="0" applyNumberFormat="1" applyFont="1" applyBorder="1" applyAlignment="1">
      <alignment horizontal="right"/>
    </xf>
    <xf numFmtId="165" fontId="21" fillId="0" borderId="0" xfId="0" applyNumberFormat="1" applyFont="1" applyBorder="1" applyAlignment="1">
      <alignment horizontal="right"/>
    </xf>
    <xf numFmtId="0" fontId="21" fillId="0" borderId="0" xfId="0" applyFont="1" applyBorder="1" applyAlignment="1">
      <alignment horizontal="right"/>
    </xf>
    <xf numFmtId="166" fontId="21" fillId="0" borderId="0" xfId="0" applyNumberFormat="1" applyFont="1" applyBorder="1" applyAlignment="1">
      <alignment horizontal="right"/>
    </xf>
    <xf numFmtId="3" fontId="21" fillId="0" borderId="0" xfId="0" applyNumberFormat="1" applyFont="1" applyBorder="1"/>
    <xf numFmtId="165" fontId="21" fillId="0" borderId="0" xfId="0" applyNumberFormat="1" applyFont="1" applyBorder="1" applyAlignment="1">
      <alignment horizontal="right"/>
    </xf>
    <xf numFmtId="3" fontId="21" fillId="0" borderId="0" xfId="0" applyNumberFormat="1" applyFont="1" applyBorder="1"/>
    <xf numFmtId="165" fontId="21" fillId="0" borderId="0" xfId="0" applyNumberFormat="1" applyFont="1" applyBorder="1"/>
    <xf numFmtId="166" fontId="21" fillId="0" borderId="0" xfId="0" applyNumberFormat="1" applyFont="1" applyBorder="1"/>
    <xf numFmtId="0" fontId="0" fillId="0" borderId="0" xfId="0" applyBorder="1"/>
    <xf numFmtId="165" fontId="21" fillId="0" borderId="0" xfId="0" applyNumberFormat="1" applyFont="1" applyBorder="1"/>
    <xf numFmtId="166" fontId="21" fillId="0" borderId="0" xfId="0" applyNumberFormat="1" applyFont="1" applyBorder="1"/>
    <xf numFmtId="0" fontId="21" fillId="0" borderId="0" xfId="0" applyFont="1" applyBorder="1" applyAlignment="1">
      <alignment horizontal="left"/>
    </xf>
    <xf numFmtId="3" fontId="21" fillId="25" borderId="0" xfId="0" applyNumberFormat="1" applyFont="1" applyFill="1" applyBorder="1"/>
    <xf numFmtId="165" fontId="21" fillId="25" borderId="0" xfId="0" applyNumberFormat="1" applyFont="1" applyFill="1" applyBorder="1"/>
    <xf numFmtId="166" fontId="21" fillId="25" borderId="0" xfId="0" applyNumberFormat="1" applyFont="1" applyFill="1" applyBorder="1"/>
    <xf numFmtId="0" fontId="21" fillId="0" borderId="0" xfId="31" applyFont="1" applyBorder="1" applyAlignment="1">
      <alignment horizontal="left"/>
    </xf>
    <xf numFmtId="3" fontId="21" fillId="25" borderId="0" xfId="31" applyNumberFormat="1" applyFont="1" applyFill="1" applyBorder="1"/>
    <xf numFmtId="165" fontId="21" fillId="25" borderId="0" xfId="31" applyNumberFormat="1" applyFont="1" applyFill="1" applyBorder="1"/>
    <xf numFmtId="166" fontId="21" fillId="25" borderId="0" xfId="31" applyNumberFormat="1" applyFont="1" applyFill="1" applyBorder="1"/>
    <xf numFmtId="3" fontId="21" fillId="25" borderId="0" xfId="31" applyNumberFormat="1" applyFont="1" applyFill="1" applyBorder="1" applyAlignment="1">
      <alignment horizontal="right" vertical="center"/>
    </xf>
    <xf numFmtId="0" fontId="21" fillId="0" borderId="12" xfId="31" applyFont="1" applyBorder="1" applyAlignment="1">
      <alignment horizontal="left"/>
    </xf>
    <xf numFmtId="3" fontId="21" fillId="25" borderId="12" xfId="31" applyNumberFormat="1" applyFont="1" applyFill="1" applyBorder="1" applyAlignment="1">
      <alignment horizontal="right" vertical="center"/>
    </xf>
    <xf numFmtId="0" fontId="13" fillId="0" borderId="0" xfId="34"/>
    <xf numFmtId="0" fontId="13" fillId="0" borderId="0" xfId="34" applyFont="1"/>
    <xf numFmtId="0" fontId="26" fillId="17" borderId="14" xfId="34" applyFont="1" applyFill="1" applyBorder="1" applyAlignment="1">
      <alignment horizontal="left" vertical="center" wrapText="1"/>
    </xf>
    <xf numFmtId="0" fontId="27" fillId="17" borderId="15" xfId="1" applyFont="1" applyFill="1" applyBorder="1" applyAlignment="1" applyProtection="1">
      <alignment horizontal="left" vertical="center" wrapText="1"/>
    </xf>
    <xf numFmtId="0" fontId="21" fillId="0" borderId="0" xfId="34" applyFont="1"/>
    <xf numFmtId="0" fontId="26" fillId="0" borderId="16" xfId="34" applyFont="1" applyBorder="1" applyAlignment="1">
      <alignment vertical="center" wrapText="1"/>
    </xf>
    <xf numFmtId="0" fontId="21" fillId="0" borderId="16" xfId="34" applyFont="1" applyBorder="1" applyAlignment="1">
      <alignment horizontal="left" vertical="center" wrapText="1"/>
    </xf>
    <xf numFmtId="0" fontId="26" fillId="0" borderId="17" xfId="34" applyFont="1" applyBorder="1" applyAlignment="1">
      <alignment vertical="center" wrapText="1"/>
    </xf>
    <xf numFmtId="0" fontId="21" fillId="0" borderId="17" xfId="34" applyFont="1" applyBorder="1"/>
    <xf numFmtId="0" fontId="13" fillId="0" borderId="18" xfId="34" applyFont="1" applyBorder="1"/>
    <xf numFmtId="0" fontId="26" fillId="0" borderId="19" xfId="34" applyFont="1" applyBorder="1" applyAlignment="1">
      <alignment vertical="center" wrapText="1"/>
    </xf>
    <xf numFmtId="0" fontId="21" fillId="0" borderId="17" xfId="34" applyFont="1" applyBorder="1" applyAlignment="1">
      <alignment horizontal="left" vertical="center" wrapText="1"/>
    </xf>
    <xf numFmtId="0" fontId="26" fillId="0" borderId="20" xfId="34" applyFont="1" applyBorder="1" applyAlignment="1">
      <alignment vertical="center" wrapText="1"/>
    </xf>
    <xf numFmtId="0" fontId="21" fillId="25" borderId="20" xfId="34" applyFont="1" applyFill="1" applyBorder="1" applyAlignment="1">
      <alignment horizontal="left" vertical="center" wrapText="1"/>
    </xf>
    <xf numFmtId="0" fontId="29" fillId="0" borderId="0" xfId="34" applyFont="1" applyAlignment="1">
      <alignment vertical="center"/>
    </xf>
    <xf numFmtId="0" fontId="26" fillId="25" borderId="16" xfId="34" applyFont="1" applyFill="1" applyBorder="1" applyAlignment="1">
      <alignment vertical="center" wrapText="1"/>
    </xf>
    <xf numFmtId="0" fontId="26" fillId="25" borderId="21" xfId="34" applyFont="1" applyFill="1" applyBorder="1" applyAlignment="1">
      <alignment horizontal="left" vertical="center" wrapText="1"/>
    </xf>
    <xf numFmtId="0" fontId="26" fillId="25" borderId="19" xfId="34" applyFont="1" applyFill="1" applyBorder="1" applyAlignment="1">
      <alignment horizontal="center" vertical="center" wrapText="1"/>
    </xf>
    <xf numFmtId="0" fontId="21" fillId="25" borderId="22" xfId="34" applyFont="1" applyFill="1" applyBorder="1" applyAlignment="1">
      <alignment horizontal="left" vertical="center" wrapText="1"/>
    </xf>
    <xf numFmtId="0" fontId="26" fillId="25" borderId="19" xfId="34" applyFont="1" applyFill="1" applyBorder="1" applyAlignment="1">
      <alignment vertical="center" wrapText="1"/>
    </xf>
    <xf numFmtId="0" fontId="21" fillId="25" borderId="23" xfId="34" applyFont="1" applyFill="1" applyBorder="1" applyAlignment="1">
      <alignment horizontal="left" vertical="center" wrapText="1"/>
    </xf>
    <xf numFmtId="0" fontId="26" fillId="25" borderId="20" xfId="34" applyFont="1" applyFill="1" applyBorder="1" applyAlignment="1">
      <alignment vertical="center" wrapText="1"/>
    </xf>
    <xf numFmtId="0" fontId="21" fillId="25" borderId="24" xfId="34" applyFont="1" applyFill="1" applyBorder="1" applyAlignment="1">
      <alignment horizontal="left" vertical="center" wrapText="1"/>
    </xf>
    <xf numFmtId="0" fontId="29" fillId="0" borderId="0" xfId="34" applyFont="1"/>
    <xf numFmtId="0" fontId="21" fillId="0" borderId="0" xfId="34" applyFont="1" applyBorder="1" applyAlignment="1">
      <alignment horizontal="center" vertical="center"/>
    </xf>
    <xf numFmtId="0" fontId="21" fillId="0" borderId="0" xfId="34" applyFont="1" applyBorder="1" applyAlignment="1">
      <alignment horizontal="center"/>
    </xf>
    <xf numFmtId="0" fontId="21" fillId="0" borderId="0" xfId="34" applyFont="1" applyBorder="1" applyAlignment="1">
      <alignment horizontal="center" vertical="center" wrapText="1"/>
    </xf>
    <xf numFmtId="0" fontId="21" fillId="25" borderId="25" xfId="34" applyFont="1" applyFill="1" applyBorder="1" applyAlignment="1">
      <alignment horizontal="left" vertical="center" wrapText="1"/>
    </xf>
    <xf numFmtId="0" fontId="21" fillId="25" borderId="26" xfId="34" applyFont="1" applyFill="1" applyBorder="1" applyAlignment="1">
      <alignment horizontal="left" vertical="center" wrapText="1"/>
    </xf>
    <xf numFmtId="0" fontId="26" fillId="25" borderId="14" xfId="34" applyFont="1" applyFill="1" applyBorder="1" applyAlignment="1">
      <alignment vertical="center" wrapText="1"/>
    </xf>
    <xf numFmtId="0" fontId="26" fillId="25" borderId="14" xfId="34" applyFont="1" applyFill="1" applyBorder="1" applyAlignment="1">
      <alignment horizontal="left" vertical="center" wrapText="1"/>
    </xf>
    <xf numFmtId="0" fontId="26" fillId="0" borderId="27" xfId="34" applyFont="1" applyBorder="1" applyAlignment="1">
      <alignment vertical="center" wrapText="1"/>
    </xf>
    <xf numFmtId="0" fontId="21" fillId="25" borderId="28" xfId="34" applyFont="1" applyFill="1" applyBorder="1" applyAlignment="1">
      <alignment horizontal="left" vertical="center" wrapText="1"/>
    </xf>
    <xf numFmtId="0" fontId="21" fillId="25" borderId="29" xfId="34" applyFont="1" applyFill="1" applyBorder="1" applyAlignment="1">
      <alignment horizontal="left" vertical="center" wrapText="1"/>
    </xf>
    <xf numFmtId="0" fontId="26" fillId="0" borderId="30" xfId="34" applyFont="1" applyBorder="1" applyAlignment="1">
      <alignment vertical="center" wrapText="1"/>
    </xf>
    <xf numFmtId="0" fontId="26" fillId="0" borderId="31" xfId="34" applyFont="1" applyBorder="1" applyAlignment="1">
      <alignment vertical="center" wrapText="1"/>
    </xf>
    <xf numFmtId="0" fontId="21" fillId="0" borderId="32" xfId="34" applyFont="1" applyBorder="1" applyAlignment="1">
      <alignment horizontal="left" vertical="center" wrapText="1"/>
    </xf>
    <xf numFmtId="0" fontId="1" fillId="0" borderId="0" xfId="0" applyFont="1" applyBorder="1" applyAlignment="1">
      <alignment horizontal="left" vertical="center" wrapText="1"/>
    </xf>
    <xf numFmtId="0" fontId="13" fillId="0" borderId="0" xfId="0" applyFont="1" applyBorder="1" applyAlignment="1">
      <alignment horizontal="left" vertical="center" wrapText="1"/>
    </xf>
    <xf numFmtId="0" fontId="21" fillId="0" borderId="11" xfId="0" applyFont="1" applyBorder="1" applyAlignment="1">
      <alignment horizontal="center" vertical="center" wrapText="1"/>
    </xf>
    <xf numFmtId="0" fontId="23" fillId="0" borderId="0" xfId="0" applyFont="1" applyBorder="1" applyAlignment="1">
      <alignment horizontal="left"/>
    </xf>
    <xf numFmtId="0" fontId="25" fillId="0" borderId="0" xfId="0" applyFont="1" applyBorder="1" applyAlignment="1">
      <alignment horizontal="left" vertical="center" wrapText="1"/>
    </xf>
    <xf numFmtId="0" fontId="23" fillId="0" borderId="0" xfId="0" applyFont="1" applyBorder="1" applyAlignment="1">
      <alignment horizontal="left" vertical="center" wrapText="1"/>
    </xf>
    <xf numFmtId="0" fontId="11" fillId="0" borderId="13" xfId="34" applyFont="1" applyBorder="1" applyAlignment="1">
      <alignment horizontal="center" vertical="center" wrapText="1"/>
    </xf>
  </cellXfs>
  <cellStyles count="56">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3"/>
    <cellStyle name="Celda de comprobación 2" xfId="21"/>
    <cellStyle name="Celda vinculada 2" xfId="22"/>
    <cellStyle name="Encabezado 4 2" xfId="24"/>
    <cellStyle name="Énfasis1 2" xfId="50"/>
    <cellStyle name="Énfasis2 2" xfId="51"/>
    <cellStyle name="Énfasis3 2" xfId="52"/>
    <cellStyle name="Énfasis4 2" xfId="53"/>
    <cellStyle name="Énfasis5 2" xfId="54"/>
    <cellStyle name="Énfasis6 2" xfId="55"/>
    <cellStyle name="Entrada 2" xfId="25"/>
    <cellStyle name="Euro" xfId="26"/>
    <cellStyle name="Euro 2" xfId="27"/>
    <cellStyle name="Hipervínculo" xfId="1" builtinId="8"/>
    <cellStyle name="Incorrecto 2" xfId="28"/>
    <cellStyle name="mio" xfId="29"/>
    <cellStyle name="Neutral 2" xfId="30"/>
    <cellStyle name="Normal" xfId="0" builtinId="0"/>
    <cellStyle name="Normal 2" xfId="31"/>
    <cellStyle name="Normal 2 2" xfId="32"/>
    <cellStyle name="Normal 3" xfId="33"/>
    <cellStyle name="Normal 3 2" xfId="34"/>
    <cellStyle name="Normal 4" xfId="35"/>
    <cellStyle name="Normal 4 2" xfId="36"/>
    <cellStyle name="Normal 4 3" xfId="37"/>
    <cellStyle name="Notas 2" xfId="38"/>
    <cellStyle name="Notas 3" xfId="39"/>
    <cellStyle name="Pato" xfId="40"/>
    <cellStyle name="Salida 2" xfId="41"/>
    <cellStyle name="tabla2" xfId="42"/>
    <cellStyle name="Texto de advertencia 2" xfId="43"/>
    <cellStyle name="Texto explicativo 2" xfId="44"/>
    <cellStyle name="Título 1 2" xfId="46"/>
    <cellStyle name="Título 2 2" xfId="47"/>
    <cellStyle name="Título 3 2" xfId="48"/>
    <cellStyle name="Título 4" xfId="49"/>
    <cellStyle name="Total 2" xfId="4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FFBFB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zoomScaleNormal="100" workbookViewId="0">
      <selection sqref="A1:H1"/>
    </sheetView>
  </sheetViews>
  <sheetFormatPr baseColWidth="10" defaultColWidth="11.140625" defaultRowHeight="12.75" x14ac:dyDescent="0.2"/>
  <cols>
    <col min="7" max="7" width="12.5703125" customWidth="1"/>
    <col min="8" max="8" width="13" customWidth="1"/>
  </cols>
  <sheetData>
    <row r="1" spans="1:8" ht="30" customHeight="1" x14ac:dyDescent="0.2">
      <c r="A1" s="63" t="s">
        <v>0</v>
      </c>
      <c r="B1" s="64"/>
      <c r="C1" s="64"/>
      <c r="D1" s="64"/>
      <c r="E1" s="64"/>
      <c r="F1" s="64"/>
      <c r="G1" s="64"/>
      <c r="H1" s="64"/>
    </row>
    <row r="2" spans="1:8" ht="12.75" customHeight="1" x14ac:dyDescent="0.2">
      <c r="A2" s="65" t="s">
        <v>1</v>
      </c>
      <c r="B2" s="65" t="s">
        <v>2</v>
      </c>
      <c r="C2" s="65" t="s">
        <v>3</v>
      </c>
      <c r="D2" s="65"/>
      <c r="E2" s="65"/>
      <c r="F2" s="65"/>
      <c r="G2" s="65"/>
      <c r="H2" s="65"/>
    </row>
    <row r="3" spans="1:8" ht="42.75" customHeight="1" x14ac:dyDescent="0.2">
      <c r="A3" s="65"/>
      <c r="B3" s="65"/>
      <c r="C3" s="1" t="s">
        <v>4</v>
      </c>
      <c r="D3" s="1" t="s">
        <v>5</v>
      </c>
      <c r="E3" s="1" t="s">
        <v>6</v>
      </c>
      <c r="F3" s="1" t="s">
        <v>7</v>
      </c>
      <c r="G3" s="1" t="s">
        <v>8</v>
      </c>
      <c r="H3" s="1" t="s">
        <v>9</v>
      </c>
    </row>
    <row r="4" spans="1:8" x14ac:dyDescent="0.2">
      <c r="A4" s="2">
        <v>1980</v>
      </c>
      <c r="B4" s="3">
        <v>145430</v>
      </c>
      <c r="C4" s="3">
        <v>2271073</v>
      </c>
      <c r="D4" s="4">
        <v>6205.1</v>
      </c>
      <c r="E4" s="3">
        <v>1805506</v>
      </c>
      <c r="F4" s="4">
        <v>4933.1000000000004</v>
      </c>
      <c r="G4" s="4">
        <v>12.4</v>
      </c>
      <c r="H4" s="4">
        <v>79.5</v>
      </c>
    </row>
    <row r="5" spans="1:8" x14ac:dyDescent="0.2">
      <c r="A5" s="2">
        <v>1985</v>
      </c>
      <c r="B5" s="3">
        <v>145087</v>
      </c>
      <c r="C5" s="3">
        <v>2303957</v>
      </c>
      <c r="D5" s="4">
        <v>6312.1</v>
      </c>
      <c r="E5" s="3">
        <v>1712705</v>
      </c>
      <c r="F5" s="4">
        <v>4692.3</v>
      </c>
      <c r="G5" s="4">
        <v>11.8</v>
      </c>
      <c r="H5" s="4">
        <v>74.3</v>
      </c>
    </row>
    <row r="6" spans="1:8" x14ac:dyDescent="0.2">
      <c r="A6" s="2">
        <v>1990</v>
      </c>
      <c r="B6" s="3">
        <v>141708</v>
      </c>
      <c r="C6" s="3">
        <v>1891797</v>
      </c>
      <c r="D6" s="4">
        <v>5183</v>
      </c>
      <c r="E6" s="3">
        <v>1465434</v>
      </c>
      <c r="F6" s="4">
        <v>4014.9</v>
      </c>
      <c r="G6" s="5">
        <v>10.3</v>
      </c>
      <c r="H6" s="5">
        <v>77.5</v>
      </c>
    </row>
    <row r="7" spans="1:8" x14ac:dyDescent="0.2">
      <c r="A7" s="2">
        <v>1991</v>
      </c>
      <c r="B7" s="3">
        <v>154166</v>
      </c>
      <c r="C7" s="3">
        <v>1931474</v>
      </c>
      <c r="D7" s="4">
        <v>5291.7</v>
      </c>
      <c r="E7" s="3">
        <v>1506761</v>
      </c>
      <c r="F7" s="4">
        <v>4128.1000000000004</v>
      </c>
      <c r="G7" s="5">
        <v>9.8000000000000007</v>
      </c>
      <c r="H7" s="6">
        <v>78</v>
      </c>
    </row>
    <row r="8" spans="1:8" x14ac:dyDescent="0.2">
      <c r="A8" s="2">
        <v>1992</v>
      </c>
      <c r="B8" s="3">
        <v>150762</v>
      </c>
      <c r="C8" s="3">
        <v>1974778</v>
      </c>
      <c r="D8" s="4">
        <v>5395.6</v>
      </c>
      <c r="E8" s="3">
        <v>1481662</v>
      </c>
      <c r="F8" s="4">
        <v>4048.3</v>
      </c>
      <c r="G8" s="5">
        <v>9.8000000000000007</v>
      </c>
      <c r="H8" s="6">
        <v>75</v>
      </c>
    </row>
    <row r="9" spans="1:8" ht="13.5" x14ac:dyDescent="0.2">
      <c r="A9" s="2" t="s">
        <v>10</v>
      </c>
      <c r="B9" s="3">
        <v>170447</v>
      </c>
      <c r="C9" s="3">
        <v>3287427</v>
      </c>
      <c r="D9" s="4">
        <v>9006.7000000000007</v>
      </c>
      <c r="E9" s="3">
        <v>2583406</v>
      </c>
      <c r="F9" s="4">
        <v>7077.8</v>
      </c>
      <c r="G9" s="5">
        <v>15.2</v>
      </c>
      <c r="H9" s="5">
        <v>78.599999999999994</v>
      </c>
    </row>
    <row r="10" spans="1:8" x14ac:dyDescent="0.2">
      <c r="A10" s="2">
        <v>1994</v>
      </c>
      <c r="B10" s="3">
        <v>176082</v>
      </c>
      <c r="C10" s="3">
        <v>3191158</v>
      </c>
      <c r="D10" s="4">
        <v>8742.9</v>
      </c>
      <c r="E10" s="3">
        <v>2609477</v>
      </c>
      <c r="F10" s="4">
        <v>7149.3</v>
      </c>
      <c r="G10" s="5">
        <v>14.8</v>
      </c>
      <c r="H10" s="5">
        <v>81.8</v>
      </c>
    </row>
    <row r="11" spans="1:8" x14ac:dyDescent="0.2">
      <c r="A11" s="2">
        <v>1995</v>
      </c>
      <c r="B11" s="3">
        <v>185319</v>
      </c>
      <c r="C11" s="3">
        <v>3256297</v>
      </c>
      <c r="D11" s="4">
        <v>8921.4</v>
      </c>
      <c r="E11" s="3">
        <v>2692706</v>
      </c>
      <c r="F11" s="4">
        <v>7377.3</v>
      </c>
      <c r="G11" s="5">
        <v>14.5</v>
      </c>
      <c r="H11" s="5">
        <v>82.7</v>
      </c>
    </row>
    <row r="12" spans="1:8" x14ac:dyDescent="0.2">
      <c r="A12" s="2">
        <v>1996</v>
      </c>
      <c r="B12" s="3">
        <v>189852</v>
      </c>
      <c r="C12" s="3">
        <v>3307239</v>
      </c>
      <c r="D12" s="4">
        <v>9036.2000000000007</v>
      </c>
      <c r="E12" s="3">
        <v>2757209</v>
      </c>
      <c r="F12" s="4">
        <v>7533.4</v>
      </c>
      <c r="G12" s="5">
        <v>14.5</v>
      </c>
      <c r="H12" s="5">
        <v>83.4</v>
      </c>
    </row>
    <row r="13" spans="1:8" x14ac:dyDescent="0.2">
      <c r="A13" s="2">
        <v>1997</v>
      </c>
      <c r="B13" s="3">
        <v>184755</v>
      </c>
      <c r="C13" s="3">
        <v>3266872</v>
      </c>
      <c r="D13" s="4">
        <v>8950.2999999999993</v>
      </c>
      <c r="E13" s="3">
        <v>2709217</v>
      </c>
      <c r="F13" s="4">
        <v>7422.5</v>
      </c>
      <c r="G13" s="5">
        <v>14.7</v>
      </c>
      <c r="H13" s="5">
        <v>82.9</v>
      </c>
    </row>
    <row r="14" spans="1:8" x14ac:dyDescent="0.2">
      <c r="A14" s="2">
        <v>1998</v>
      </c>
      <c r="B14" s="3">
        <v>181792</v>
      </c>
      <c r="C14" s="3">
        <v>3241228</v>
      </c>
      <c r="D14" s="4">
        <v>8880.07</v>
      </c>
      <c r="E14" s="3">
        <v>2682805</v>
      </c>
      <c r="F14" s="4">
        <v>7350.1506849315101</v>
      </c>
      <c r="G14" s="6">
        <v>14.757552587572601</v>
      </c>
      <c r="H14" s="6">
        <v>82.77</v>
      </c>
    </row>
    <row r="15" spans="1:8" x14ac:dyDescent="0.2">
      <c r="A15" s="2">
        <v>1999</v>
      </c>
      <c r="B15" s="3">
        <v>178963</v>
      </c>
      <c r="C15" s="3">
        <v>3102081</v>
      </c>
      <c r="D15" s="4">
        <v>8498.9</v>
      </c>
      <c r="E15" s="3">
        <v>2596320</v>
      </c>
      <c r="F15" s="4">
        <v>7113.2</v>
      </c>
      <c r="G15" s="5">
        <v>14.5</v>
      </c>
      <c r="H15" s="5">
        <v>83.7</v>
      </c>
    </row>
    <row r="16" spans="1:8" x14ac:dyDescent="0.2">
      <c r="A16" s="2">
        <v>2000</v>
      </c>
      <c r="B16" s="3">
        <v>181678</v>
      </c>
      <c r="C16" s="3">
        <v>2991932</v>
      </c>
      <c r="D16" s="4">
        <v>8174.7</v>
      </c>
      <c r="E16" s="3">
        <v>2517937</v>
      </c>
      <c r="F16" s="4">
        <v>6879.6</v>
      </c>
      <c r="G16" s="5">
        <v>13.9</v>
      </c>
      <c r="H16" s="5">
        <v>84.2</v>
      </c>
    </row>
    <row r="17" spans="1:8" x14ac:dyDescent="0.2">
      <c r="A17" s="2">
        <v>2001</v>
      </c>
      <c r="B17" s="3">
        <v>181219</v>
      </c>
      <c r="C17" s="3">
        <v>2979675</v>
      </c>
      <c r="D17" s="4">
        <v>8163.5</v>
      </c>
      <c r="E17" s="3">
        <v>2502221</v>
      </c>
      <c r="F17" s="4">
        <v>6855.4</v>
      </c>
      <c r="G17" s="5">
        <v>13.8</v>
      </c>
      <c r="H17" s="6">
        <v>84</v>
      </c>
    </row>
    <row r="18" spans="1:8" x14ac:dyDescent="0.2">
      <c r="A18" s="2">
        <v>2002</v>
      </c>
      <c r="B18" s="3">
        <v>189184</v>
      </c>
      <c r="C18" s="3">
        <v>3002709</v>
      </c>
      <c r="D18" s="4">
        <v>8226.6</v>
      </c>
      <c r="E18" s="3">
        <v>2523108</v>
      </c>
      <c r="F18" s="4">
        <f>+E18/365</f>
        <v>6912.6246575342466</v>
      </c>
      <c r="G18" s="6">
        <v>13.3</v>
      </c>
      <c r="H18" s="6">
        <f>+E18/C18*100</f>
        <v>84.027722966161562</v>
      </c>
    </row>
    <row r="19" spans="1:8" x14ac:dyDescent="0.2">
      <c r="A19" s="2">
        <v>2003</v>
      </c>
      <c r="B19" s="3">
        <v>195573</v>
      </c>
      <c r="C19" s="3">
        <v>3076880</v>
      </c>
      <c r="D19" s="4">
        <v>8429.7999999999993</v>
      </c>
      <c r="E19" s="7">
        <v>2545188</v>
      </c>
      <c r="F19" s="4">
        <v>6973.13</v>
      </c>
      <c r="G19" s="4">
        <v>13.01</v>
      </c>
      <c r="H19" s="4">
        <v>82.72</v>
      </c>
    </row>
    <row r="20" spans="1:8" x14ac:dyDescent="0.2">
      <c r="A20" s="2">
        <v>2004</v>
      </c>
      <c r="B20" s="3">
        <v>196975</v>
      </c>
      <c r="C20" s="3">
        <v>3059242</v>
      </c>
      <c r="D20" s="4">
        <v>8373.48</v>
      </c>
      <c r="E20" s="7">
        <v>2500077</v>
      </c>
      <c r="F20" s="4">
        <v>6810.94</v>
      </c>
      <c r="G20" s="8">
        <v>12.66</v>
      </c>
      <c r="H20" s="8">
        <v>81.34</v>
      </c>
    </row>
    <row r="21" spans="1:8" x14ac:dyDescent="0.2">
      <c r="A21" s="2">
        <v>2005</v>
      </c>
      <c r="B21" s="3">
        <v>191100</v>
      </c>
      <c r="C21" s="7">
        <v>3034272</v>
      </c>
      <c r="D21" s="4">
        <v>8313.07</v>
      </c>
      <c r="E21" s="9">
        <v>2417734</v>
      </c>
      <c r="F21" s="4">
        <v>6623.93</v>
      </c>
      <c r="G21" s="8">
        <v>12.65</v>
      </c>
      <c r="H21" s="8">
        <v>79.680000000000007</v>
      </c>
    </row>
    <row r="22" spans="1:8" x14ac:dyDescent="0.2">
      <c r="A22" s="2">
        <v>2006</v>
      </c>
      <c r="B22" s="3">
        <v>184912</v>
      </c>
      <c r="C22" s="7">
        <v>2833891</v>
      </c>
      <c r="D22" s="4">
        <v>7761.35</v>
      </c>
      <c r="E22" s="7">
        <v>2249203</v>
      </c>
      <c r="F22" s="4">
        <v>6162.2</v>
      </c>
      <c r="G22" s="8">
        <v>12.16</v>
      </c>
      <c r="H22" s="8">
        <v>79.400000000000006</v>
      </c>
    </row>
    <row r="23" spans="1:8" x14ac:dyDescent="0.2">
      <c r="A23" s="2">
        <v>2007</v>
      </c>
      <c r="B23" s="3">
        <v>191219</v>
      </c>
      <c r="C23" s="9">
        <f>7549.51*365</f>
        <v>2755571.15</v>
      </c>
      <c r="D23" s="8">
        <v>7549.51</v>
      </c>
      <c r="E23" s="9">
        <v>2218964</v>
      </c>
      <c r="F23" s="4">
        <v>6079.35</v>
      </c>
      <c r="G23" s="8">
        <v>11.6</v>
      </c>
      <c r="H23" s="8">
        <v>80.53</v>
      </c>
    </row>
    <row r="24" spans="1:8" x14ac:dyDescent="0.2">
      <c r="A24" s="2">
        <v>2008</v>
      </c>
      <c r="B24" s="3">
        <v>186696</v>
      </c>
      <c r="C24" s="9">
        <v>2695151</v>
      </c>
      <c r="D24" s="8">
        <v>7363.8</v>
      </c>
      <c r="E24" s="9">
        <v>2134135</v>
      </c>
      <c r="F24" s="4">
        <v>5830.97</v>
      </c>
      <c r="G24" s="8">
        <v>11.43</v>
      </c>
      <c r="H24" s="8">
        <v>79.180000000000007</v>
      </c>
    </row>
    <row r="25" spans="1:8" x14ac:dyDescent="0.2">
      <c r="A25" s="2">
        <v>2009</v>
      </c>
      <c r="B25" s="7">
        <v>180251</v>
      </c>
      <c r="C25" s="9">
        <v>2639855</v>
      </c>
      <c r="D25" s="8">
        <v>7232.48</v>
      </c>
      <c r="E25" s="9">
        <v>2045769</v>
      </c>
      <c r="F25" s="8">
        <v>5604.85</v>
      </c>
      <c r="G25" s="8">
        <v>11.35</v>
      </c>
      <c r="H25" s="8">
        <v>77.5</v>
      </c>
    </row>
    <row r="26" spans="1:8" ht="13.5" x14ac:dyDescent="0.2">
      <c r="A26" s="2" t="s">
        <v>11</v>
      </c>
      <c r="B26" s="7">
        <v>185158</v>
      </c>
      <c r="C26" s="9">
        <v>2625561.7999999998</v>
      </c>
      <c r="D26" s="8">
        <v>7193.32</v>
      </c>
      <c r="E26" s="9">
        <v>2050438.6</v>
      </c>
      <c r="F26" s="8">
        <v>5617.64</v>
      </c>
      <c r="G26" s="8">
        <v>11.07</v>
      </c>
      <c r="H26" s="8">
        <v>78.099999999999994</v>
      </c>
    </row>
    <row r="27" spans="1:8" s="12" customFormat="1" x14ac:dyDescent="0.2">
      <c r="A27" s="2">
        <v>2011</v>
      </c>
      <c r="B27" s="7">
        <v>181917</v>
      </c>
      <c r="C27" s="7">
        <v>2638436</v>
      </c>
      <c r="D27" s="10">
        <v>7228.59</v>
      </c>
      <c r="E27" s="7">
        <v>1952002</v>
      </c>
      <c r="F27" s="10">
        <v>5347.95</v>
      </c>
      <c r="G27" s="11">
        <v>10.73</v>
      </c>
      <c r="H27" s="11">
        <v>73.98</v>
      </c>
    </row>
    <row r="28" spans="1:8" s="12" customFormat="1" x14ac:dyDescent="0.2">
      <c r="A28" s="2">
        <v>2012</v>
      </c>
      <c r="B28" s="9">
        <v>180339</v>
      </c>
      <c r="C28" s="9">
        <v>2588868</v>
      </c>
      <c r="D28" s="13">
        <v>7073.41</v>
      </c>
      <c r="E28" s="9">
        <v>1906323</v>
      </c>
      <c r="F28" s="13">
        <v>5208.53</v>
      </c>
      <c r="G28" s="14">
        <v>10.57</v>
      </c>
      <c r="H28" s="14">
        <v>73.64</v>
      </c>
    </row>
    <row r="29" spans="1:8" s="12" customFormat="1" x14ac:dyDescent="0.2">
      <c r="A29" s="2">
        <v>2013</v>
      </c>
      <c r="B29" s="9">
        <v>177663</v>
      </c>
      <c r="C29" s="9">
        <v>2562731</v>
      </c>
      <c r="D29" s="13">
        <v>7021.1808219178101</v>
      </c>
      <c r="E29" s="9">
        <v>1874350</v>
      </c>
      <c r="F29" s="13">
        <v>5135.20547945206</v>
      </c>
      <c r="G29" s="14">
        <v>10.5500301131918</v>
      </c>
      <c r="H29" s="14">
        <v>73.138772660884001</v>
      </c>
    </row>
    <row r="30" spans="1:8" s="12" customFormat="1" ht="13.5" x14ac:dyDescent="0.2">
      <c r="A30" s="2" t="s">
        <v>12</v>
      </c>
      <c r="B30" s="9">
        <v>171434</v>
      </c>
      <c r="C30" s="9">
        <v>2559759</v>
      </c>
      <c r="D30" s="13">
        <v>7013.04</v>
      </c>
      <c r="E30" s="9">
        <v>1851460</v>
      </c>
      <c r="F30" s="13">
        <v>5072.49</v>
      </c>
      <c r="G30" s="14">
        <v>10.8</v>
      </c>
      <c r="H30" s="14">
        <v>72.3</v>
      </c>
    </row>
    <row r="31" spans="1:8" s="12" customFormat="1" ht="13.5" x14ac:dyDescent="0.2">
      <c r="A31" s="2" t="s">
        <v>13</v>
      </c>
      <c r="B31" s="9">
        <v>168422</v>
      </c>
      <c r="C31" s="9">
        <v>2565026</v>
      </c>
      <c r="D31" s="13">
        <v>7027.4684931506799</v>
      </c>
      <c r="E31" s="9">
        <v>1843833</v>
      </c>
      <c r="F31" s="13">
        <v>5051.5972602739703</v>
      </c>
      <c r="G31" s="14">
        <v>10.9476968567052</v>
      </c>
      <c r="H31" s="14">
        <v>71.883598840713503</v>
      </c>
    </row>
    <row r="32" spans="1:8" s="12" customFormat="1" ht="13.5" x14ac:dyDescent="0.2">
      <c r="A32" s="15" t="s">
        <v>14</v>
      </c>
      <c r="B32" s="16">
        <v>166097</v>
      </c>
      <c r="C32" s="16">
        <v>2555175</v>
      </c>
      <c r="D32" s="17">
        <v>6981.35</v>
      </c>
      <c r="E32" s="16">
        <v>1830579</v>
      </c>
      <c r="F32" s="17">
        <v>5001.58</v>
      </c>
      <c r="G32" s="18">
        <v>11.02</v>
      </c>
      <c r="H32" s="18">
        <v>71.64</v>
      </c>
    </row>
    <row r="33" spans="1:8" s="12" customFormat="1" x14ac:dyDescent="0.2">
      <c r="A33" s="19">
        <v>2017</v>
      </c>
      <c r="B33" s="20">
        <v>161461</v>
      </c>
      <c r="C33" s="20">
        <v>2549907</v>
      </c>
      <c r="D33" s="21">
        <v>6986.0465753424696</v>
      </c>
      <c r="E33" s="20">
        <v>1767955</v>
      </c>
      <c r="F33" s="21">
        <v>4843.7123287671202</v>
      </c>
      <c r="G33" s="22">
        <v>10.9497339914902</v>
      </c>
      <c r="H33" s="22">
        <v>69.334097282763594</v>
      </c>
    </row>
    <row r="34" spans="1:8" s="12" customFormat="1" x14ac:dyDescent="0.2">
      <c r="A34" s="19">
        <v>2018</v>
      </c>
      <c r="B34" s="23" t="s">
        <v>15</v>
      </c>
      <c r="C34" s="23" t="s">
        <v>15</v>
      </c>
      <c r="D34" s="23" t="s">
        <v>15</v>
      </c>
      <c r="E34" s="23" t="s">
        <v>15</v>
      </c>
      <c r="F34" s="23" t="s">
        <v>15</v>
      </c>
      <c r="G34" s="23" t="s">
        <v>15</v>
      </c>
      <c r="H34" s="23" t="s">
        <v>15</v>
      </c>
    </row>
    <row r="35" spans="1:8" s="12" customFormat="1" x14ac:dyDescent="0.2">
      <c r="A35" s="24">
        <v>2019</v>
      </c>
      <c r="B35" s="25" t="s">
        <v>15</v>
      </c>
      <c r="C35" s="25" t="s">
        <v>15</v>
      </c>
      <c r="D35" s="25" t="s">
        <v>15</v>
      </c>
      <c r="E35" s="25" t="s">
        <v>15</v>
      </c>
      <c r="F35" s="25" t="s">
        <v>15</v>
      </c>
      <c r="G35" s="25" t="s">
        <v>15</v>
      </c>
      <c r="H35" s="25" t="s">
        <v>15</v>
      </c>
    </row>
    <row r="36" spans="1:8" x14ac:dyDescent="0.2">
      <c r="A36" s="66" t="s">
        <v>16</v>
      </c>
      <c r="B36" s="66"/>
      <c r="C36" s="66"/>
      <c r="D36" s="66"/>
      <c r="E36" s="66"/>
      <c r="F36" s="66"/>
      <c r="G36" s="66"/>
      <c r="H36" s="66"/>
    </row>
    <row r="37" spans="1:8" x14ac:dyDescent="0.2">
      <c r="A37" s="66" t="s">
        <v>17</v>
      </c>
      <c r="B37" s="66"/>
      <c r="C37" s="66"/>
      <c r="D37" s="66"/>
      <c r="E37" s="66"/>
      <c r="F37" s="66"/>
    </row>
    <row r="38" spans="1:8" ht="39" customHeight="1" x14ac:dyDescent="0.2">
      <c r="A38" s="68" t="s">
        <v>18</v>
      </c>
      <c r="B38" s="68"/>
      <c r="C38" s="68"/>
      <c r="D38" s="68"/>
      <c r="E38" s="68"/>
      <c r="F38" s="68"/>
      <c r="G38" s="68"/>
      <c r="H38" s="68"/>
    </row>
    <row r="39" spans="1:8" ht="12.75" customHeight="1" x14ac:dyDescent="0.2">
      <c r="A39" s="68" t="s">
        <v>19</v>
      </c>
      <c r="B39" s="68"/>
      <c r="C39" s="68"/>
      <c r="D39" s="68"/>
      <c r="E39" s="68"/>
      <c r="F39" s="68"/>
      <c r="G39" s="68"/>
      <c r="H39" s="68"/>
    </row>
    <row r="40" spans="1:8" ht="12.75" customHeight="1" x14ac:dyDescent="0.2">
      <c r="A40" s="68" t="s">
        <v>20</v>
      </c>
      <c r="B40" s="68"/>
      <c r="C40" s="68"/>
      <c r="D40" s="68"/>
      <c r="E40" s="68"/>
      <c r="F40" s="68"/>
      <c r="G40" s="68"/>
      <c r="H40" s="68"/>
    </row>
    <row r="41" spans="1:8" ht="37.5" customHeight="1" x14ac:dyDescent="0.2">
      <c r="A41" s="67" t="s">
        <v>76</v>
      </c>
      <c r="B41" s="67"/>
      <c r="C41" s="67"/>
      <c r="D41" s="67"/>
      <c r="E41" s="67"/>
      <c r="F41" s="67"/>
      <c r="G41" s="67"/>
      <c r="H41" s="67"/>
    </row>
    <row r="42" spans="1:8" ht="25.5" customHeight="1" x14ac:dyDescent="0.2">
      <c r="A42" s="67" t="s">
        <v>21</v>
      </c>
      <c r="B42" s="67"/>
      <c r="C42" s="67"/>
      <c r="D42" s="67"/>
      <c r="E42" s="67"/>
      <c r="F42" s="67"/>
      <c r="G42" s="67"/>
      <c r="H42" s="67"/>
    </row>
  </sheetData>
  <mergeCells count="11">
    <mergeCell ref="A42:H42"/>
    <mergeCell ref="A37:F37"/>
    <mergeCell ref="A38:H38"/>
    <mergeCell ref="A39:H39"/>
    <mergeCell ref="A40:H40"/>
    <mergeCell ref="A41:H41"/>
    <mergeCell ref="A1:H1"/>
    <mergeCell ref="A2:A3"/>
    <mergeCell ref="B2:B3"/>
    <mergeCell ref="C2:H2"/>
    <mergeCell ref="A36:H36"/>
  </mergeCells>
  <pageMargins left="0.75" right="0.75" top="1" bottom="1"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W41"/>
  <sheetViews>
    <sheetView zoomScaleNormal="100" workbookViewId="0">
      <selection activeCell="C14" sqref="C14"/>
    </sheetView>
  </sheetViews>
  <sheetFormatPr baseColWidth="10" defaultColWidth="11.42578125" defaultRowHeight="12.75" x14ac:dyDescent="0.2"/>
  <cols>
    <col min="1" max="1" width="11.42578125" style="26"/>
    <col min="2" max="2" width="18" style="26" customWidth="1"/>
    <col min="3" max="3" width="66.5703125" style="27" customWidth="1"/>
    <col min="4" max="257" width="11.42578125" style="26"/>
  </cols>
  <sheetData>
    <row r="2" spans="2:9" ht="13.5" customHeight="1" x14ac:dyDescent="0.2">
      <c r="B2" s="69" t="s">
        <v>22</v>
      </c>
      <c r="C2" s="69"/>
    </row>
    <row r="3" spans="2:9" x14ac:dyDescent="0.2">
      <c r="B3" s="28" t="s">
        <v>23</v>
      </c>
      <c r="C3" s="29" t="s">
        <v>24</v>
      </c>
    </row>
    <row r="4" spans="2:9" s="30" customFormat="1" ht="12" x14ac:dyDescent="0.2">
      <c r="B4" s="31" t="s">
        <v>25</v>
      </c>
      <c r="C4" s="32" t="s">
        <v>26</v>
      </c>
    </row>
    <row r="5" spans="2:9" s="30" customFormat="1" ht="12" x14ac:dyDescent="0.2">
      <c r="B5" s="33" t="s">
        <v>27</v>
      </c>
      <c r="C5" s="34" t="s">
        <v>28</v>
      </c>
    </row>
    <row r="6" spans="2:9" s="30" customFormat="1" x14ac:dyDescent="0.2">
      <c r="B6" s="33" t="s">
        <v>29</v>
      </c>
      <c r="C6" s="35" t="s">
        <v>30</v>
      </c>
    </row>
    <row r="7" spans="2:9" s="30" customFormat="1" ht="24" x14ac:dyDescent="0.2">
      <c r="B7" s="36" t="s">
        <v>31</v>
      </c>
      <c r="C7" s="37" t="s">
        <v>32</v>
      </c>
    </row>
    <row r="8" spans="2:9" s="30" customFormat="1" ht="24" x14ac:dyDescent="0.2">
      <c r="B8" s="38" t="s">
        <v>33</v>
      </c>
      <c r="C8" s="39" t="s">
        <v>34</v>
      </c>
      <c r="E8" s="40"/>
    </row>
    <row r="9" spans="2:9" s="30" customFormat="1" ht="36" x14ac:dyDescent="0.2">
      <c r="B9" s="41" t="s">
        <v>35</v>
      </c>
      <c r="C9" s="42" t="s">
        <v>36</v>
      </c>
    </row>
    <row r="10" spans="2:9" s="30" customFormat="1" ht="24" x14ac:dyDescent="0.2">
      <c r="B10" s="43" t="s">
        <v>37</v>
      </c>
      <c r="C10" s="44" t="s">
        <v>38</v>
      </c>
    </row>
    <row r="11" spans="2:9" s="30" customFormat="1" ht="12" x14ac:dyDescent="0.2">
      <c r="B11" s="45" t="s">
        <v>39</v>
      </c>
      <c r="C11" s="46" t="s">
        <v>40</v>
      </c>
    </row>
    <row r="12" spans="2:9" s="30" customFormat="1" ht="24" x14ac:dyDescent="0.2">
      <c r="B12" s="47" t="s">
        <v>41</v>
      </c>
      <c r="C12" s="48" t="s">
        <v>42</v>
      </c>
    </row>
    <row r="13" spans="2:9" s="30" customFormat="1" ht="24" x14ac:dyDescent="0.2">
      <c r="B13" s="41" t="s">
        <v>43</v>
      </c>
      <c r="C13" s="42" t="s">
        <v>44</v>
      </c>
      <c r="D13" s="49"/>
      <c r="E13" s="50"/>
      <c r="F13" s="50"/>
      <c r="G13" s="51"/>
      <c r="H13" s="51"/>
      <c r="I13" s="50"/>
    </row>
    <row r="14" spans="2:9" s="30" customFormat="1" ht="24" x14ac:dyDescent="0.2">
      <c r="B14" s="43" t="s">
        <v>37</v>
      </c>
      <c r="C14" s="44" t="s">
        <v>45</v>
      </c>
      <c r="D14" s="49"/>
      <c r="E14" s="50"/>
      <c r="F14" s="50"/>
      <c r="G14" s="51"/>
      <c r="H14" s="51"/>
      <c r="I14" s="50"/>
    </row>
    <row r="15" spans="2:9" s="30" customFormat="1" ht="12" x14ac:dyDescent="0.2">
      <c r="B15" s="45" t="s">
        <v>39</v>
      </c>
      <c r="C15" s="46" t="s">
        <v>46</v>
      </c>
      <c r="D15" s="49"/>
      <c r="E15" s="50"/>
      <c r="F15" s="50"/>
      <c r="G15" s="51"/>
      <c r="H15" s="51"/>
      <c r="I15" s="50"/>
    </row>
    <row r="16" spans="2:9" s="30" customFormat="1" ht="24" x14ac:dyDescent="0.2">
      <c r="B16" s="47" t="s">
        <v>41</v>
      </c>
      <c r="C16" s="48" t="s">
        <v>47</v>
      </c>
      <c r="D16" s="49"/>
      <c r="E16" s="50"/>
      <c r="F16" s="50"/>
      <c r="G16" s="51"/>
      <c r="H16" s="51"/>
      <c r="I16" s="50"/>
    </row>
    <row r="17" spans="2:7" s="30" customFormat="1" ht="12" x14ac:dyDescent="0.2">
      <c r="B17" s="41" t="s">
        <v>48</v>
      </c>
      <c r="C17" s="42" t="s">
        <v>5</v>
      </c>
      <c r="E17" s="50"/>
      <c r="F17" s="50"/>
      <c r="G17" s="52"/>
    </row>
    <row r="18" spans="2:7" s="30" customFormat="1" ht="36" x14ac:dyDescent="0.2">
      <c r="B18" s="43" t="s">
        <v>37</v>
      </c>
      <c r="C18" s="44" t="s">
        <v>49</v>
      </c>
      <c r="E18" s="50"/>
      <c r="F18" s="50"/>
      <c r="G18" s="52"/>
    </row>
    <row r="19" spans="2:7" s="30" customFormat="1" ht="12" x14ac:dyDescent="0.2">
      <c r="B19" s="45" t="s">
        <v>39</v>
      </c>
      <c r="C19" s="46" t="s">
        <v>50</v>
      </c>
      <c r="E19" s="50"/>
      <c r="F19" s="50"/>
      <c r="G19" s="52"/>
    </row>
    <row r="20" spans="2:7" s="30" customFormat="1" ht="24" x14ac:dyDescent="0.2">
      <c r="B20" s="47" t="s">
        <v>41</v>
      </c>
      <c r="C20" s="48" t="s">
        <v>51</v>
      </c>
      <c r="E20" s="50"/>
      <c r="F20" s="50"/>
      <c r="G20" s="52"/>
    </row>
    <row r="21" spans="2:7" s="30" customFormat="1" ht="48" x14ac:dyDescent="0.2">
      <c r="B21" s="41" t="s">
        <v>52</v>
      </c>
      <c r="C21" s="42" t="s">
        <v>53</v>
      </c>
      <c r="E21" s="50"/>
      <c r="F21" s="50"/>
      <c r="G21" s="52"/>
    </row>
    <row r="22" spans="2:7" s="30" customFormat="1" ht="24" x14ac:dyDescent="0.2">
      <c r="B22" s="43" t="s">
        <v>37</v>
      </c>
      <c r="C22" s="44" t="s">
        <v>54</v>
      </c>
      <c r="E22" s="50"/>
      <c r="F22" s="50"/>
      <c r="G22" s="52"/>
    </row>
    <row r="23" spans="2:7" s="30" customFormat="1" ht="12" x14ac:dyDescent="0.2">
      <c r="B23" s="45" t="s">
        <v>39</v>
      </c>
      <c r="C23" s="53" t="s">
        <v>55</v>
      </c>
      <c r="E23" s="50"/>
      <c r="F23" s="50"/>
      <c r="G23" s="52"/>
    </row>
    <row r="24" spans="2:7" s="30" customFormat="1" ht="24" x14ac:dyDescent="0.2">
      <c r="B24" s="47" t="s">
        <v>41</v>
      </c>
      <c r="C24" s="54" t="s">
        <v>56</v>
      </c>
      <c r="E24" s="50"/>
      <c r="F24" s="50"/>
      <c r="G24" s="52"/>
    </row>
    <row r="25" spans="2:7" s="30" customFormat="1" ht="12" x14ac:dyDescent="0.2">
      <c r="B25" s="41" t="s">
        <v>57</v>
      </c>
      <c r="C25" s="42" t="s">
        <v>7</v>
      </c>
      <c r="E25" s="50"/>
      <c r="F25" s="50"/>
      <c r="G25" s="52"/>
    </row>
    <row r="26" spans="2:7" s="30" customFormat="1" ht="48" x14ac:dyDescent="0.2">
      <c r="B26" s="43" t="s">
        <v>37</v>
      </c>
      <c r="C26" s="53" t="s">
        <v>58</v>
      </c>
      <c r="E26" s="50"/>
      <c r="F26" s="50"/>
      <c r="G26" s="52"/>
    </row>
    <row r="27" spans="2:7" s="30" customFormat="1" ht="12" x14ac:dyDescent="0.2">
      <c r="B27" s="45" t="s">
        <v>39</v>
      </c>
      <c r="C27" s="53" t="s">
        <v>59</v>
      </c>
      <c r="E27" s="50"/>
      <c r="F27" s="50"/>
      <c r="G27" s="52"/>
    </row>
    <row r="28" spans="2:7" s="30" customFormat="1" ht="34.5" customHeight="1" x14ac:dyDescent="0.2">
      <c r="B28" s="47" t="s">
        <v>41</v>
      </c>
      <c r="C28" s="48" t="s">
        <v>60</v>
      </c>
      <c r="E28" s="50"/>
      <c r="F28" s="50"/>
      <c r="G28" s="52"/>
    </row>
    <row r="29" spans="2:7" s="30" customFormat="1" ht="12" x14ac:dyDescent="0.2">
      <c r="B29" s="41" t="s">
        <v>61</v>
      </c>
      <c r="C29" s="42" t="s">
        <v>8</v>
      </c>
      <c r="E29" s="50"/>
      <c r="F29" s="50"/>
      <c r="G29" s="52"/>
    </row>
    <row r="30" spans="2:7" s="30" customFormat="1" ht="24" x14ac:dyDescent="0.2">
      <c r="B30" s="43" t="s">
        <v>37</v>
      </c>
      <c r="C30" s="53" t="s">
        <v>62</v>
      </c>
      <c r="E30" s="50"/>
      <c r="F30" s="50"/>
      <c r="G30" s="52"/>
    </row>
    <row r="31" spans="2:7" s="30" customFormat="1" ht="12" x14ac:dyDescent="0.2">
      <c r="B31" s="45" t="s">
        <v>39</v>
      </c>
      <c r="C31" s="53" t="s">
        <v>50</v>
      </c>
      <c r="E31" s="50"/>
      <c r="F31" s="50"/>
      <c r="G31" s="52"/>
    </row>
    <row r="32" spans="2:7" s="30" customFormat="1" ht="34.5" customHeight="1" x14ac:dyDescent="0.2">
      <c r="B32" s="47" t="s">
        <v>41</v>
      </c>
      <c r="C32" s="54" t="s">
        <v>63</v>
      </c>
      <c r="E32" s="50"/>
      <c r="F32" s="50"/>
      <c r="G32" s="52"/>
    </row>
    <row r="33" spans="2:7" s="30" customFormat="1" ht="12" x14ac:dyDescent="0.2">
      <c r="B33" s="41" t="s">
        <v>64</v>
      </c>
      <c r="C33" s="42" t="s">
        <v>9</v>
      </c>
      <c r="E33" s="50"/>
      <c r="F33" s="50"/>
      <c r="G33" s="52"/>
    </row>
    <row r="34" spans="2:7" s="30" customFormat="1" ht="48" x14ac:dyDescent="0.2">
      <c r="B34" s="43" t="s">
        <v>37</v>
      </c>
      <c r="C34" s="53" t="s">
        <v>65</v>
      </c>
      <c r="E34" s="50"/>
      <c r="F34" s="50"/>
      <c r="G34" s="52"/>
    </row>
    <row r="35" spans="2:7" s="30" customFormat="1" ht="12" x14ac:dyDescent="0.2">
      <c r="B35" s="45" t="s">
        <v>39</v>
      </c>
      <c r="C35" s="53" t="s">
        <v>66</v>
      </c>
      <c r="E35" s="50"/>
      <c r="F35" s="50"/>
      <c r="G35" s="52"/>
    </row>
    <row r="36" spans="2:7" s="30" customFormat="1" ht="36" customHeight="1" x14ac:dyDescent="0.2">
      <c r="B36" s="47" t="s">
        <v>41</v>
      </c>
      <c r="C36" s="54" t="s">
        <v>67</v>
      </c>
      <c r="E36" s="50"/>
      <c r="F36" s="50"/>
      <c r="G36" s="52"/>
    </row>
    <row r="37" spans="2:7" s="30" customFormat="1" ht="12" x14ac:dyDescent="0.2">
      <c r="B37" s="55" t="s">
        <v>68</v>
      </c>
      <c r="C37" s="56" t="s">
        <v>1</v>
      </c>
      <c r="E37" s="50"/>
      <c r="F37" s="50"/>
      <c r="G37" s="52"/>
    </row>
    <row r="38" spans="2:7" s="30" customFormat="1" ht="36" x14ac:dyDescent="0.2">
      <c r="B38" s="57" t="s">
        <v>69</v>
      </c>
      <c r="C38" s="58" t="s">
        <v>70</v>
      </c>
    </row>
    <row r="39" spans="2:7" s="30" customFormat="1" ht="36" x14ac:dyDescent="0.2">
      <c r="B39" s="57" t="s">
        <v>71</v>
      </c>
      <c r="C39" s="59" t="s">
        <v>72</v>
      </c>
    </row>
    <row r="40" spans="2:7" s="30" customFormat="1" ht="24" x14ac:dyDescent="0.2">
      <c r="B40" s="60" t="s">
        <v>73</v>
      </c>
      <c r="C40" s="59" t="s">
        <v>70</v>
      </c>
    </row>
    <row r="41" spans="2:7" s="30" customFormat="1" ht="41.25" customHeight="1" x14ac:dyDescent="0.2">
      <c r="B41" s="61" t="s">
        <v>74</v>
      </c>
      <c r="C41" s="62" t="s">
        <v>75</v>
      </c>
    </row>
  </sheetData>
  <mergeCells count="1">
    <mergeCell ref="B2:C2"/>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S_MVH_AX02</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msantellan</dc:creator>
  <dc:description/>
  <cp:lastModifiedBy>Paula Pentimalle Ramos</cp:lastModifiedBy>
  <cp:revision>0</cp:revision>
  <dcterms:created xsi:type="dcterms:W3CDTF">2011-07-27T13:01:10Z</dcterms:created>
  <dcterms:modified xsi:type="dcterms:W3CDTF">2024-08-14T12:45:04Z</dcterms:modified>
  <dc:language>es-AR</dc:language>
</cp:coreProperties>
</file>