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OCUP_TRAB_2018_DD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<sst xmlns="http://schemas.openxmlformats.org/spreadsheetml/2006/main" count="63" uniqueCount="50">
  <si>
    <t>Población de 25 años y más que asiste o asistió</t>
  </si>
  <si>
    <t>Total</t>
  </si>
  <si>
    <t>PEA</t>
  </si>
  <si>
    <t>Resto</t>
  </si>
  <si>
    <t>Población</t>
  </si>
  <si>
    <t>CV%</t>
  </si>
  <si>
    <t>Relación de feminidad (1)</t>
  </si>
  <si>
    <t>25-64 años</t>
  </si>
  <si>
    <t>65 años y más</t>
  </si>
  <si>
    <t>65-69 años</t>
  </si>
  <si>
    <t>70-74 años</t>
  </si>
  <si>
    <t>75 años y más</t>
  </si>
  <si>
    <t>(1) Expresa la cantidad de mujeres por cada 100 varones.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</si>
  <si>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poblacion que asiste o asistió asciende al 99,7% del total.</t>
    </r>
  </si>
  <si>
    <t>PEA refiere a la población económicamente activa y Resto refiere a la población no económicamente activa. La suma de ambas conforma la población total.</t>
  </si>
  <si>
    <t>Los totales absolutos se presentan aproximados, dado que provienen de una fuente muestral.</t>
  </si>
  <si>
    <t>La suma de las cifras parciales puede diferir del total por procedimientos de redondeo.</t>
  </si>
  <si>
    <t xml:space="preserve">FICHA TECNICA </t>
  </si>
  <si>
    <t>Archivo</t>
  </si>
  <si>
    <t xml:space="preserve">Área Temática </t>
  </si>
  <si>
    <t xml:space="preserve">Ocupación e ingresos </t>
  </si>
  <si>
    <t xml:space="preserve">Tema </t>
  </si>
  <si>
    <t>Actividad, empleo y desocupación</t>
  </si>
  <si>
    <t>Subtema</t>
  </si>
  <si>
    <t>Caracterización de la PEA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</si>
  <si>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</si>
  <si>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</si>
  <si>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</si>
  <si>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</si>
  <si>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</si>
  <si>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</si>
  <si>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</si>
  <si>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Periodicidad de Recepción (secundaria)</t>
  </si>
  <si>
    <t>Periodicidad de recolección (primaria)</t>
  </si>
  <si>
    <t>Anual</t>
  </si>
  <si>
    <t xml:space="preserve">Periodicidad de Difusión </t>
  </si>
  <si>
    <t>Fuente</t>
  </si>
  <si>
    <t>Grupo de edad (años)</t>
  </si>
  <si>
    <t>No aplica</t>
  </si>
  <si>
    <t>Población de 25 años y más que asiste o asistió a establecimiento educativo por condición de actividad según grupo de edad. Ciudad de Buenos Aires. Año 2016</t>
  </si>
  <si>
    <t>Población Económicamente Activa (PEA)</t>
  </si>
  <si>
    <t>Personas de 10 o más años que tienen una ocupación o que sin tenerla la están buscando activamente y están disponibles. Está compuesta por la población ocupada más la población desocupada. Este conjunto responde al concepto de fuerza de trabajo.
La relación de feminidad refiere a la cantidad de mujeres por cada 100 varones.</t>
  </si>
  <si>
    <t xml:space="preserve">Personas   </t>
  </si>
  <si>
    <t>Se establecen los tramos de edad (en años): 25 hasta 64 años y 65 años y más (adultos mayores). Dentro de los adultos mayores se distingue entre población con 65 a 69 años; 70 a 74 años; y 75 años y más.</t>
  </si>
  <si>
    <t xml:space="preserve">Población de 25 años y más que asiste o asistió a establecimiento educativo </t>
  </si>
  <si>
    <t>Dirección General de Estadística y Censos (Ministerio de Economía y Finanzas GCBA). EAH.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</si>
  <si>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GCBA). EAH 2016.</t>
    </r>
  </si>
  <si>
    <t>Caracterizar la PEA adulta mayor y compararla con el resto de la población de 25 años y más.</t>
  </si>
  <si>
    <t>No corresponde</t>
  </si>
  <si>
    <t>OCUP_TRAB_2018_DD6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</si>
</sst>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_-* #,##0.00\ [$€]_-;\-* #,##0.00\ [$€]_-;_-* &quot;-&quot;??\ [$€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C4356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/>
      <bottom style="thin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1" applyNumberFormat="0" applyFont="0" applyFill="0" applyAlignment="0" applyProtection="0"/>
    <xf numFmtId="0" fontId="34" fillId="35" borderId="0" applyNumberFormat="0" applyBorder="0" applyAlignment="0" applyProtection="0"/>
    <xf numFmtId="0" fontId="11" fillId="7" borderId="0" applyNumberFormat="0" applyBorder="0" applyAlignment="0" applyProtection="0"/>
    <xf numFmtId="0" fontId="35" fillId="36" borderId="2" applyNumberFormat="0" applyAlignment="0" applyProtection="0"/>
    <xf numFmtId="0" fontId="12" fillId="37" borderId="3" applyNumberFormat="0" applyAlignment="0" applyProtection="0"/>
    <xf numFmtId="0" fontId="36" fillId="38" borderId="4" applyNumberFormat="0" applyAlignment="0" applyProtection="0"/>
    <xf numFmtId="0" fontId="13" fillId="39" borderId="5" applyNumberFormat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10" fillId="41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44" borderId="0" applyNumberFormat="0" applyBorder="0" applyAlignment="0" applyProtection="0"/>
    <xf numFmtId="0" fontId="10" fillId="45" borderId="0" applyNumberFormat="0" applyBorder="0" applyAlignment="0" applyProtection="0"/>
    <xf numFmtId="0" fontId="32" fillId="46" borderId="0" applyNumberFormat="0" applyBorder="0" applyAlignment="0" applyProtection="0"/>
    <xf numFmtId="0" fontId="10" fillId="29" borderId="0" applyNumberFormat="0" applyBorder="0" applyAlignment="0" applyProtection="0"/>
    <xf numFmtId="0" fontId="32" fillId="47" borderId="0" applyNumberFormat="0" applyBorder="0" applyAlignment="0" applyProtection="0"/>
    <xf numFmtId="0" fontId="10" fillId="31" borderId="0" applyNumberFormat="0" applyBorder="0" applyAlignment="0" applyProtection="0"/>
    <xf numFmtId="0" fontId="32" fillId="48" borderId="0" applyNumberFormat="0" applyBorder="0" applyAlignment="0" applyProtection="0"/>
    <xf numFmtId="0" fontId="10" fillId="49" borderId="0" applyNumberFormat="0" applyBorder="0" applyAlignment="0" applyProtection="0"/>
    <xf numFmtId="0" fontId="39" fillId="50" borderId="2" applyNumberFormat="0" applyAlignment="0" applyProtection="0"/>
    <xf numFmtId="0" fontId="16" fillId="13" borderId="3" applyNumberFormat="0" applyAlignment="0" applyProtection="0"/>
    <xf numFmtId="17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7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52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53" borderId="0" applyNumberFormat="0" applyBorder="0" applyAlignment="0" applyProtection="0"/>
    <xf numFmtId="0" fontId="18" fillId="5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5" borderId="8" applyNumberFormat="0" applyFont="0" applyAlignment="0" applyProtection="0"/>
    <xf numFmtId="0" fontId="2" fillId="56" borderId="9" applyNumberFormat="0" applyFont="0" applyAlignment="0" applyProtection="0"/>
    <xf numFmtId="0" fontId="3" fillId="52" borderId="0" applyProtection="0">
      <alignment horizontal="center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6" borderId="10" applyNumberFormat="0" applyAlignment="0" applyProtection="0"/>
    <xf numFmtId="0" fontId="19" fillId="37" borderId="11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22" fillId="0" borderId="13" applyNumberFormat="0" applyFill="0" applyAlignment="0" applyProtection="0"/>
    <xf numFmtId="0" fontId="48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5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5" fillId="0" borderId="19" applyNumberFormat="0" applyFill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73" fontId="5" fillId="0" borderId="0" xfId="0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172" fontId="5" fillId="0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173" fontId="5" fillId="0" borderId="23" xfId="0" applyNumberFormat="1" applyFont="1" applyFill="1" applyBorder="1" applyAlignment="1">
      <alignment horizontal="left"/>
    </xf>
    <xf numFmtId="172" fontId="4" fillId="0" borderId="23" xfId="0" applyNumberFormat="1" applyFont="1" applyFill="1" applyBorder="1" applyAlignment="1">
      <alignment/>
    </xf>
    <xf numFmtId="173" fontId="4" fillId="0" borderId="23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0" fontId="4" fillId="0" borderId="0" xfId="0" applyFont="1" applyAlignment="1">
      <alignment/>
    </xf>
    <xf numFmtId="0" fontId="6" fillId="57" borderId="24" xfId="104" applyFont="1" applyFill="1" applyBorder="1" applyAlignment="1">
      <alignment vertical="center" wrapText="1"/>
      <protection/>
    </xf>
    <xf numFmtId="0" fontId="51" fillId="57" borderId="24" xfId="89" applyFont="1" applyFill="1" applyBorder="1" applyAlignment="1">
      <alignment wrapText="1"/>
    </xf>
    <xf numFmtId="0" fontId="6" fillId="0" borderId="25" xfId="104" applyFont="1" applyBorder="1" applyAlignment="1">
      <alignment horizontal="left" wrapText="1"/>
      <protection/>
    </xf>
    <xf numFmtId="0" fontId="4" fillId="0" borderId="25" xfId="104" applyFont="1" applyBorder="1" applyAlignment="1">
      <alignment wrapText="1"/>
      <protection/>
    </xf>
    <xf numFmtId="0" fontId="6" fillId="0" borderId="26" xfId="104" applyFont="1" applyBorder="1" applyAlignment="1">
      <alignment horizontal="left" wrapText="1"/>
      <protection/>
    </xf>
    <xf numFmtId="0" fontId="4" fillId="0" borderId="26" xfId="104" applyFont="1" applyBorder="1" applyAlignment="1">
      <alignment wrapText="1"/>
      <protection/>
    </xf>
    <xf numFmtId="0" fontId="52" fillId="0" borderId="26" xfId="106" applyFont="1" applyBorder="1" applyAlignment="1">
      <alignment wrapText="1"/>
      <protection/>
    </xf>
    <xf numFmtId="0" fontId="6" fillId="0" borderId="27" xfId="104" applyFont="1" applyBorder="1" applyAlignment="1">
      <alignment horizontal="left" wrapText="1"/>
      <protection/>
    </xf>
    <xf numFmtId="0" fontId="4" fillId="0" borderId="27" xfId="104" applyFont="1" applyFill="1" applyBorder="1" applyAlignment="1">
      <alignment wrapText="1"/>
      <protection/>
    </xf>
    <xf numFmtId="0" fontId="6" fillId="0" borderId="28" xfId="104" applyFont="1" applyBorder="1" applyAlignment="1">
      <alignment horizontal="left" wrapText="1"/>
      <protection/>
    </xf>
    <xf numFmtId="0" fontId="4" fillId="0" borderId="28" xfId="104" applyFont="1" applyBorder="1" applyAlignment="1">
      <alignment horizontal="left" wrapText="1"/>
      <protection/>
    </xf>
    <xf numFmtId="0" fontId="53" fillId="0" borderId="26" xfId="104" applyFont="1" applyBorder="1" applyAlignment="1">
      <alignment horizontal="left" wrapText="1"/>
      <protection/>
    </xf>
    <xf numFmtId="0" fontId="4" fillId="0" borderId="26" xfId="104" applyFont="1" applyBorder="1" applyAlignment="1">
      <alignment horizontal="left" wrapText="1"/>
      <protection/>
    </xf>
    <xf numFmtId="0" fontId="6" fillId="0" borderId="29" xfId="104" applyFont="1" applyBorder="1" applyAlignment="1">
      <alignment horizontal="left" wrapText="1"/>
      <protection/>
    </xf>
    <xf numFmtId="0" fontId="4" fillId="0" borderId="29" xfId="104" applyFont="1" applyFill="1" applyBorder="1" applyAlignment="1">
      <alignment horizontal="left" wrapText="1"/>
      <protection/>
    </xf>
    <xf numFmtId="0" fontId="6" fillId="0" borderId="26" xfId="104" applyFont="1" applyFill="1" applyBorder="1" applyAlignment="1">
      <alignment horizontal="left" wrapText="1"/>
      <protection/>
    </xf>
    <xf numFmtId="0" fontId="4" fillId="0" borderId="25" xfId="104" applyFont="1" applyFill="1" applyBorder="1" applyAlignment="1">
      <alignment wrapText="1"/>
      <protection/>
    </xf>
    <xf numFmtId="0" fontId="4" fillId="0" borderId="29" xfId="104" applyFont="1" applyBorder="1" applyAlignment="1">
      <alignment wrapText="1"/>
      <protection/>
    </xf>
    <xf numFmtId="0" fontId="6" fillId="0" borderId="30" xfId="103" applyFont="1" applyBorder="1" applyAlignment="1">
      <alignment horizontal="left" vertical="center" wrapText="1"/>
      <protection/>
    </xf>
    <xf numFmtId="0" fontId="4" fillId="0" borderId="28" xfId="103" applyFont="1" applyBorder="1" applyAlignment="1">
      <alignment horizontal="left" vertical="center" wrapText="1"/>
      <protection/>
    </xf>
    <xf numFmtId="0" fontId="6" fillId="0" borderId="31" xfId="103" applyFont="1" applyBorder="1" applyAlignment="1">
      <alignment horizontal="left" vertical="center" wrapText="1"/>
      <protection/>
    </xf>
    <xf numFmtId="0" fontId="4" fillId="0" borderId="26" xfId="103" applyFont="1" applyBorder="1" applyAlignment="1">
      <alignment vertical="center" wrapText="1"/>
      <protection/>
    </xf>
    <xf numFmtId="0" fontId="4" fillId="0" borderId="26" xfId="103" applyFont="1" applyBorder="1" applyAlignment="1">
      <alignment horizontal="left" vertical="center" wrapText="1"/>
      <protection/>
    </xf>
    <xf numFmtId="0" fontId="6" fillId="0" borderId="32" xfId="103" applyFont="1" applyBorder="1" applyAlignment="1">
      <alignment horizontal="left" vertical="center" wrapText="1"/>
      <protection/>
    </xf>
    <xf numFmtId="0" fontId="53" fillId="0" borderId="29" xfId="103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6" fillId="0" borderId="33" xfId="104" applyFont="1" applyBorder="1" applyAlignment="1">
      <alignment horizontal="center" vertical="center" wrapText="1"/>
      <protection/>
    </xf>
  </cellXfs>
  <cellStyles count="114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ordeabajo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uro" xfId="88"/>
    <cellStyle name="Hyperlink" xfId="89"/>
    <cellStyle name="Incorrecto" xfId="90"/>
    <cellStyle name="Incorrecto 2" xfId="91"/>
    <cellStyle name="Comma" xfId="92"/>
    <cellStyle name="Comma [0]" xfId="93"/>
    <cellStyle name="Millares 2" xfId="94"/>
    <cellStyle name="Millares 3" xfId="95"/>
    <cellStyle name="mio" xfId="96"/>
    <cellStyle name="Currency" xfId="97"/>
    <cellStyle name="Currency [0]" xfId="98"/>
    <cellStyle name="Neutral" xfId="99"/>
    <cellStyle name="Neutral 2" xfId="100"/>
    <cellStyle name="Normal 2" xfId="101"/>
    <cellStyle name="Normal 2 2" xfId="102"/>
    <cellStyle name="Normal 3" xfId="103"/>
    <cellStyle name="Normal 3 2" xfId="104"/>
    <cellStyle name="Normal 4" xfId="105"/>
    <cellStyle name="Normal 4 2" xfId="106"/>
    <cellStyle name="Notas" xfId="107"/>
    <cellStyle name="Notas 2" xfId="108"/>
    <cellStyle name="Pato" xfId="109"/>
    <cellStyle name="Percent" xfId="110"/>
    <cellStyle name="Porcentual 2" xfId="111"/>
    <cellStyle name="Salida" xfId="112"/>
    <cellStyle name="Salida 2" xfId="113"/>
    <cellStyle name="Texto de advertencia" xfId="114"/>
    <cellStyle name="Texto de advertencia 2" xfId="115"/>
    <cellStyle name="Texto explicativo" xfId="116"/>
    <cellStyle name="Texto explicativo 2" xfId="117"/>
    <cellStyle name="Título" xfId="118"/>
    <cellStyle name="Título 1" xfId="119"/>
    <cellStyle name="Título 1 2" xfId="120"/>
    <cellStyle name="Título 2" xfId="121"/>
    <cellStyle name="Título 2 2" xfId="122"/>
    <cellStyle name="Título 3" xfId="123"/>
    <cellStyle name="Título 3 2" xfId="124"/>
    <cellStyle name="Título 4" xfId="125"/>
    <cellStyle name="Total" xfId="126"/>
    <cellStyle name="Total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36.140625" style="1" customWidth="1"/>
    <col min="2" max="2" width="23.57421875" style="1" hidden="1" customWidth="1"/>
    <col min="3" max="3" width="11.421875" style="1" customWidth="1"/>
    <col min="4" max="4" width="5.28125" style="1" hidden="1" customWidth="1"/>
    <col min="5" max="5" width="2.140625" style="1" hidden="1" customWidth="1"/>
    <col min="6" max="6" width="10.140625" style="1" customWidth="1"/>
    <col min="7" max="7" width="11.8515625" style="1" bestFit="1" customWidth="1"/>
    <col min="8" max="8" width="5.28125" style="1" hidden="1" customWidth="1"/>
    <col min="9" max="9" width="11.421875" style="1" customWidth="1"/>
    <col min="10" max="10" width="1.421875" style="1" customWidth="1"/>
    <col min="11" max="11" width="11.421875" style="1" customWidth="1"/>
    <col min="12" max="12" width="5.28125" style="1" hidden="1" customWidth="1"/>
    <col min="13" max="16384" width="11.421875" style="1" customWidth="1"/>
  </cols>
  <sheetData>
    <row r="1" spans="1:13" ht="33.75" customHeight="1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 customHeight="1">
      <c r="A2" s="66" t="s">
        <v>0</v>
      </c>
      <c r="B2" s="2"/>
      <c r="C2" s="68" t="s">
        <v>1</v>
      </c>
      <c r="D2" s="68"/>
      <c r="E2" s="68"/>
      <c r="F2" s="68"/>
      <c r="G2" s="68" t="s">
        <v>2</v>
      </c>
      <c r="H2" s="68"/>
      <c r="I2" s="68"/>
      <c r="J2" s="3"/>
      <c r="K2" s="68" t="s">
        <v>3</v>
      </c>
      <c r="L2" s="68"/>
      <c r="M2" s="68"/>
    </row>
    <row r="3" spans="1:13" ht="48">
      <c r="A3" s="67"/>
      <c r="B3" s="4"/>
      <c r="C3" s="5" t="s">
        <v>4</v>
      </c>
      <c r="D3" s="6" t="s">
        <v>5</v>
      </c>
      <c r="E3" s="7"/>
      <c r="F3" s="8" t="s">
        <v>6</v>
      </c>
      <c r="G3" s="5" t="s">
        <v>4</v>
      </c>
      <c r="H3" s="9" t="s">
        <v>5</v>
      </c>
      <c r="I3" s="8" t="s">
        <v>6</v>
      </c>
      <c r="J3" s="7"/>
      <c r="K3" s="5" t="s">
        <v>4</v>
      </c>
      <c r="L3" s="5" t="s">
        <v>5</v>
      </c>
      <c r="M3" s="8" t="s">
        <v>6</v>
      </c>
    </row>
    <row r="4" spans="1:13" ht="12.75">
      <c r="A4" s="10" t="s">
        <v>1</v>
      </c>
      <c r="B4" s="11" t="e">
        <f>_XLL.REDOND.MULT(#REF!,500)</f>
        <v>#REF!</v>
      </c>
      <c r="C4" s="12">
        <v>2052000</v>
      </c>
      <c r="D4" s="12"/>
      <c r="E4" s="12"/>
      <c r="F4" s="12"/>
      <c r="G4" s="12">
        <v>1501000</v>
      </c>
      <c r="H4" s="12"/>
      <c r="I4" s="12"/>
      <c r="J4" s="12"/>
      <c r="K4" s="12">
        <v>551000</v>
      </c>
      <c r="L4" s="12"/>
      <c r="M4" s="12"/>
    </row>
    <row r="5" spans="1:13" ht="12.75">
      <c r="A5" s="13" t="s">
        <v>7</v>
      </c>
      <c r="B5" s="14" t="e">
        <f>#REF!/#REF!*100</f>
        <v>#REF!</v>
      </c>
      <c r="C5" s="15">
        <v>1565000</v>
      </c>
      <c r="D5" s="16"/>
      <c r="E5" s="16"/>
      <c r="F5" s="17">
        <v>114.926033328617</v>
      </c>
      <c r="G5" s="18">
        <v>1384000</v>
      </c>
      <c r="H5" s="16"/>
      <c r="I5" s="19">
        <v>98.37959014595872</v>
      </c>
      <c r="J5" s="19"/>
      <c r="K5" s="15">
        <v>181000</v>
      </c>
      <c r="L5" s="16"/>
      <c r="M5" s="19">
        <v>495.91089108910893</v>
      </c>
    </row>
    <row r="6" spans="1:13" ht="12.75">
      <c r="A6" s="13" t="s">
        <v>8</v>
      </c>
      <c r="B6" s="20" t="e">
        <f>#REF!/#REF!*100</f>
        <v>#REF!</v>
      </c>
      <c r="C6" s="15">
        <v>488000</v>
      </c>
      <c r="D6" s="21">
        <v>2.238</v>
      </c>
      <c r="E6" s="21"/>
      <c r="F6" s="17">
        <v>162.1787736533901</v>
      </c>
      <c r="G6" s="15">
        <v>117000</v>
      </c>
      <c r="H6" s="21">
        <v>4.964</v>
      </c>
      <c r="I6" s="19">
        <v>75.1287755498156</v>
      </c>
      <c r="J6" s="19"/>
      <c r="K6" s="15">
        <v>370000</v>
      </c>
      <c r="L6" s="21">
        <v>2.498</v>
      </c>
      <c r="M6" s="19">
        <v>211.1774098663753</v>
      </c>
    </row>
    <row r="7" spans="1:13" ht="12.75">
      <c r="A7" s="22" t="s">
        <v>9</v>
      </c>
      <c r="B7" s="20" t="e">
        <f>#REF!/#REF!*100</f>
        <v>#REF!</v>
      </c>
      <c r="C7" s="23">
        <v>144000</v>
      </c>
      <c r="D7" s="24">
        <v>4.964</v>
      </c>
      <c r="E7" s="24"/>
      <c r="F7" s="25">
        <v>117.46800938896041</v>
      </c>
      <c r="G7" s="23">
        <v>63000</v>
      </c>
      <c r="H7" s="24">
        <v>5.729</v>
      </c>
      <c r="I7" s="26">
        <v>81.43922018348624</v>
      </c>
      <c r="J7" s="26"/>
      <c r="K7" s="23">
        <v>80000</v>
      </c>
      <c r="L7" s="24">
        <v>5.729</v>
      </c>
      <c r="M7" s="26">
        <v>157.80452575830526</v>
      </c>
    </row>
    <row r="8" spans="1:13" ht="12.75">
      <c r="A8" s="22" t="s">
        <v>10</v>
      </c>
      <c r="B8" s="20" t="e">
        <f>#REF!/#REF!*100</f>
        <v>#REF!</v>
      </c>
      <c r="C8" s="23">
        <v>121000</v>
      </c>
      <c r="D8" s="24">
        <v>4.964</v>
      </c>
      <c r="E8" s="24"/>
      <c r="F8" s="25">
        <v>142.0064582121583</v>
      </c>
      <c r="G8" s="23">
        <v>30000</v>
      </c>
      <c r="H8" s="24">
        <v>9.913</v>
      </c>
      <c r="I8" s="26">
        <v>45.67889096450693</v>
      </c>
      <c r="J8" s="26"/>
      <c r="K8" s="23">
        <v>91000</v>
      </c>
      <c r="L8" s="24">
        <v>4.964</v>
      </c>
      <c r="M8" s="26">
        <v>208.39177423179862</v>
      </c>
    </row>
    <row r="9" spans="1:13" ht="12.75">
      <c r="A9" s="27" t="s">
        <v>11</v>
      </c>
      <c r="B9" s="28" t="e">
        <f>#REF!/#REF!*100</f>
        <v>#REF!</v>
      </c>
      <c r="C9" s="29">
        <v>223000</v>
      </c>
      <c r="D9" s="30">
        <v>3.518</v>
      </c>
      <c r="E9" s="30"/>
      <c r="F9" s="31">
        <v>218.66624805559917</v>
      </c>
      <c r="G9" s="29">
        <v>24000</v>
      </c>
      <c r="H9" s="30">
        <v>9.913</v>
      </c>
      <c r="I9" s="32">
        <v>107.36707783921734</v>
      </c>
      <c r="J9" s="32"/>
      <c r="K9" s="29">
        <v>199000</v>
      </c>
      <c r="L9" s="30">
        <v>3.518</v>
      </c>
      <c r="M9" s="32">
        <v>241.1005178504064</v>
      </c>
    </row>
    <row r="10" spans="1:13" ht="12.75">
      <c r="A10" s="61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2.75">
      <c r="A11" s="63" t="s">
        <v>13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s="33" customFormat="1" ht="27" customHeight="1">
      <c r="A12" s="64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2.75">
      <c r="A13" s="62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2.75">
      <c r="A14" s="62" t="s">
        <v>16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2.75">
      <c r="A15" s="62" t="s">
        <v>46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sheetProtection/>
  <mergeCells count="11">
    <mergeCell ref="A1:M1"/>
    <mergeCell ref="A2:A3"/>
    <mergeCell ref="C2:F2"/>
    <mergeCell ref="G2:I2"/>
    <mergeCell ref="K2:M2"/>
    <mergeCell ref="A10:M10"/>
    <mergeCell ref="A13:M13"/>
    <mergeCell ref="A14:M14"/>
    <mergeCell ref="A11:M11"/>
    <mergeCell ref="A12:M12"/>
    <mergeCell ref="A15:M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28.8515625" style="60" customWidth="1"/>
    <col min="2" max="2" width="62.8515625" style="60" customWidth="1"/>
  </cols>
  <sheetData>
    <row r="1" spans="1:2" ht="15.75" thickBot="1">
      <c r="A1" s="69" t="s">
        <v>17</v>
      </c>
      <c r="B1" s="69"/>
    </row>
    <row r="2" spans="1:2" ht="15.75" thickBot="1">
      <c r="A2" s="35" t="s">
        <v>18</v>
      </c>
      <c r="B2" s="36" t="s">
        <v>49</v>
      </c>
    </row>
    <row r="3" spans="1:2" ht="15">
      <c r="A3" s="37" t="s">
        <v>19</v>
      </c>
      <c r="B3" s="38" t="s">
        <v>20</v>
      </c>
    </row>
    <row r="4" spans="1:2" ht="15">
      <c r="A4" s="39" t="s">
        <v>21</v>
      </c>
      <c r="B4" s="40" t="s">
        <v>22</v>
      </c>
    </row>
    <row r="5" spans="1:2" ht="15">
      <c r="A5" s="39" t="s">
        <v>23</v>
      </c>
      <c r="B5" s="40" t="s">
        <v>24</v>
      </c>
    </row>
    <row r="6" spans="1:2" ht="15">
      <c r="A6" s="39" t="s">
        <v>25</v>
      </c>
      <c r="B6" s="41" t="s">
        <v>44</v>
      </c>
    </row>
    <row r="7" spans="1:2" ht="25.5" thickBot="1">
      <c r="A7" s="42" t="s">
        <v>26</v>
      </c>
      <c r="B7" s="43" t="s">
        <v>47</v>
      </c>
    </row>
    <row r="8" spans="1:2" ht="15">
      <c r="A8" s="44" t="s">
        <v>27</v>
      </c>
      <c r="B8" s="45" t="s">
        <v>40</v>
      </c>
    </row>
    <row r="9" spans="1:2" ht="84.75">
      <c r="A9" s="39" t="s">
        <v>28</v>
      </c>
      <c r="B9" s="46" t="s">
        <v>41</v>
      </c>
    </row>
    <row r="10" spans="1:2" ht="15">
      <c r="A10" s="39" t="s">
        <v>29</v>
      </c>
      <c r="B10" s="47" t="s">
        <v>42</v>
      </c>
    </row>
    <row r="11" spans="1:2" ht="15.75" thickBot="1">
      <c r="A11" s="48" t="s">
        <v>30</v>
      </c>
      <c r="B11" s="49" t="s">
        <v>38</v>
      </c>
    </row>
    <row r="12" spans="1:2" ht="15">
      <c r="A12" s="53" t="s">
        <v>31</v>
      </c>
      <c r="B12" s="54" t="s">
        <v>37</v>
      </c>
    </row>
    <row r="13" spans="1:2" ht="36">
      <c r="A13" s="55" t="s">
        <v>28</v>
      </c>
      <c r="B13" s="56" t="s">
        <v>43</v>
      </c>
    </row>
    <row r="14" spans="1:2" ht="15">
      <c r="A14" s="55" t="s">
        <v>29</v>
      </c>
      <c r="B14" s="57" t="s">
        <v>38</v>
      </c>
    </row>
    <row r="15" spans="1:2" ht="15.75" thickBot="1">
      <c r="A15" s="58" t="s">
        <v>30</v>
      </c>
      <c r="B15" s="59" t="s">
        <v>38</v>
      </c>
    </row>
    <row r="16" spans="1:2" ht="24.75">
      <c r="A16" s="50" t="s">
        <v>32</v>
      </c>
      <c r="B16" s="51" t="s">
        <v>48</v>
      </c>
    </row>
    <row r="17" spans="1:2" ht="24.75">
      <c r="A17" s="39" t="s">
        <v>33</v>
      </c>
      <c r="B17" s="40" t="s">
        <v>34</v>
      </c>
    </row>
    <row r="18" spans="1:2" ht="15">
      <c r="A18" s="39" t="s">
        <v>35</v>
      </c>
      <c r="B18" s="40" t="s">
        <v>34</v>
      </c>
    </row>
    <row r="19" spans="1:2" ht="25.5" thickBot="1">
      <c r="A19" s="48" t="s">
        <v>36</v>
      </c>
      <c r="B19" s="52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Ugarte</dc:creator>
  <cp:keywords/>
  <dc:description/>
  <cp:lastModifiedBy>Paula Pentimalle Ramos</cp:lastModifiedBy>
  <dcterms:created xsi:type="dcterms:W3CDTF">2018-04-26T14:11:51Z</dcterms:created>
  <dcterms:modified xsi:type="dcterms:W3CDTF">2018-05-10T18:16:09Z</dcterms:modified>
  <cp:category/>
  <cp:version/>
  <cp:contentType/>
  <cp:contentStatus/>
</cp:coreProperties>
</file>