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420" yWindow="590" windowWidth="10300" windowHeight="9300"/>
  </bookViews>
  <sheets>
    <sheet name="PS_FAMILIA_AX01" sheetId="1" r:id="rId1"/>
    <sheet name="FICHA" sheetId="3" r:id="rId2"/>
  </sheets>
  <definedNames>
    <definedName name="Docu1Serv">#REF!</definedName>
  </definedNames>
  <calcPr calcId="144525"/>
</workbook>
</file>

<file path=xl/calcChain.xml><?xml version="1.0" encoding="utf-8"?>
<calcChain xmlns="http://schemas.openxmlformats.org/spreadsheetml/2006/main">
  <c r="C17" i="1" l="1"/>
  <c r="C16" i="1"/>
  <c r="C15" i="1"/>
  <c r="C14" i="1"/>
</calcChain>
</file>

<file path=xl/sharedStrings.xml><?xml version="1.0" encoding="utf-8"?>
<sst xmlns="http://schemas.openxmlformats.org/spreadsheetml/2006/main" count="64" uniqueCount="55">
  <si>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</si>
  <si>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</si>
  <si>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</si>
  <si>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</si>
  <si>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</si>
  <si>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</si>
  <si>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</si>
  <si>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</si>
  <si>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</si>
  <si>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</si>
  <si>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</si>
  <si>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</si>
  <si>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</si>
  <si>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se toma la ración entregada en almuerzo/cena como medición de persona asistida a través de grupos comunitarios.</t>
    </r>
  </si>
  <si>
    <t>Objetivo</t>
  </si>
  <si>
    <t>Unidad de medida</t>
  </si>
  <si>
    <t>Persona</t>
  </si>
  <si>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</si>
  <si>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</si>
  <si>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</si>
  <si>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</si>
  <si>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</si>
  <si>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</si>
  <si>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 xml:space="preserve">Definición operativa </t>
  </si>
  <si>
    <t>Método de cálculo (formula)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</si>
  <si>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</si>
  <si>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</si>
  <si>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</si>
  <si>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</si>
  <si>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PS_FAMILIA_AX01</t>
  </si>
  <si>
    <t>Promocion Social</t>
  </si>
  <si>
    <t>Asistencia Familiar</t>
  </si>
  <si>
    <t>Asistencia alimentaria</t>
  </si>
  <si>
    <t>Personas asistidas con prestación alimentaria por el Programa Grupos Comunitarios en la Ciudad de Buenos Aires</t>
  </si>
  <si>
    <t>Variable 1</t>
  </si>
  <si>
    <t>Trimestral</t>
  </si>
  <si>
    <t>Mostrar la cantidad mensual y el promedio mensual por año de asistencia alimentaria, de personas integrantes de grupos comunitarios sin fines de lucro</t>
  </si>
  <si>
    <t>Variable 2</t>
  </si>
  <si>
    <t>Mes del año</t>
  </si>
  <si>
    <t>Persona asistida con prestacion alimentaria</t>
  </si>
  <si>
    <t>Promedio mensual</t>
  </si>
  <si>
    <t>Variable 3</t>
  </si>
  <si>
    <t>Promedio mensual de personas asistidas con prestación alimentaria</t>
  </si>
  <si>
    <t xml:space="preserve">Cantidad mensual de personas asistidas por año con prestación alimentaria a través de grupos comunitarios </t>
  </si>
  <si>
    <t xml:space="preserve">Promedio mensual de personas asistidas por año con prestación alimentaria a través de grupos comunitarios </t>
  </si>
  <si>
    <r>
      <rPr>
        <b/>
        <sz val="9"/>
        <rFont val="Arial"/>
        <family val="2"/>
      </rPr>
      <t>Cociente</t>
    </r>
    <r>
      <rPr>
        <sz val="9"/>
        <rFont val="Arial"/>
        <family val="2"/>
      </rPr>
      <t xml:space="preserve"> entre la sumatoria de personas asistidas mensualmente en un año determinado y los 12 meses del año</t>
    </r>
  </si>
  <si>
    <r>
      <rPr>
        <b/>
        <sz val="9"/>
        <rFont val="Arial"/>
        <family val="2"/>
      </rPr>
      <t>Sumatoria</t>
    </r>
    <r>
      <rPr>
        <sz val="9"/>
        <rFont val="Arial"/>
        <family val="2"/>
      </rPr>
      <t xml:space="preserve"> de personas asistidas mensualmente con prestación alimentaria</t>
    </r>
  </si>
  <si>
    <t>Anual</t>
  </si>
  <si>
    <t>Variable 4</t>
  </si>
  <si>
    <t>grupo comunitario</t>
  </si>
  <si>
    <t>organizaciones socio territoriales que median entre el Estado para la consecusión de la prestación alimentaria para población vulnerable</t>
  </si>
  <si>
    <t xml:space="preserve"> no aplica</t>
  </si>
  <si>
    <t>Personas asistidas con prestación alimentaria por el Programa Grupos Comunitarios. Ciudad de Buenos Aires.  Enero 2001/diciembre 2019</t>
  </si>
  <si>
    <r>
      <t>Fuente:</t>
    </r>
    <r>
      <rPr>
        <sz val="8"/>
        <rFont val="Arial"/>
        <family val="2"/>
      </rPr>
      <t xml:space="preserve">  Dirección General de Estadística y Censos (Ministerio de Hacienda y Finanzas GCBA) sobre la base de datos del Ministerio de Desarrollo Humano y Habitat Dirección General Fortalecimiento de la Sociedad Civil (2001/2015) y http://www.buenosaires. gob.ar/hacienda (2016/2019)</t>
    </r>
  </si>
  <si>
    <t>Dirección General de Estadística y Censos (Ministerio de Hacienda y Finanazas GCBA ) sobre la base de datos del Ministerio de Desarrollo Humano y Habitat. Dirección General Fortalecimiento de la Sociedad Civil (2001/2015) y http://www.buenosaires. gob.ar/hacienda (2016/2019)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</si>
</sst>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  <numFmt numFmtId="168" formatCode="_-[$€]* #,##0.00_-;\-[$€]* #,##0.00_-;_-[$€]* &quot;-&quot;??_-;_-@_-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ill="0" applyBorder="0" applyAlignment="0" applyProtection="0"/>
    <xf numFmtId="2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0" fontId="3" fillId="0" borderId="0" applyNumberFormat="0" applyFill="0" applyBorder="0" applyAlignment="0" applyProtection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43">
    <xf numFmtId="0" fontId="0" fillId="0" borderId="0" xfId="0"/>
    <xf numFmtId="0" fontId="0" fillId="0" borderId="0" xfId="0" applyAlignment="1">
      <alignment vertical="top"/>
    </xf>
    <xf numFmtId="3" fontId="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 vertical="top"/>
    </xf>
    <xf numFmtId="3" fontId="6" fillId="0" borderId="0" xfId="0" applyNumberFormat="1" applyFont="1" applyBorder="1" applyAlignment="1">
      <alignment horizontal="right" vertical="top"/>
    </xf>
    <xf numFmtId="0" fontId="6" fillId="0" borderId="2" xfId="0" applyFont="1" applyBorder="1" applyAlignment="1">
      <alignment horizontal="left" vertical="top"/>
    </xf>
    <xf numFmtId="3" fontId="6" fillId="0" borderId="2" xfId="0" applyNumberFormat="1" applyFont="1" applyBorder="1" applyAlignment="1">
      <alignment horizontal="right" vertical="top"/>
    </xf>
    <xf numFmtId="3" fontId="6" fillId="0" borderId="2" xfId="0" applyNumberFormat="1" applyFont="1" applyFill="1" applyBorder="1" applyAlignment="1">
      <alignment horizontal="right"/>
    </xf>
    <xf numFmtId="3" fontId="0" fillId="0" borderId="0" xfId="0" applyNumberFormat="1"/>
    <xf numFmtId="3" fontId="7" fillId="0" borderId="0" xfId="0" applyNumberFormat="1" applyFont="1" applyFill="1" applyBorder="1" applyAlignment="1">
      <alignment horizontal="right"/>
    </xf>
    <xf numFmtId="3" fontId="6" fillId="0" borderId="2" xfId="0" applyNumberFormat="1" applyFont="1" applyBorder="1"/>
    <xf numFmtId="3" fontId="6" fillId="0" borderId="2" xfId="0" applyNumberFormat="1" applyFont="1" applyBorder="1" applyAlignment="1">
      <alignment horizontal="right"/>
    </xf>
    <xf numFmtId="0" fontId="0" fillId="0" borderId="0" xfId="0" applyFill="1"/>
    <xf numFmtId="0" fontId="7" fillId="0" borderId="0" xfId="0" applyFont="1" applyBorder="1" applyAlignment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8" applyFont="1" applyAlignment="1">
      <alignment horizontal="left" vertical="center" wrapText="1"/>
    </xf>
    <xf numFmtId="0" fontId="3" fillId="0" borderId="2" xfId="8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2">
    <cellStyle name="Cabecera 1" xfId="1"/>
    <cellStyle name="Cabecera 2" xfId="2"/>
    <cellStyle name="Euro" xfId="3"/>
    <cellStyle name="Fecha" xfId="4"/>
    <cellStyle name="Fijo" xfId="5"/>
    <cellStyle name="Monetario" xfId="6"/>
    <cellStyle name="Monetario0" xfId="7"/>
    <cellStyle name="Normal" xfId="0" builtinId="0"/>
    <cellStyle name="normal_jar_mat_lact" xfId="8"/>
    <cellStyle name="Punto" xfId="9"/>
    <cellStyle name="Punto0" xfId="10"/>
    <cellStyle name="Total" xfId="1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026" name="Text Box 8"/>
        <xdr:cNvSpPr txBox="1">
          <a:spLocks noChangeArrowheads="1"/>
        </xdr:cNvSpPr>
      </xdr:nvSpPr>
      <xdr:spPr bwMode="auto">
        <a:xfrm>
          <a:off x="3562350" y="4657725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s-AR" sz="2400" b="1" i="0" strike="noStrike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2</xdr:col>
      <xdr:colOff>0</xdr:colOff>
      <xdr:row>46</xdr:row>
      <xdr:rowOff>28575</xdr:rowOff>
    </xdr:from>
    <xdr:to>
      <xdr:col>2</xdr:col>
      <xdr:colOff>0</xdr:colOff>
      <xdr:row>55</xdr:row>
      <xdr:rowOff>9525</xdr:rowOff>
    </xdr:to>
    <xdr:sp macro="" textlink="">
      <xdr:nvSpPr>
        <xdr:cNvPr id="1028" name="WordArt 4"/>
        <xdr:cNvSpPr>
          <a:spLocks noChangeArrowheads="1" noChangeShapeType="1" noTextEdit="1"/>
        </xdr:cNvSpPr>
      </xdr:nvSpPr>
      <xdr:spPr bwMode="auto">
        <a:xfrm>
          <a:off x="3562350" y="7962900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T63"/>
  <sheetViews>
    <sheetView tabSelected="1" workbookViewId="0">
      <selection activeCell="A19" sqref="A19:T20"/>
    </sheetView>
  </sheetViews>
  <sheetFormatPr baseColWidth="10" defaultRowHeight="12.5" x14ac:dyDescent="0.25"/>
  <cols>
    <col min="1" max="1" width="19.453125" customWidth="1"/>
    <col min="2" max="20" width="8" customWidth="1"/>
  </cols>
  <sheetData>
    <row r="1" spans="1:20" s="1" customFormat="1" ht="15" customHeight="1" x14ac:dyDescent="0.25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2.75" customHeight="1" x14ac:dyDescent="0.25">
      <c r="A3" s="36" t="s">
        <v>0</v>
      </c>
      <c r="B3" s="36">
        <v>2001</v>
      </c>
      <c r="C3" s="36">
        <v>2002</v>
      </c>
      <c r="D3" s="36">
        <v>2003</v>
      </c>
      <c r="E3" s="36">
        <v>2004</v>
      </c>
      <c r="F3" s="36">
        <v>2005</v>
      </c>
      <c r="G3" s="36">
        <v>2006</v>
      </c>
      <c r="H3" s="36">
        <v>2007</v>
      </c>
      <c r="I3" s="36">
        <v>2008</v>
      </c>
      <c r="J3" s="36">
        <v>2009</v>
      </c>
      <c r="K3" s="36">
        <v>2010</v>
      </c>
      <c r="L3" s="36">
        <v>2011</v>
      </c>
      <c r="M3" s="36">
        <v>2012</v>
      </c>
      <c r="N3" s="36">
        <v>2013</v>
      </c>
      <c r="O3" s="36">
        <v>2014</v>
      </c>
      <c r="P3" s="36">
        <v>2015</v>
      </c>
      <c r="Q3" s="36">
        <v>2016</v>
      </c>
      <c r="R3" s="36">
        <v>2017</v>
      </c>
      <c r="S3" s="36">
        <v>2018</v>
      </c>
      <c r="T3" s="36">
        <v>2019</v>
      </c>
    </row>
    <row r="4" spans="1:20" ht="12.7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ht="12.75" customHeight="1" x14ac:dyDescent="0.25">
      <c r="A5" s="16" t="s">
        <v>40</v>
      </c>
      <c r="B5" s="2">
        <v>19966.083333333332</v>
      </c>
      <c r="C5" s="2">
        <v>19799.666666666668</v>
      </c>
      <c r="D5" s="2">
        <v>25355.5</v>
      </c>
      <c r="E5" s="2">
        <v>31920.583333333332</v>
      </c>
      <c r="F5" s="2">
        <v>34669.083333333336</v>
      </c>
      <c r="G5" s="2">
        <v>35265.75</v>
      </c>
      <c r="H5" s="2">
        <v>34479</v>
      </c>
      <c r="I5" s="2">
        <v>34850.583333333336</v>
      </c>
      <c r="J5" s="2">
        <v>33898</v>
      </c>
      <c r="K5" s="2">
        <v>44058.333333333336</v>
      </c>
      <c r="L5" s="2">
        <v>46002.833333333336</v>
      </c>
      <c r="M5" s="2">
        <v>47600.5</v>
      </c>
      <c r="N5" s="2">
        <v>52980.833333333336</v>
      </c>
      <c r="O5" s="2">
        <v>49379.666666666664</v>
      </c>
      <c r="P5" s="12">
        <v>49084</v>
      </c>
      <c r="Q5" s="12">
        <v>52000</v>
      </c>
      <c r="R5" s="12">
        <v>54500</v>
      </c>
      <c r="S5" s="12">
        <v>54500</v>
      </c>
      <c r="T5" s="12">
        <v>54500</v>
      </c>
    </row>
    <row r="6" spans="1:20" ht="12.75" customHeight="1" x14ac:dyDescent="0.25">
      <c r="A6" s="3" t="s">
        <v>1</v>
      </c>
      <c r="B6" s="4">
        <v>21251</v>
      </c>
      <c r="C6" s="4">
        <v>19880</v>
      </c>
      <c r="D6" s="5">
        <v>19701</v>
      </c>
      <c r="E6" s="5">
        <v>27647</v>
      </c>
      <c r="F6" s="5">
        <v>31995</v>
      </c>
      <c r="G6" s="5">
        <v>33155</v>
      </c>
      <c r="H6" s="5">
        <v>33673</v>
      </c>
      <c r="I6" s="5">
        <v>33254</v>
      </c>
      <c r="J6" s="5">
        <v>31993</v>
      </c>
      <c r="K6" s="5">
        <v>42521</v>
      </c>
      <c r="L6" s="5">
        <v>43327</v>
      </c>
      <c r="M6" s="5">
        <v>42695</v>
      </c>
      <c r="N6" s="5">
        <v>46538</v>
      </c>
      <c r="O6" s="5">
        <v>49084</v>
      </c>
      <c r="P6" s="5">
        <v>49084</v>
      </c>
      <c r="Q6" s="5">
        <v>52000</v>
      </c>
      <c r="R6" s="5">
        <v>54500</v>
      </c>
      <c r="S6" s="5">
        <v>54500</v>
      </c>
      <c r="T6" s="5">
        <v>54500</v>
      </c>
    </row>
    <row r="7" spans="1:20" ht="12.75" customHeight="1" x14ac:dyDescent="0.25">
      <c r="A7" s="3" t="s">
        <v>2</v>
      </c>
      <c r="B7" s="4">
        <v>20675</v>
      </c>
      <c r="C7" s="4">
        <v>17807</v>
      </c>
      <c r="D7" s="5">
        <v>20090</v>
      </c>
      <c r="E7" s="5">
        <v>29440</v>
      </c>
      <c r="F7" s="5">
        <v>32040</v>
      </c>
      <c r="G7" s="5">
        <v>32444</v>
      </c>
      <c r="H7" s="5">
        <v>31067</v>
      </c>
      <c r="I7" s="5">
        <v>30824</v>
      </c>
      <c r="J7" s="5">
        <v>30226</v>
      </c>
      <c r="K7" s="5">
        <v>40349</v>
      </c>
      <c r="L7" s="5">
        <v>42774</v>
      </c>
      <c r="M7" s="5">
        <v>43635</v>
      </c>
      <c r="N7" s="5">
        <v>50513</v>
      </c>
      <c r="O7" s="5">
        <v>50052</v>
      </c>
      <c r="P7" s="5">
        <v>49084</v>
      </c>
      <c r="Q7" s="5">
        <v>52000</v>
      </c>
      <c r="R7" s="5">
        <v>54500</v>
      </c>
      <c r="S7" s="5">
        <v>54500</v>
      </c>
      <c r="T7" s="5">
        <v>54500</v>
      </c>
    </row>
    <row r="8" spans="1:20" ht="12.75" customHeight="1" x14ac:dyDescent="0.25">
      <c r="A8" s="3" t="s">
        <v>3</v>
      </c>
      <c r="B8" s="4">
        <v>15871</v>
      </c>
      <c r="C8" s="4">
        <v>19013</v>
      </c>
      <c r="D8" s="5">
        <v>20777</v>
      </c>
      <c r="E8" s="5">
        <v>31202</v>
      </c>
      <c r="F8" s="5">
        <v>33767</v>
      </c>
      <c r="G8" s="5">
        <v>34984</v>
      </c>
      <c r="H8" s="5">
        <v>30636</v>
      </c>
      <c r="I8" s="5">
        <v>33577</v>
      </c>
      <c r="J8" s="5">
        <v>34988</v>
      </c>
      <c r="K8" s="5">
        <v>43588</v>
      </c>
      <c r="L8" s="5">
        <v>44534</v>
      </c>
      <c r="M8" s="5">
        <v>46481</v>
      </c>
      <c r="N8" s="5">
        <v>52041</v>
      </c>
      <c r="O8" s="5">
        <v>51664</v>
      </c>
      <c r="P8" s="5">
        <v>49084</v>
      </c>
      <c r="Q8" s="5">
        <v>52000</v>
      </c>
      <c r="R8" s="5">
        <v>54500</v>
      </c>
      <c r="S8" s="5">
        <v>54500</v>
      </c>
      <c r="T8" s="5">
        <v>54500</v>
      </c>
    </row>
    <row r="9" spans="1:20" x14ac:dyDescent="0.25">
      <c r="A9" s="3" t="s">
        <v>4</v>
      </c>
      <c r="B9" s="4">
        <v>20789</v>
      </c>
      <c r="C9" s="4">
        <v>19653</v>
      </c>
      <c r="D9" s="5">
        <v>24886</v>
      </c>
      <c r="E9" s="5">
        <v>31987</v>
      </c>
      <c r="F9" s="5">
        <v>34188</v>
      </c>
      <c r="G9" s="5">
        <v>35579</v>
      </c>
      <c r="H9" s="5">
        <v>35564</v>
      </c>
      <c r="I9" s="5">
        <v>34941</v>
      </c>
      <c r="J9" s="5">
        <v>34244</v>
      </c>
      <c r="K9" s="5">
        <v>44743</v>
      </c>
      <c r="L9" s="5">
        <v>45528</v>
      </c>
      <c r="M9" s="5">
        <v>46362</v>
      </c>
      <c r="N9" s="5">
        <v>52202</v>
      </c>
      <c r="O9" s="5">
        <v>49084</v>
      </c>
      <c r="P9" s="5">
        <v>49084</v>
      </c>
      <c r="Q9" s="5">
        <v>52000</v>
      </c>
      <c r="R9" s="5">
        <v>54500</v>
      </c>
      <c r="S9" s="5">
        <v>54500</v>
      </c>
      <c r="T9" s="5">
        <v>54500</v>
      </c>
    </row>
    <row r="10" spans="1:20" ht="12.75" customHeight="1" x14ac:dyDescent="0.25">
      <c r="A10" s="3" t="s">
        <v>5</v>
      </c>
      <c r="B10" s="4">
        <v>18363</v>
      </c>
      <c r="C10" s="4">
        <v>20381</v>
      </c>
      <c r="D10" s="5">
        <v>26775</v>
      </c>
      <c r="E10" s="5">
        <v>31864</v>
      </c>
      <c r="F10" s="5">
        <v>34417</v>
      </c>
      <c r="G10" s="5">
        <v>35198</v>
      </c>
      <c r="H10" s="5">
        <v>35551</v>
      </c>
      <c r="I10" s="5">
        <v>35216</v>
      </c>
      <c r="J10" s="5">
        <v>34429</v>
      </c>
      <c r="K10" s="5">
        <v>43908</v>
      </c>
      <c r="L10" s="5">
        <v>46538</v>
      </c>
      <c r="M10" s="5">
        <v>47280</v>
      </c>
      <c r="N10" s="5">
        <v>52142</v>
      </c>
      <c r="O10" s="5">
        <v>49084</v>
      </c>
      <c r="P10" s="5">
        <v>49084</v>
      </c>
      <c r="Q10" s="5">
        <v>52000</v>
      </c>
      <c r="R10" s="5">
        <v>54500</v>
      </c>
      <c r="S10" s="5">
        <v>54500</v>
      </c>
      <c r="T10" s="5">
        <v>54500</v>
      </c>
    </row>
    <row r="11" spans="1:20" x14ac:dyDescent="0.25">
      <c r="A11" s="3" t="s">
        <v>6</v>
      </c>
      <c r="B11" s="4">
        <v>17822</v>
      </c>
      <c r="C11" s="4">
        <v>18563</v>
      </c>
      <c r="D11" s="5">
        <v>26238</v>
      </c>
      <c r="E11" s="5">
        <v>31878</v>
      </c>
      <c r="F11" s="5">
        <v>34907</v>
      </c>
      <c r="G11" s="5">
        <v>35842</v>
      </c>
      <c r="H11" s="5">
        <v>35204</v>
      </c>
      <c r="I11" s="5">
        <v>35262</v>
      </c>
      <c r="J11" s="5">
        <v>34242</v>
      </c>
      <c r="K11" s="5">
        <v>45446</v>
      </c>
      <c r="L11" s="5">
        <v>47016</v>
      </c>
      <c r="M11" s="5">
        <v>47756</v>
      </c>
      <c r="N11" s="5">
        <v>53454</v>
      </c>
      <c r="O11" s="5">
        <v>49084</v>
      </c>
      <c r="P11" s="5">
        <v>49084</v>
      </c>
      <c r="Q11" s="5">
        <v>52000</v>
      </c>
      <c r="R11" s="5">
        <v>54500</v>
      </c>
      <c r="S11" s="5">
        <v>54500</v>
      </c>
      <c r="T11" s="5">
        <v>54500</v>
      </c>
    </row>
    <row r="12" spans="1:20" ht="13.5" customHeight="1" x14ac:dyDescent="0.25">
      <c r="A12" s="3" t="s">
        <v>7</v>
      </c>
      <c r="B12" s="4">
        <v>18998</v>
      </c>
      <c r="C12" s="4">
        <v>18563</v>
      </c>
      <c r="D12" s="4">
        <v>25455</v>
      </c>
      <c r="E12" s="4">
        <v>32153</v>
      </c>
      <c r="F12" s="5">
        <v>35423</v>
      </c>
      <c r="G12" s="5">
        <v>35780</v>
      </c>
      <c r="H12" s="5">
        <v>35275</v>
      </c>
      <c r="I12" s="5">
        <v>34993</v>
      </c>
      <c r="J12" s="5">
        <v>33653</v>
      </c>
      <c r="K12" s="5">
        <v>44855</v>
      </c>
      <c r="L12" s="5">
        <v>47357</v>
      </c>
      <c r="M12" s="11">
        <v>48102</v>
      </c>
      <c r="N12" s="5">
        <v>53298</v>
      </c>
      <c r="O12" s="5">
        <v>49084</v>
      </c>
      <c r="P12" s="5">
        <v>49084</v>
      </c>
      <c r="Q12" s="5">
        <v>52000</v>
      </c>
      <c r="R12" s="5">
        <v>54500</v>
      </c>
      <c r="S12" s="5">
        <v>54500</v>
      </c>
      <c r="T12" s="5">
        <v>54500</v>
      </c>
    </row>
    <row r="13" spans="1:20" x14ac:dyDescent="0.25">
      <c r="A13" s="3" t="s">
        <v>8</v>
      </c>
      <c r="B13" s="4">
        <v>19869</v>
      </c>
      <c r="C13" s="4">
        <v>18563</v>
      </c>
      <c r="D13" s="4">
        <v>25450</v>
      </c>
      <c r="E13" s="4">
        <v>32570</v>
      </c>
      <c r="F13" s="5">
        <v>35619</v>
      </c>
      <c r="G13" s="5">
        <v>35918</v>
      </c>
      <c r="H13" s="5">
        <v>35522</v>
      </c>
      <c r="I13" s="5">
        <v>35185</v>
      </c>
      <c r="J13" s="5">
        <v>34019</v>
      </c>
      <c r="K13" s="5">
        <v>44032</v>
      </c>
      <c r="L13" s="5">
        <v>47273</v>
      </c>
      <c r="M13" s="11">
        <v>48534</v>
      </c>
      <c r="N13" s="5">
        <v>53986</v>
      </c>
      <c r="O13" s="5">
        <v>49084</v>
      </c>
      <c r="P13" s="5">
        <v>49084</v>
      </c>
      <c r="Q13" s="5">
        <v>52000</v>
      </c>
      <c r="R13" s="5">
        <v>54500</v>
      </c>
      <c r="S13" s="5">
        <v>54500</v>
      </c>
      <c r="T13" s="5">
        <v>54500</v>
      </c>
    </row>
    <row r="14" spans="1:20" ht="13.5" customHeight="1" x14ac:dyDescent="0.25">
      <c r="A14" s="3" t="s">
        <v>9</v>
      </c>
      <c r="B14" s="4">
        <v>19710</v>
      </c>
      <c r="C14" s="4">
        <f>18563+910</f>
        <v>19473</v>
      </c>
      <c r="D14" s="4">
        <v>27690</v>
      </c>
      <c r="E14" s="4">
        <v>32821</v>
      </c>
      <c r="F14" s="5">
        <v>35821</v>
      </c>
      <c r="G14" s="5">
        <v>36121</v>
      </c>
      <c r="H14" s="5">
        <v>35698</v>
      </c>
      <c r="I14" s="5">
        <v>35448</v>
      </c>
      <c r="J14" s="5">
        <v>33732</v>
      </c>
      <c r="K14" s="5">
        <v>44342</v>
      </c>
      <c r="L14" s="5">
        <v>47051</v>
      </c>
      <c r="M14" s="11">
        <v>49818</v>
      </c>
      <c r="N14" s="5">
        <v>56260</v>
      </c>
      <c r="O14" s="5">
        <v>49084</v>
      </c>
      <c r="P14" s="5">
        <v>49084</v>
      </c>
      <c r="Q14" s="5">
        <v>52000</v>
      </c>
      <c r="R14" s="5">
        <v>54500</v>
      </c>
      <c r="S14" s="5">
        <v>54500</v>
      </c>
      <c r="T14" s="5">
        <v>54500</v>
      </c>
    </row>
    <row r="15" spans="1:20" ht="13.5" customHeight="1" x14ac:dyDescent="0.25">
      <c r="A15" s="3" t="s">
        <v>10</v>
      </c>
      <c r="B15" s="4">
        <v>22113</v>
      </c>
      <c r="C15" s="4">
        <f>20011+910</f>
        <v>20921</v>
      </c>
      <c r="D15" s="4">
        <v>28563</v>
      </c>
      <c r="E15" s="4">
        <v>33347</v>
      </c>
      <c r="F15" s="5">
        <v>35988</v>
      </c>
      <c r="G15" s="5">
        <v>36053</v>
      </c>
      <c r="H15" s="5">
        <v>35225</v>
      </c>
      <c r="I15" s="5">
        <v>36048</v>
      </c>
      <c r="J15" s="5">
        <v>34940</v>
      </c>
      <c r="K15" s="5">
        <v>45886</v>
      </c>
      <c r="L15" s="5">
        <v>47348</v>
      </c>
      <c r="M15" s="11">
        <v>49851</v>
      </c>
      <c r="N15" s="5">
        <v>55301</v>
      </c>
      <c r="O15" s="5">
        <v>49084</v>
      </c>
      <c r="P15" s="5">
        <v>49084</v>
      </c>
      <c r="Q15" s="5">
        <v>52000</v>
      </c>
      <c r="R15" s="5">
        <v>54500</v>
      </c>
      <c r="S15" s="5">
        <v>54500</v>
      </c>
      <c r="T15" s="5">
        <v>54500</v>
      </c>
    </row>
    <row r="16" spans="1:20" x14ac:dyDescent="0.25">
      <c r="A16" s="6" t="s">
        <v>11</v>
      </c>
      <c r="B16" s="7">
        <v>21665</v>
      </c>
      <c r="C16" s="7">
        <f>21984+910</f>
        <v>22894</v>
      </c>
      <c r="D16" s="7">
        <v>27979</v>
      </c>
      <c r="E16" s="7">
        <v>34105</v>
      </c>
      <c r="F16" s="5">
        <v>35952</v>
      </c>
      <c r="G16" s="5">
        <v>36032</v>
      </c>
      <c r="H16" s="5">
        <v>35342</v>
      </c>
      <c r="I16" s="5">
        <v>36567</v>
      </c>
      <c r="J16" s="5">
        <v>35129</v>
      </c>
      <c r="K16" s="5">
        <v>44515</v>
      </c>
      <c r="L16" s="5">
        <v>46618</v>
      </c>
      <c r="M16" s="11">
        <v>50108</v>
      </c>
      <c r="N16" s="5">
        <v>54858</v>
      </c>
      <c r="O16" s="5">
        <v>49084</v>
      </c>
      <c r="P16" s="5">
        <v>49084</v>
      </c>
      <c r="Q16" s="5">
        <v>52000</v>
      </c>
      <c r="R16" s="5">
        <v>54500</v>
      </c>
      <c r="S16" s="5">
        <v>54500</v>
      </c>
      <c r="T16" s="5">
        <v>54500</v>
      </c>
    </row>
    <row r="17" spans="1:20" ht="13" thickBot="1" x14ac:dyDescent="0.3">
      <c r="A17" s="8" t="s">
        <v>12</v>
      </c>
      <c r="B17" s="9">
        <v>22467</v>
      </c>
      <c r="C17" s="9">
        <f>20975+910</f>
        <v>21885</v>
      </c>
      <c r="D17" s="9">
        <v>30662</v>
      </c>
      <c r="E17" s="9">
        <v>34033</v>
      </c>
      <c r="F17" s="10">
        <v>35912</v>
      </c>
      <c r="G17" s="10">
        <v>36083</v>
      </c>
      <c r="H17" s="10">
        <v>34991</v>
      </c>
      <c r="I17" s="10">
        <v>36892</v>
      </c>
      <c r="J17" s="10">
        <v>35176</v>
      </c>
      <c r="K17" s="10">
        <v>44515</v>
      </c>
      <c r="L17" s="10">
        <v>46670</v>
      </c>
      <c r="M17" s="13">
        <v>50584</v>
      </c>
      <c r="N17" s="13">
        <v>55177</v>
      </c>
      <c r="O17" s="13">
        <v>49084</v>
      </c>
      <c r="P17" s="14">
        <v>49084</v>
      </c>
      <c r="Q17" s="14">
        <v>52000</v>
      </c>
      <c r="R17" s="10">
        <v>54500</v>
      </c>
      <c r="S17" s="10">
        <v>54500</v>
      </c>
      <c r="T17" s="10">
        <v>54500</v>
      </c>
    </row>
    <row r="18" spans="1:20" ht="13.5" customHeight="1" x14ac:dyDescent="0.25">
      <c r="A18" s="40" t="s">
        <v>13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ht="12.75" customHeight="1" x14ac:dyDescent="0.25">
      <c r="A19" s="35" t="s">
        <v>53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ht="12.75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13.5" customHeight="1" x14ac:dyDescent="0.25"/>
    <row r="23" spans="1:20" ht="12.75" customHeight="1" x14ac:dyDescent="0.25"/>
    <row r="25" spans="1:20" ht="12.75" customHeight="1" x14ac:dyDescent="0.25"/>
    <row r="29" spans="1:20" ht="12.75" customHeight="1" x14ac:dyDescent="0.25"/>
    <row r="40" ht="15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9" ht="12.75" customHeight="1" x14ac:dyDescent="0.25"/>
    <row r="59" ht="12.75" customHeight="1" x14ac:dyDescent="0.25"/>
    <row r="63" ht="12.75" customHeight="1" x14ac:dyDescent="0.25"/>
  </sheetData>
  <mergeCells count="23">
    <mergeCell ref="A1:T2"/>
    <mergeCell ref="A18:T18"/>
    <mergeCell ref="L3:L4"/>
    <mergeCell ref="O3:O4"/>
    <mergeCell ref="P3:P4"/>
    <mergeCell ref="Q3:Q4"/>
    <mergeCell ref="H3:H4"/>
    <mergeCell ref="A3:A4"/>
    <mergeCell ref="B3:B4"/>
    <mergeCell ref="I3:I4"/>
    <mergeCell ref="J3:J4"/>
    <mergeCell ref="K3:K4"/>
    <mergeCell ref="N3:N4"/>
    <mergeCell ref="A19:T20"/>
    <mergeCell ref="M3:M4"/>
    <mergeCell ref="C3:C4"/>
    <mergeCell ref="D3:D4"/>
    <mergeCell ref="E3:E4"/>
    <mergeCell ref="F3:F4"/>
    <mergeCell ref="G3:G4"/>
    <mergeCell ref="R3:R4"/>
    <mergeCell ref="S3:S4"/>
    <mergeCell ref="T3:T4"/>
  </mergeCells>
  <phoneticPr fontId="0" type="noConversion"/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26" sqref="B26"/>
    </sheetView>
  </sheetViews>
  <sheetFormatPr baseColWidth="10" defaultRowHeight="12.5" x14ac:dyDescent="0.25"/>
  <cols>
    <col min="1" max="1" width="26.6328125" customWidth="1"/>
    <col min="2" max="2" width="60.6328125" customWidth="1"/>
    <col min="5" max="6" width="49.08984375" customWidth="1"/>
  </cols>
  <sheetData>
    <row r="1" spans="1:6" ht="16" thickBot="1" x14ac:dyDescent="0.3">
      <c r="A1" s="41" t="s">
        <v>17</v>
      </c>
      <c r="B1" s="42"/>
    </row>
    <row r="2" spans="1:6" ht="12.75" customHeight="1" x14ac:dyDescent="0.25">
      <c r="A2" s="17" t="s">
        <v>18</v>
      </c>
      <c r="B2" s="32" t="s">
        <v>29</v>
      </c>
    </row>
    <row r="3" spans="1:6" ht="12.75" customHeight="1" x14ac:dyDescent="0.25">
      <c r="A3" s="18" t="s">
        <v>19</v>
      </c>
      <c r="B3" s="19" t="s">
        <v>30</v>
      </c>
    </row>
    <row r="4" spans="1:6" ht="12.75" customHeight="1" x14ac:dyDescent="0.25">
      <c r="A4" s="18" t="s">
        <v>20</v>
      </c>
      <c r="B4" s="19" t="s">
        <v>31</v>
      </c>
    </row>
    <row r="5" spans="1:6" ht="12.75" customHeight="1" x14ac:dyDescent="0.25">
      <c r="A5" s="18" t="s">
        <v>21</v>
      </c>
      <c r="B5" s="19" t="s">
        <v>32</v>
      </c>
    </row>
    <row r="6" spans="1:6" ht="23.25" customHeight="1" x14ac:dyDescent="0.25">
      <c r="A6" s="18" t="s">
        <v>22</v>
      </c>
      <c r="B6" s="20" t="s">
        <v>33</v>
      </c>
    </row>
    <row r="7" spans="1:6" ht="35.25" customHeight="1" thickBot="1" x14ac:dyDescent="0.3">
      <c r="A7" s="22" t="s">
        <v>14</v>
      </c>
      <c r="B7" s="23" t="s">
        <v>36</v>
      </c>
    </row>
    <row r="8" spans="1:6" s="15" customFormat="1" ht="12.75" customHeight="1" thickBot="1" x14ac:dyDescent="0.3">
      <c r="A8" s="29" t="s">
        <v>34</v>
      </c>
      <c r="B8" s="30" t="s">
        <v>39</v>
      </c>
      <c r="D8"/>
      <c r="E8"/>
      <c r="F8"/>
    </row>
    <row r="9" spans="1:6" s="15" customFormat="1" ht="27.75" customHeight="1" x14ac:dyDescent="0.25">
      <c r="A9" s="24" t="s">
        <v>23</v>
      </c>
      <c r="B9" s="31" t="s">
        <v>43</v>
      </c>
      <c r="D9"/>
      <c r="E9"/>
      <c r="F9"/>
    </row>
    <row r="10" spans="1:6" s="15" customFormat="1" ht="12.75" customHeight="1" x14ac:dyDescent="0.25">
      <c r="A10" s="21" t="s">
        <v>15</v>
      </c>
      <c r="B10" s="19" t="s">
        <v>16</v>
      </c>
      <c r="D10"/>
      <c r="E10"/>
      <c r="F10"/>
    </row>
    <row r="11" spans="1:6" s="15" customFormat="1" ht="23.25" customHeight="1" thickBot="1" x14ac:dyDescent="0.3">
      <c r="A11" s="26" t="s">
        <v>24</v>
      </c>
      <c r="B11" s="27" t="s">
        <v>46</v>
      </c>
      <c r="D11"/>
      <c r="E11"/>
      <c r="F11"/>
    </row>
    <row r="12" spans="1:6" s="15" customFormat="1" ht="12.75" customHeight="1" thickBot="1" x14ac:dyDescent="0.3">
      <c r="A12" s="29" t="s">
        <v>37</v>
      </c>
      <c r="B12" s="29" t="s">
        <v>42</v>
      </c>
      <c r="D12"/>
      <c r="E12"/>
      <c r="F12"/>
    </row>
    <row r="13" spans="1:6" s="15" customFormat="1" ht="28.5" customHeight="1" x14ac:dyDescent="0.25">
      <c r="A13" s="24" t="s">
        <v>23</v>
      </c>
      <c r="B13" s="31" t="s">
        <v>44</v>
      </c>
      <c r="D13"/>
      <c r="E13"/>
      <c r="F13"/>
    </row>
    <row r="14" spans="1:6" s="15" customFormat="1" ht="12.75" customHeight="1" x14ac:dyDescent="0.25">
      <c r="A14" s="21" t="s">
        <v>15</v>
      </c>
      <c r="B14" s="19" t="s">
        <v>16</v>
      </c>
      <c r="D14"/>
      <c r="E14"/>
      <c r="F14"/>
    </row>
    <row r="15" spans="1:6" s="15" customFormat="1" ht="30.75" customHeight="1" thickBot="1" x14ac:dyDescent="0.3">
      <c r="A15" s="26" t="s">
        <v>24</v>
      </c>
      <c r="B15" s="28" t="s">
        <v>45</v>
      </c>
      <c r="D15"/>
      <c r="E15"/>
      <c r="F15"/>
    </row>
    <row r="16" spans="1:6" s="15" customFormat="1" ht="18.75" customHeight="1" thickBot="1" x14ac:dyDescent="0.3">
      <c r="A16" s="29" t="s">
        <v>41</v>
      </c>
      <c r="B16" s="33" t="s">
        <v>49</v>
      </c>
      <c r="D16"/>
      <c r="E16"/>
      <c r="F16"/>
    </row>
    <row r="17" spans="1:6" s="15" customFormat="1" ht="29.25" customHeight="1" thickBot="1" x14ac:dyDescent="0.3">
      <c r="A17" s="24" t="s">
        <v>23</v>
      </c>
      <c r="B17" s="34" t="s">
        <v>50</v>
      </c>
      <c r="D17"/>
      <c r="E17"/>
      <c r="F17"/>
    </row>
    <row r="18" spans="1:6" s="15" customFormat="1" ht="18.75" customHeight="1" thickBot="1" x14ac:dyDescent="0.3">
      <c r="A18" s="21" t="s">
        <v>15</v>
      </c>
      <c r="B18" s="34" t="s">
        <v>51</v>
      </c>
      <c r="D18"/>
      <c r="E18"/>
      <c r="F18"/>
    </row>
    <row r="19" spans="1:6" s="15" customFormat="1" ht="18.75" customHeight="1" thickBot="1" x14ac:dyDescent="0.3">
      <c r="A19" s="26" t="s">
        <v>24</v>
      </c>
      <c r="B19" s="34" t="s">
        <v>51</v>
      </c>
      <c r="D19"/>
      <c r="E19"/>
      <c r="F19"/>
    </row>
    <row r="20" spans="1:6" s="15" customFormat="1" ht="12.75" customHeight="1" thickBot="1" x14ac:dyDescent="0.3">
      <c r="A20" s="29" t="s">
        <v>48</v>
      </c>
      <c r="B20" s="30" t="s">
        <v>38</v>
      </c>
      <c r="D20"/>
      <c r="E20"/>
      <c r="F20"/>
    </row>
    <row r="21" spans="1:6" s="15" customFormat="1" ht="23" x14ac:dyDescent="0.25">
      <c r="A21" s="24" t="s">
        <v>25</v>
      </c>
      <c r="B21" s="25" t="s">
        <v>35</v>
      </c>
      <c r="D21"/>
      <c r="E21"/>
      <c r="F21"/>
    </row>
    <row r="22" spans="1:6" s="15" customFormat="1" ht="23" x14ac:dyDescent="0.25">
      <c r="A22" s="21" t="s">
        <v>26</v>
      </c>
      <c r="B22" s="19" t="s">
        <v>35</v>
      </c>
      <c r="D22"/>
      <c r="E22"/>
      <c r="F22"/>
    </row>
    <row r="23" spans="1:6" s="15" customFormat="1" x14ac:dyDescent="0.25">
      <c r="A23" s="21" t="s">
        <v>27</v>
      </c>
      <c r="B23" s="19" t="s">
        <v>47</v>
      </c>
      <c r="D23"/>
      <c r="E23"/>
      <c r="F23"/>
    </row>
    <row r="24" spans="1:6" ht="56.25" customHeight="1" thickBot="1" x14ac:dyDescent="0.3">
      <c r="A24" s="22" t="s">
        <v>28</v>
      </c>
      <c r="B24" s="23" t="s">
        <v>54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PS_FAMILIA_AX01</vt:lpstr>
      <vt:lpstr>FICHA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Paula Pentimalle Ramos</cp:lastModifiedBy>
  <cp:lastPrinted>2010-08-06T11:52:39Z</cp:lastPrinted>
  <dcterms:created xsi:type="dcterms:W3CDTF">2005-11-15T18:59:11Z</dcterms:created>
  <dcterms:modified xsi:type="dcterms:W3CDTF">2020-07-16T17:07:12Z</dcterms:modified>
</cp:coreProperties>
</file>