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bre\Documents\DES 2026\Cuadros BD 2025\PM\Subtema\"/>
    </mc:Choice>
  </mc:AlternateContent>
  <bookViews>
    <workbookView xWindow="0" yWindow="0" windowWidth="20490" windowHeight="7650"/>
  </bookViews>
  <sheets>
    <sheet name="PS_TE_AX26" sheetId="7" r:id="rId1"/>
    <sheet name="2014" sheetId="9" r:id="rId2"/>
    <sheet name="2011" sheetId="10" r:id="rId3"/>
    <sheet name="2010" sheetId="6" r:id="rId4"/>
    <sheet name="2009" sheetId="5" r:id="rId5"/>
    <sheet name="2008" sheetId="4" r:id="rId6"/>
    <sheet name="2007" sheetId="3" r:id="rId7"/>
    <sheet name="2006" sheetId="2" r:id="rId8"/>
    <sheet name="2005" sheetId="1" r:id="rId9"/>
    <sheet name="Ficha Técnica" sheetId="8" r:id="rId10"/>
  </sheets>
  <definedNames>
    <definedName name="borrar">PS_TE_AX26!$BB$1</definedName>
    <definedName name="Docu1Serv" localSheetId="3">#REF!</definedName>
    <definedName name="Docu1Serv" localSheetId="1">#REF!</definedName>
    <definedName name="Docu1Serv">#N/A</definedName>
  </definedNames>
  <calcPr calcId="162913"/>
</workbook>
</file>

<file path=xl/calcChain.xml><?xml version="1.0" encoding="utf-8"?>
<calcChain xmlns="http://schemas.openxmlformats.org/spreadsheetml/2006/main">
  <c r="B5" i="6" l="1"/>
  <c r="C5" i="6"/>
  <c r="D5" i="6"/>
  <c r="E5" i="6"/>
  <c r="F5" i="6"/>
  <c r="G5" i="6"/>
  <c r="H5" i="6"/>
  <c r="I5" i="6"/>
  <c r="J5" i="6"/>
  <c r="K5" i="6"/>
  <c r="L5" i="6"/>
  <c r="M5" i="6"/>
</calcChain>
</file>

<file path=xl/sharedStrings.xml><?xml version="1.0" encoding="utf-8"?>
<sst xmlns="http://schemas.openxmlformats.org/spreadsheetml/2006/main" count="287" uniqueCount="88">
  <si>
    <t>Total</t>
  </si>
  <si>
    <t>.</t>
  </si>
  <si>
    <t>Raciones entregadas</t>
  </si>
  <si>
    <r>
      <t xml:space="preserve">Nota: </t>
    </r>
    <r>
      <rPr>
        <sz val="8"/>
        <rFont val="Arial"/>
        <family val="2"/>
      </rPr>
      <t>Las raciones entregadas incluyen desayuno, almuerzo, merienda y viandas.</t>
    </r>
  </si>
  <si>
    <r>
      <t>Fuente:</t>
    </r>
    <r>
      <rPr>
        <sz val="8"/>
        <rFont val="Arial"/>
        <family val="2"/>
      </rPr>
      <t xml:space="preserve"> Dirección General de Estadística y Censos (G.C.B.A.) sobre la base de datos de la Dirección General de Tercera Edad. Secretaría de Desarrollo Social</t>
    </r>
  </si>
  <si>
    <r>
      <t xml:space="preserve">Fuente: </t>
    </r>
    <r>
      <rPr>
        <sz val="8"/>
        <rFont val="Arial"/>
        <family val="2"/>
      </rPr>
      <t>Ministerio de Derechos Humanos y Sociales. Dirección General de Tercera Edad.</t>
    </r>
  </si>
  <si>
    <r>
      <t>Nota:</t>
    </r>
    <r>
      <rPr>
        <sz val="8"/>
        <rFont val="Arial"/>
        <family val="2"/>
      </rPr>
      <t xml:space="preserve"> Las raciones entregadas incluyen desayuno, almuerzo, merienda y viandas.</t>
    </r>
  </si>
  <si>
    <r>
      <t xml:space="preserve">Fuente: </t>
    </r>
    <r>
      <rPr>
        <sz val="8"/>
        <rFont val="Arial"/>
        <family val="2"/>
      </rPr>
      <t>Ministerio de Desarrollo Social. Dirección General de Tercera Edad.</t>
    </r>
  </si>
  <si>
    <r>
      <t>1</t>
    </r>
    <r>
      <rPr>
        <sz val="8"/>
        <rFont val="Arial"/>
        <family val="2"/>
      </rPr>
      <t xml:space="preserve"> Las raciones entregadas incluyen desayuno, almuerzo, merienda y viandas.</t>
    </r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</si>
  <si>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Desarrollo Social. Dirección General de Tercera Edad.</t>
    </r>
  </si>
  <si>
    <r>
      <t>Nota:</t>
    </r>
    <r>
      <rPr>
        <sz val="8"/>
        <rFont val="Arial"/>
        <family val="2"/>
      </rPr>
      <t xml:space="preserve"> las raciones entregadas incluyen desayuno, almuerzo, merienda y viandas.</t>
    </r>
  </si>
  <si>
    <t>Otra actividad</t>
  </si>
  <si>
    <t>Tallere creativo</t>
  </si>
  <si>
    <t>Microemprendimiento productivo</t>
  </si>
  <si>
    <t>Actividad deportiva</t>
  </si>
  <si>
    <t>Dic.</t>
  </si>
  <si>
    <t>Nov.</t>
  </si>
  <si>
    <t>Oct.</t>
  </si>
  <si>
    <t>Sep.</t>
  </si>
  <si>
    <t>Ago.</t>
  </si>
  <si>
    <t>Jul.</t>
  </si>
  <si>
    <t>Jun.</t>
  </si>
  <si>
    <t>May.</t>
  </si>
  <si>
    <t>Abr.</t>
  </si>
  <si>
    <t>Mar.</t>
  </si>
  <si>
    <t>Feb.</t>
  </si>
  <si>
    <t>Ene.</t>
  </si>
  <si>
    <r>
      <t>1</t>
    </r>
    <r>
      <rPr>
        <sz val="8"/>
        <rFont val="Arial"/>
        <family val="2"/>
      </rPr>
      <t xml:space="preserve"> Es un total acumulado que incluye desayuno, almuerzo, merienda y viandas.</t>
    </r>
  </si>
  <si>
    <r>
      <t>Raciones entregadas</t>
    </r>
    <r>
      <rPr>
        <vertAlign val="superscript"/>
        <sz val="9"/>
        <rFont val="Arial"/>
        <family val="2"/>
      </rPr>
      <t>1</t>
    </r>
  </si>
  <si>
    <t>AS_TE_AX09_2005</t>
  </si>
  <si>
    <t>AS_TE_AX09_2006</t>
  </si>
  <si>
    <t>AS_TE_AX09_2007</t>
  </si>
  <si>
    <t>AS_TE_AX09_2008</t>
  </si>
  <si>
    <t>AS_TE_AX09_2009</t>
  </si>
  <si>
    <t>AS_TE_AX13_2010</t>
  </si>
  <si>
    <t>Archivo</t>
  </si>
  <si>
    <t xml:space="preserve">Área Temática </t>
  </si>
  <si>
    <t xml:space="preserve">Tema </t>
  </si>
  <si>
    <t>Subtema</t>
  </si>
  <si>
    <t>Serie</t>
  </si>
  <si>
    <t>Promedio diario de concurrentes de Adultos Mayores (Hogares de día)</t>
  </si>
  <si>
    <t>Objetivo</t>
  </si>
  <si>
    <t>Variable 1</t>
  </si>
  <si>
    <t xml:space="preserve">Definición operativa </t>
  </si>
  <si>
    <t>Unidad de medida</t>
  </si>
  <si>
    <t>Variable 2</t>
  </si>
  <si>
    <t>Variable 3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</si>
  <si>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</si>
  <si>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</si>
  <si>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</si>
  <si>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</si>
  <si>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Dirección General de Estadística y Censos (Ministerio de Hacienda GCBA) sobre la base de datos del Ministerio de Desarrollo Social. Dirección General de Tercera Edad.</t>
  </si>
  <si>
    <t>PS_TE_AX26</t>
  </si>
  <si>
    <t>PS_TE_AX13_2014</t>
  </si>
  <si>
    <t>Ficha técnica</t>
  </si>
  <si>
    <t>Promoción Social</t>
  </si>
  <si>
    <t xml:space="preserve">FICHA TÉCNICA </t>
  </si>
  <si>
    <t>Método de cálculo (fórmula)</t>
  </si>
  <si>
    <t>Promedio diario de concurrentes a actividades</t>
  </si>
  <si>
    <t xml:space="preserve">Ración </t>
  </si>
  <si>
    <t>Variables seleccionadas</t>
  </si>
  <si>
    <t>Promedio diario de concurrentes que recibieron alimentación</t>
  </si>
  <si>
    <t>Refiere al promedio de concurrentes a los hogares de día desagregado cada una de las actividades que desarrollan (Actividad deportiva; Microemprendimiento productivo; Talleres creativos y Otra actividad).</t>
  </si>
  <si>
    <t>Cociente entre el total de concurrentes que recibieron alimentación en cada mes del año y los días del mes.</t>
  </si>
  <si>
    <t>Cantidad de raciones entregadas en los hogares de día por mes. Una ración incluye desayuno, almuerzo, merienda y viandas.</t>
  </si>
  <si>
    <t>Sumatoria de las raciones entregadas en cada año en los hogares de día.</t>
  </si>
  <si>
    <t>Promedio de concurrentes que recibieron alimentación en los hogares de día.</t>
  </si>
  <si>
    <t>Promedio diario de concurrentes a las actividades</t>
  </si>
  <si>
    <t>Taller creativo</t>
  </si>
  <si>
    <t>Cociente entre la sumatoria de concurrentes en cada mes del año para cada hogar y los días del mes, para cada una de las actividades.</t>
  </si>
  <si>
    <t>Mostrar el promedio diario de concurrentes a hogares de día de la Ciudad de Buenos Aires por actividad desarrollada y la asistencia alimentaria.</t>
  </si>
  <si>
    <t>Promedio diario de concurrentes a hogares de día por tipo de actividad desarrollada, promedio diario de concurrentes que recibieron alimentación y total de raciones entregadas por mes. Ciudad de Buenos Aires. Enero/diciembre 2014</t>
  </si>
  <si>
    <t>Promedio diario de concurrentes a hogares de día por tipo de actividad desarrollada, promedio diario de concurrentes que recibieron alimentación y total de raciones entregadas por mes. Ciudad de Buenos Aires. Enero/diciembre 2011</t>
  </si>
  <si>
    <t>Promedio diario de concurrentes a hogares de día por tipo de actividad desarrollada, promedio diario de concurrentes que recibieron alimentación y total de raciones entregadas por mes. Ciudad de Buenos Aires. Enero 2005-diciembre 2014</t>
  </si>
  <si>
    <t>Promedio diario de concurrentes a hogares de día por tipo de actividad desarrollada, promedio diario de concurrentes que recibieron alimentación y total de raciones entregadas por mes. Ciudad de Buenos Aires. Enero/diciembre 2010</t>
  </si>
  <si>
    <t>Promedio diario de concurrentes a hogares de día por tipo de actividad desarrollada, promedio diario de concurrentes que recibieron alimentación y total de raciones entregadas por mes. Ciudad de Buenos Aires. Enero/diciembre 2009</t>
  </si>
  <si>
    <t>Promedio diario de concurrentes a los hogares de día por tipo de actividad desarrollada, promedio diario de concurrentes que recibieron alimentación y raciones entregadas por mes. Ciudad de Buenos Aires. Año 2008</t>
  </si>
  <si>
    <t>Promedio diario de concurrentes a los hogares de día según tipo de actividad desarrollada, promedio diario de concurrentes que recibieron alimentación y raciones entregadas por mes. Ciudad de Buenos Aires. Año 2007</t>
  </si>
  <si>
    <t>Promedio diario de concurrentes a los hogares de día según tipo de actividad desarrollada, promedio diario de concurrentes que recibieron alimentación y raciones entregadas por mes. Ciudad de Buenos Aires. Año 2006</t>
  </si>
  <si>
    <t>Promedio diario de concurrentes a los hogares de día según tipo de actividad desarrollada, promedio diario de concurrentes que recibieron alimentación y raciones entregadas por mes. Ciudad de Buenos Aires. Año 2005</t>
  </si>
  <si>
    <t>Personas Mayores</t>
  </si>
  <si>
    <t>Variable 4</t>
  </si>
  <si>
    <t>Año</t>
  </si>
  <si>
    <t>Concurrente por dia</t>
  </si>
  <si>
    <t>Atención en centros de personas mayores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</si>
  <si>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discontinua la serie por cambios en las condiciones de envío de la fuente.</t>
    </r>
  </si>
  <si>
    <r>
      <t>1</t>
    </r>
    <r>
      <rPr>
        <i/>
        <sz val="8"/>
        <rFont val="Arial"/>
        <family val="2"/>
      </rPr>
      <t>Es un total acumulado que incluye desayuno, almuerzo, merienda y viandas.</t>
    </r>
  </si>
  <si>
    <t>No corresponde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</si>
</sst>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17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10"/>
      <color indexed="12"/>
      <name val="Arial"/>
      <family val="2"/>
    </font>
    <font>
      <sz val="10"/>
      <color rgb="FF00B050"/>
      <name val="Arial"/>
      <family val="2"/>
    </font>
    <font>
      <i/>
      <vertAlign val="superscript"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/>
    <xf numFmtId="0" fontId="3" fillId="0" borderId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  <xf numFmtId="168" fontId="3" fillId="0" borderId="0" applyFont="0" applyFill="0" applyBorder="0" applyAlignment="0" applyProtection="0"/>
  </cellStyleXfs>
  <cellXfs count="106">
    <xf numFmtId="0" fontId="0" fillId="0" borderId="0" xfId="0"/>
    <xf numFmtId="3" fontId="6" fillId="0" borderId="0" xfId="0" applyNumberFormat="1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0" xfId="0" applyFont="1" applyFill="1" applyBorder="1" applyAlignment="1">
      <alignment horizontal="right"/>
    </xf>
    <xf numFmtId="3" fontId="9" fillId="0" borderId="0" xfId="0" applyNumberFormat="1" applyFont="1"/>
    <xf numFmtId="3" fontId="9" fillId="0" borderId="0" xfId="0" applyNumberFormat="1" applyFont="1" applyFill="1" applyBorder="1"/>
    <xf numFmtId="3" fontId="0" fillId="0" borderId="0" xfId="0" applyNumberFormat="1"/>
    <xf numFmtId="3" fontId="10" fillId="0" borderId="0" xfId="0" applyNumberFormat="1" applyFont="1" applyBorder="1"/>
    <xf numFmtId="3" fontId="9" fillId="0" borderId="2" xfId="0" applyNumberFormat="1" applyFont="1" applyBorder="1" applyAlignment="1">
      <alignment wrapText="1"/>
    </xf>
    <xf numFmtId="0" fontId="3" fillId="0" borderId="0" xfId="9"/>
    <xf numFmtId="3" fontId="6" fillId="0" borderId="0" xfId="9" applyNumberFormat="1" applyFont="1" applyBorder="1" applyAlignment="1">
      <alignment wrapText="1"/>
    </xf>
    <xf numFmtId="3" fontId="9" fillId="0" borderId="2" xfId="9" applyNumberFormat="1" applyFont="1" applyBorder="1" applyAlignment="1">
      <alignment wrapText="1"/>
    </xf>
    <xf numFmtId="3" fontId="9" fillId="0" borderId="0" xfId="9" applyNumberFormat="1" applyFont="1" applyBorder="1"/>
    <xf numFmtId="3" fontId="10" fillId="0" borderId="0" xfId="9" applyNumberFormat="1" applyFont="1" applyBorder="1"/>
    <xf numFmtId="1" fontId="9" fillId="0" borderId="0" xfId="9" applyNumberFormat="1" applyFont="1" applyBorder="1"/>
    <xf numFmtId="1" fontId="9" fillId="0" borderId="0" xfId="9" applyNumberFormat="1" applyFont="1" applyFill="1" applyBorder="1"/>
    <xf numFmtId="3" fontId="9" fillId="0" borderId="0" xfId="9" applyNumberFormat="1" applyFont="1" applyFill="1" applyBorder="1"/>
    <xf numFmtId="3" fontId="10" fillId="0" borderId="0" xfId="9" applyNumberFormat="1" applyFont="1" applyFill="1" applyBorder="1"/>
    <xf numFmtId="1" fontId="3" fillId="0" borderId="0" xfId="9" applyNumberFormat="1"/>
    <xf numFmtId="0" fontId="7" fillId="0" borderId="0" xfId="9" applyFont="1"/>
    <xf numFmtId="0" fontId="9" fillId="0" borderId="0" xfId="9" applyFont="1"/>
    <xf numFmtId="1" fontId="9" fillId="0" borderId="0" xfId="9" applyNumberFormat="1" applyFont="1" applyFill="1"/>
    <xf numFmtId="3" fontId="9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/>
    <xf numFmtId="3" fontId="9" fillId="0" borderId="0" xfId="9" applyNumberFormat="1" applyFont="1"/>
    <xf numFmtId="0" fontId="10" fillId="0" borderId="0" xfId="9" applyFont="1" applyAlignment="1">
      <alignment wrapText="1"/>
    </xf>
    <xf numFmtId="3" fontId="9" fillId="0" borderId="3" xfId="9" applyNumberFormat="1" applyFont="1" applyBorder="1" applyAlignment="1">
      <alignment wrapText="1"/>
    </xf>
    <xf numFmtId="0" fontId="3" fillId="0" borderId="0" xfId="9" applyFont="1" applyFill="1" applyAlignment="1">
      <alignment vertical="top"/>
    </xf>
    <xf numFmtId="0" fontId="13" fillId="0" borderId="0" xfId="6" quotePrefix="1" applyFont="1" applyAlignment="1" applyProtection="1"/>
    <xf numFmtId="0" fontId="10" fillId="0" borderId="4" xfId="9" applyFont="1" applyBorder="1" applyAlignment="1">
      <alignment vertical="center"/>
    </xf>
    <xf numFmtId="0" fontId="10" fillId="0" borderId="5" xfId="9" applyFont="1" applyBorder="1" applyAlignment="1">
      <alignment vertical="center" wrapText="1"/>
    </xf>
    <xf numFmtId="0" fontId="9" fillId="0" borderId="5" xfId="9" applyFont="1" applyBorder="1" applyAlignment="1">
      <alignment horizontal="left" vertical="center" wrapText="1"/>
    </xf>
    <xf numFmtId="0" fontId="10" fillId="0" borderId="6" xfId="9" applyFont="1" applyBorder="1" applyAlignment="1">
      <alignment vertical="center" wrapText="1"/>
    </xf>
    <xf numFmtId="0" fontId="9" fillId="0" borderId="6" xfId="9" applyFont="1" applyFill="1" applyBorder="1" applyAlignment="1">
      <alignment vertical="center" wrapText="1"/>
    </xf>
    <xf numFmtId="0" fontId="10" fillId="0" borderId="7" xfId="9" applyFont="1" applyFill="1" applyBorder="1" applyAlignment="1">
      <alignment vertical="center" wrapText="1"/>
    </xf>
    <xf numFmtId="0" fontId="10" fillId="0" borderId="8" xfId="9" applyFont="1" applyFill="1" applyBorder="1" applyAlignment="1">
      <alignment vertical="center" wrapText="1"/>
    </xf>
    <xf numFmtId="0" fontId="9" fillId="0" borderId="8" xfId="9" applyFont="1" applyFill="1" applyBorder="1" applyAlignment="1">
      <alignment vertical="center" wrapText="1"/>
    </xf>
    <xf numFmtId="0" fontId="10" fillId="0" borderId="5" xfId="9" applyFont="1" applyFill="1" applyBorder="1" applyAlignment="1">
      <alignment vertical="center" wrapText="1"/>
    </xf>
    <xf numFmtId="0" fontId="9" fillId="0" borderId="5" xfId="9" applyFont="1" applyFill="1" applyBorder="1" applyAlignment="1">
      <alignment horizontal="left" vertical="center" wrapText="1"/>
    </xf>
    <xf numFmtId="0" fontId="10" fillId="0" borderId="6" xfId="9" applyFont="1" applyFill="1" applyBorder="1" applyAlignment="1">
      <alignment vertical="center" wrapText="1"/>
    </xf>
    <xf numFmtId="0" fontId="10" fillId="0" borderId="9" xfId="9" applyFont="1" applyFill="1" applyBorder="1" applyAlignment="1">
      <alignment vertical="center" wrapText="1"/>
    </xf>
    <xf numFmtId="0" fontId="9" fillId="0" borderId="9" xfId="9" applyFont="1" applyFill="1" applyBorder="1" applyAlignment="1">
      <alignment vertical="center" wrapText="1"/>
    </xf>
    <xf numFmtId="0" fontId="9" fillId="0" borderId="6" xfId="9" applyFont="1" applyBorder="1" applyAlignment="1">
      <alignment horizontal="left" vertical="center" wrapText="1"/>
    </xf>
    <xf numFmtId="0" fontId="3" fillId="0" borderId="0" xfId="9" applyFont="1" applyFill="1" applyBorder="1" applyAlignment="1">
      <alignment horizontal="left" vertical="top" wrapText="1"/>
    </xf>
    <xf numFmtId="3" fontId="9" fillId="0" borderId="0" xfId="9" applyNumberFormat="1" applyFont="1" applyAlignment="1">
      <alignment horizontal="right"/>
    </xf>
    <xf numFmtId="3" fontId="9" fillId="0" borderId="0" xfId="9" applyNumberFormat="1" applyFont="1" applyFill="1" applyAlignment="1">
      <alignment horizontal="right"/>
    </xf>
    <xf numFmtId="0" fontId="6" fillId="0" borderId="0" xfId="0" applyFont="1"/>
    <xf numFmtId="3" fontId="10" fillId="0" borderId="3" xfId="10" applyNumberFormat="1" applyFont="1" applyBorder="1"/>
    <xf numFmtId="3" fontId="9" fillId="0" borderId="3" xfId="10" applyNumberFormat="1" applyFont="1" applyBorder="1" applyAlignment="1">
      <alignment wrapText="1"/>
    </xf>
    <xf numFmtId="0" fontId="10" fillId="0" borderId="2" xfId="9" applyFont="1" applyBorder="1" applyAlignment="1">
      <alignment vertical="center" wrapText="1"/>
    </xf>
    <xf numFmtId="3" fontId="9" fillId="0" borderId="2" xfId="9" applyNumberFormat="1" applyFont="1" applyBorder="1"/>
    <xf numFmtId="0" fontId="3" fillId="0" borderId="0" xfId="9"/>
    <xf numFmtId="3" fontId="9" fillId="0" borderId="0" xfId="9" applyNumberFormat="1" applyFont="1" applyFill="1" applyBorder="1"/>
    <xf numFmtId="3" fontId="9" fillId="0" borderId="0" xfId="9" applyNumberFormat="1" applyFont="1"/>
    <xf numFmtId="0" fontId="10" fillId="0" borderId="0" xfId="9" applyFont="1" applyAlignment="1">
      <alignment wrapText="1"/>
    </xf>
    <xf numFmtId="3" fontId="10" fillId="0" borderId="0" xfId="9" applyNumberFormat="1" applyFont="1" applyFill="1"/>
    <xf numFmtId="0" fontId="9" fillId="0" borderId="0" xfId="9" applyFont="1"/>
    <xf numFmtId="3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/>
    <xf numFmtId="0" fontId="3" fillId="0" borderId="0" xfId="0" applyFont="1"/>
    <xf numFmtId="0" fontId="13" fillId="0" borderId="0" xfId="6" applyFont="1" applyAlignment="1" applyProtection="1"/>
    <xf numFmtId="1" fontId="9" fillId="0" borderId="0" xfId="0" applyNumberFormat="1" applyFont="1"/>
    <xf numFmtId="0" fontId="10" fillId="0" borderId="7" xfId="9" applyFont="1" applyFill="1" applyBorder="1" applyAlignment="1">
      <alignment horizontal="left" vertical="center" wrapText="1"/>
    </xf>
    <xf numFmtId="0" fontId="14" fillId="0" borderId="0" xfId="0" applyFont="1"/>
    <xf numFmtId="0" fontId="3" fillId="0" borderId="0" xfId="0" applyFont="1" applyAlignment="1">
      <alignment vertical="top"/>
    </xf>
    <xf numFmtId="0" fontId="0" fillId="0" borderId="0" xfId="0" applyAlignment="1">
      <alignment wrapText="1"/>
    </xf>
    <xf numFmtId="0" fontId="9" fillId="0" borderId="6" xfId="9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3" fontId="9" fillId="0" borderId="0" xfId="0" applyNumberFormat="1" applyFont="1" applyBorder="1"/>
    <xf numFmtId="0" fontId="10" fillId="0" borderId="4" xfId="9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9" applyFont="1" applyAlignment="1">
      <alignment horizontal="left" indent="1"/>
    </xf>
    <xf numFmtId="0" fontId="3" fillId="0" borderId="0" xfId="9" applyFont="1" applyFill="1" applyBorder="1" applyAlignment="1">
      <alignment horizontal="left" vertical="top" wrapText="1"/>
    </xf>
    <xf numFmtId="0" fontId="3" fillId="0" borderId="0" xfId="9" applyFont="1" applyFill="1" applyAlignment="1">
      <alignment vertical="top" wrapText="1"/>
    </xf>
    <xf numFmtId="0" fontId="9" fillId="0" borderId="10" xfId="9" applyFont="1" applyBorder="1" applyAlignment="1">
      <alignment horizontal="center" vertical="center" wrapText="1"/>
    </xf>
    <xf numFmtId="0" fontId="9" fillId="0" borderId="2" xfId="9" applyFont="1" applyBorder="1" applyAlignment="1">
      <alignment horizontal="center" vertical="center" wrapText="1"/>
    </xf>
    <xf numFmtId="0" fontId="5" fillId="0" borderId="0" xfId="9" applyFont="1" applyAlignment="1"/>
    <xf numFmtId="0" fontId="7" fillId="0" borderId="0" xfId="9" applyFont="1" applyAlignment="1"/>
    <xf numFmtId="0" fontId="15" fillId="0" borderId="0" xfId="9" applyFont="1" applyBorder="1" applyAlignment="1"/>
    <xf numFmtId="0" fontId="3" fillId="0" borderId="0" xfId="9" applyFont="1" applyFill="1" applyBorder="1" applyAlignment="1">
      <alignment vertical="top" wrapText="1"/>
    </xf>
    <xf numFmtId="0" fontId="3" fillId="0" borderId="2" xfId="9" applyFont="1" applyFill="1" applyBorder="1" applyAlignment="1">
      <alignment vertical="top" wrapText="1"/>
    </xf>
    <xf numFmtId="0" fontId="9" fillId="0" borderId="0" xfId="9" applyFont="1" applyBorder="1" applyAlignment="1">
      <alignment horizontal="center" vertical="center" wrapText="1"/>
    </xf>
    <xf numFmtId="0" fontId="11" fillId="0" borderId="0" xfId="9" applyFont="1" applyBorder="1" applyAlignment="1"/>
    <xf numFmtId="0" fontId="5" fillId="0" borderId="0" xfId="9" applyFont="1" applyBorder="1" applyAlignment="1"/>
    <xf numFmtId="0" fontId="3" fillId="0" borderId="0" xfId="9" applyFont="1" applyFill="1" applyBorder="1" applyAlignment="1">
      <alignment horizontal="left" vertical="center" wrapText="1"/>
    </xf>
    <xf numFmtId="0" fontId="3" fillId="0" borderId="2" xfId="9" applyFont="1" applyFill="1" applyBorder="1" applyAlignment="1">
      <alignment horizontal="left" vertical="center" wrapText="1"/>
    </xf>
    <xf numFmtId="0" fontId="10" fillId="0" borderId="0" xfId="9" applyFont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 wrapText="1"/>
    </xf>
    <xf numFmtId="0" fontId="3" fillId="0" borderId="0" xfId="9" applyFont="1" applyBorder="1" applyAlignment="1">
      <alignment horizontal="left" vertical="top" wrapText="1"/>
    </xf>
    <xf numFmtId="0" fontId="3" fillId="0" borderId="2" xfId="9" applyFont="1" applyBorder="1" applyAlignment="1">
      <alignment horizontal="left" vertical="top" wrapText="1"/>
    </xf>
    <xf numFmtId="0" fontId="5" fillId="0" borderId="0" xfId="9" applyFont="1" applyFill="1" applyAlignment="1">
      <alignment horizontal="left" wrapText="1"/>
    </xf>
    <xf numFmtId="0" fontId="11" fillId="0" borderId="10" xfId="9" applyFont="1" applyBorder="1" applyAlignment="1">
      <alignment horizontal="left" wrapText="1"/>
    </xf>
    <xf numFmtId="0" fontId="5" fillId="0" borderId="10" xfId="9" applyFont="1" applyBorder="1" applyAlignment="1">
      <alignment horizontal="left" wrapText="1"/>
    </xf>
    <xf numFmtId="0" fontId="7" fillId="0" borderId="10" xfId="9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2" fillId="0" borderId="11" xfId="9" applyFont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</cellXfs>
  <cellStyles count="15">
    <cellStyle name="Cabecera 1" xfId="1"/>
    <cellStyle name="Cabecera 2" xfId="2"/>
    <cellStyle name="Euro" xfId="3"/>
    <cellStyle name="Euro 2" xfId="14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9"/>
    <cellStyle name="Normal_AS_TE_AX09_2009.xls" xfId="10"/>
    <cellStyle name="Punto" xfId="11"/>
    <cellStyle name="Punto0" xfId="12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workbookViewId="0">
      <selection sqref="A1:E4"/>
    </sheetView>
  </sheetViews>
  <sheetFormatPr baseColWidth="10" defaultRowHeight="12.75"/>
  <cols>
    <col min="1" max="1" width="12.28515625" customWidth="1"/>
  </cols>
  <sheetData>
    <row r="1" spans="1:54" ht="12.75" customHeight="1">
      <c r="A1" s="73" t="s">
        <v>73</v>
      </c>
      <c r="B1" s="73"/>
      <c r="C1" s="73"/>
      <c r="D1" s="73"/>
      <c r="E1" s="73"/>
      <c r="F1" s="28"/>
      <c r="G1" s="28"/>
      <c r="H1" s="28"/>
      <c r="I1" s="28"/>
      <c r="J1" s="28"/>
      <c r="K1" s="28"/>
      <c r="L1" s="28"/>
      <c r="M1" s="28"/>
      <c r="N1" s="28"/>
      <c r="BB1" t="s">
        <v>29</v>
      </c>
    </row>
    <row r="2" spans="1:54">
      <c r="A2" s="73"/>
      <c r="B2" s="73"/>
      <c r="C2" s="73"/>
      <c r="D2" s="73"/>
      <c r="E2" s="73"/>
      <c r="F2" s="28"/>
      <c r="G2" s="28"/>
      <c r="H2" s="28"/>
      <c r="I2" s="28"/>
      <c r="J2" s="28"/>
      <c r="K2" s="28"/>
      <c r="L2" s="28"/>
      <c r="M2" s="28"/>
      <c r="N2" s="28"/>
      <c r="BB2" t="s">
        <v>30</v>
      </c>
    </row>
    <row r="3" spans="1:54">
      <c r="A3" s="73"/>
      <c r="B3" s="73"/>
      <c r="C3" s="73"/>
      <c r="D3" s="73"/>
      <c r="E3" s="73"/>
      <c r="BB3" t="s">
        <v>31</v>
      </c>
    </row>
    <row r="4" spans="1:54">
      <c r="A4" s="73"/>
      <c r="B4" s="73"/>
      <c r="C4" s="73"/>
      <c r="D4" s="73"/>
      <c r="E4" s="73"/>
      <c r="BB4" t="s">
        <v>32</v>
      </c>
    </row>
    <row r="5" spans="1:54">
      <c r="A5" s="29">
        <v>2014</v>
      </c>
      <c r="C5" s="44"/>
      <c r="D5" s="44"/>
      <c r="E5" s="44"/>
      <c r="BB5" t="s">
        <v>33</v>
      </c>
    </row>
    <row r="6" spans="1:54">
      <c r="A6" s="29">
        <v>2011</v>
      </c>
      <c r="B6" s="60"/>
      <c r="BB6" t="s">
        <v>34</v>
      </c>
    </row>
    <row r="7" spans="1:54">
      <c r="A7" s="29">
        <v>2010</v>
      </c>
      <c r="B7" s="60"/>
    </row>
    <row r="8" spans="1:54">
      <c r="A8" s="29">
        <v>2009</v>
      </c>
      <c r="B8" s="60"/>
      <c r="BB8" t="s">
        <v>53</v>
      </c>
    </row>
    <row r="9" spans="1:54">
      <c r="A9" s="29">
        <v>2008</v>
      </c>
      <c r="B9" s="60"/>
    </row>
    <row r="10" spans="1:54">
      <c r="A10" s="29">
        <v>2007</v>
      </c>
      <c r="B10" s="60"/>
    </row>
    <row r="11" spans="1:54">
      <c r="A11" s="29">
        <v>2006</v>
      </c>
      <c r="B11" s="60"/>
    </row>
    <row r="12" spans="1:54">
      <c r="A12" s="29">
        <v>2005</v>
      </c>
      <c r="B12" s="60"/>
    </row>
    <row r="13" spans="1:54">
      <c r="A13" s="61" t="s">
        <v>54</v>
      </c>
      <c r="B13" s="60"/>
    </row>
  </sheetData>
  <mergeCells count="1">
    <mergeCell ref="A1:E4"/>
  </mergeCells>
  <hyperlinks>
    <hyperlink ref="A6" location="'2011'!A1" display="'2011'!A1"/>
    <hyperlink ref="A5" location="'2014'!A1" display="'2014'!A1"/>
    <hyperlink ref="A7" location="'2010'!A1" display="'2010'!A1"/>
    <hyperlink ref="A8" location="'2009'!A1" display="'2009'!A1"/>
    <hyperlink ref="A9" location="'2008'!A1" display="'2008'!A1"/>
    <hyperlink ref="A10" location="'2007'!A1" display="'2007'!A1"/>
    <hyperlink ref="A11" location="'2006'!A1" display="'2006'!A1"/>
    <hyperlink ref="A12" location="'2005'!A1" display="'2005'!A1"/>
    <hyperlink ref="A13" location="'Ficha Técnica'!A1" display="Ficha técnic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B1"/>
    </sheetView>
  </sheetViews>
  <sheetFormatPr baseColWidth="10" defaultRowHeight="12.75"/>
  <cols>
    <col min="1" max="1" width="26.7109375" customWidth="1"/>
    <col min="2" max="2" width="60.7109375" customWidth="1"/>
  </cols>
  <sheetData>
    <row r="1" spans="1:9" ht="16.5" thickBot="1">
      <c r="A1" s="100" t="s">
        <v>56</v>
      </c>
      <c r="B1" s="100"/>
    </row>
    <row r="2" spans="1:9">
      <c r="A2" s="30" t="s">
        <v>35</v>
      </c>
      <c r="B2" s="70" t="s">
        <v>52</v>
      </c>
    </row>
    <row r="3" spans="1:9">
      <c r="A3" s="31" t="s">
        <v>36</v>
      </c>
      <c r="B3" s="32" t="s">
        <v>55</v>
      </c>
    </row>
    <row r="4" spans="1:9">
      <c r="A4" s="31" t="s">
        <v>37</v>
      </c>
      <c r="B4" s="32" t="s">
        <v>80</v>
      </c>
    </row>
    <row r="5" spans="1:9">
      <c r="A5" s="31" t="s">
        <v>38</v>
      </c>
      <c r="B5" s="71" t="s">
        <v>84</v>
      </c>
    </row>
    <row r="6" spans="1:9">
      <c r="A6" s="31" t="s">
        <v>39</v>
      </c>
      <c r="B6" s="32" t="s">
        <v>40</v>
      </c>
    </row>
    <row r="7" spans="1:9" ht="24.75" thickBot="1">
      <c r="A7" s="33" t="s">
        <v>41</v>
      </c>
      <c r="B7" s="34" t="s">
        <v>70</v>
      </c>
    </row>
    <row r="8" spans="1:9" ht="13.5" thickBot="1">
      <c r="A8" s="35" t="s">
        <v>42</v>
      </c>
      <c r="B8" s="63" t="s">
        <v>58</v>
      </c>
      <c r="C8" s="64"/>
    </row>
    <row r="9" spans="1:9" ht="36">
      <c r="A9" s="36" t="s">
        <v>43</v>
      </c>
      <c r="B9" s="37" t="s">
        <v>62</v>
      </c>
    </row>
    <row r="10" spans="1:9">
      <c r="A10" s="38" t="s">
        <v>44</v>
      </c>
      <c r="B10" s="39" t="s">
        <v>83</v>
      </c>
    </row>
    <row r="11" spans="1:9" ht="27.75" customHeight="1" thickBot="1">
      <c r="A11" s="40" t="s">
        <v>57</v>
      </c>
      <c r="B11" s="34" t="s">
        <v>69</v>
      </c>
      <c r="C11" s="65"/>
      <c r="D11" s="66"/>
      <c r="E11" s="66"/>
    </row>
    <row r="12" spans="1:9" ht="13.5" thickBot="1">
      <c r="A12" s="35" t="s">
        <v>45</v>
      </c>
      <c r="B12" s="63" t="s">
        <v>61</v>
      </c>
    </row>
    <row r="13" spans="1:9" ht="24">
      <c r="A13" s="41" t="s">
        <v>43</v>
      </c>
      <c r="B13" s="42" t="s">
        <v>66</v>
      </c>
    </row>
    <row r="14" spans="1:9">
      <c r="A14" s="38" t="s">
        <v>44</v>
      </c>
      <c r="B14" s="39" t="s">
        <v>83</v>
      </c>
    </row>
    <row r="15" spans="1:9" ht="27" customHeight="1" thickBot="1">
      <c r="A15" s="40" t="s">
        <v>57</v>
      </c>
      <c r="B15" s="67" t="s">
        <v>63</v>
      </c>
    </row>
    <row r="16" spans="1:9" ht="13.5" thickBot="1">
      <c r="A16" s="35" t="s">
        <v>46</v>
      </c>
      <c r="B16" s="63" t="s">
        <v>2</v>
      </c>
      <c r="I16" s="47"/>
    </row>
    <row r="17" spans="1:9" ht="24">
      <c r="A17" s="36" t="s">
        <v>43</v>
      </c>
      <c r="B17" s="37" t="s">
        <v>64</v>
      </c>
    </row>
    <row r="18" spans="1:9">
      <c r="A18" s="38" t="s">
        <v>44</v>
      </c>
      <c r="B18" s="39" t="s">
        <v>59</v>
      </c>
    </row>
    <row r="19" spans="1:9" ht="13.5" thickBot="1">
      <c r="A19" s="40" t="s">
        <v>57</v>
      </c>
      <c r="B19" s="34" t="s">
        <v>65</v>
      </c>
    </row>
    <row r="20" spans="1:9" ht="13.5" thickBot="1">
      <c r="A20" s="35" t="s">
        <v>81</v>
      </c>
      <c r="B20" s="63" t="s">
        <v>82</v>
      </c>
      <c r="I20" s="47"/>
    </row>
    <row r="21" spans="1:9" ht="24">
      <c r="A21" s="101" t="s">
        <v>47</v>
      </c>
      <c r="B21" s="102" t="s">
        <v>87</v>
      </c>
    </row>
    <row r="22" spans="1:9" ht="24">
      <c r="A22" s="103" t="s">
        <v>48</v>
      </c>
      <c r="B22" s="71" t="s">
        <v>87</v>
      </c>
    </row>
    <row r="23" spans="1:9" ht="13.5" thickBot="1">
      <c r="A23" s="104" t="s">
        <v>49</v>
      </c>
      <c r="B23" s="105" t="s">
        <v>87</v>
      </c>
    </row>
    <row r="24" spans="1:9" ht="36.75" thickBot="1">
      <c r="A24" s="33" t="s">
        <v>50</v>
      </c>
      <c r="B24" s="43" t="s">
        <v>51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sqref="A1:M2"/>
    </sheetView>
  </sheetViews>
  <sheetFormatPr baseColWidth="10" defaultColWidth="11.42578125" defaultRowHeight="12.75"/>
  <cols>
    <col min="1" max="1" width="31.5703125" style="10" customWidth="1"/>
    <col min="2" max="13" width="7.85546875" style="10" customWidth="1"/>
    <col min="14" max="17" width="8.28515625" style="10" customWidth="1"/>
    <col min="18" max="20" width="11.42578125" style="10"/>
    <col min="21" max="21" width="31.5703125" style="10" customWidth="1"/>
    <col min="22" max="22" width="10.140625" style="10" customWidth="1"/>
    <col min="23" max="34" width="8.28515625" style="10" customWidth="1"/>
    <col min="35" max="16384" width="11.42578125" style="10"/>
  </cols>
  <sheetData>
    <row r="1" spans="1:15" ht="15" customHeight="1">
      <c r="A1" s="74" t="s">
        <v>71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1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5">
      <c r="A3" s="75" t="s">
        <v>60</v>
      </c>
      <c r="B3" s="75" t="s">
        <v>26</v>
      </c>
      <c r="C3" s="75" t="s">
        <v>25</v>
      </c>
      <c r="D3" s="75" t="s">
        <v>24</v>
      </c>
      <c r="E3" s="75" t="s">
        <v>23</v>
      </c>
      <c r="F3" s="75" t="s">
        <v>22</v>
      </c>
      <c r="G3" s="75" t="s">
        <v>21</v>
      </c>
      <c r="H3" s="75" t="s">
        <v>20</v>
      </c>
      <c r="I3" s="75" t="s">
        <v>19</v>
      </c>
      <c r="J3" s="75" t="s">
        <v>18</v>
      </c>
      <c r="K3" s="75" t="s">
        <v>17</v>
      </c>
      <c r="L3" s="75" t="s">
        <v>16</v>
      </c>
      <c r="M3" s="75" t="s">
        <v>15</v>
      </c>
    </row>
    <row r="4" spans="1:1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5" ht="24">
      <c r="A5" s="68" t="s">
        <v>67</v>
      </c>
      <c r="B5" s="24">
        <v>1256.8636363636365</v>
      </c>
      <c r="C5" s="24">
        <v>1164.3231707317075</v>
      </c>
      <c r="D5" s="24">
        <v>1535.4775326797387</v>
      </c>
      <c r="E5" s="24">
        <v>1840.7250085228018</v>
      </c>
      <c r="F5" s="24">
        <v>1815.6684210526314</v>
      </c>
      <c r="G5" s="24">
        <v>1839.5684280701757</v>
      </c>
      <c r="H5" s="24">
        <v>1738.6473865640532</v>
      </c>
      <c r="I5" s="24">
        <v>1601.350915137717</v>
      </c>
      <c r="J5" s="24">
        <v>2390.8691749427044</v>
      </c>
      <c r="K5" s="24">
        <v>1763.6808136846971</v>
      </c>
      <c r="L5" s="24">
        <v>1580.4333333333338</v>
      </c>
      <c r="M5" s="24">
        <v>1440.4953412944124</v>
      </c>
      <c r="N5" s="5"/>
      <c r="O5" s="62"/>
    </row>
    <row r="6" spans="1:15">
      <c r="A6" s="72" t="s">
        <v>14</v>
      </c>
      <c r="B6" s="45">
        <v>541.84416761122895</v>
      </c>
      <c r="C6" s="45">
        <v>545.41829793705983</v>
      </c>
      <c r="D6" s="45">
        <v>433.96570466387891</v>
      </c>
      <c r="E6" s="45">
        <v>677.32347240666843</v>
      </c>
      <c r="F6" s="45">
        <v>615.04861420689144</v>
      </c>
      <c r="G6" s="45">
        <v>550.15300437206827</v>
      </c>
      <c r="H6" s="45">
        <v>568.5121875085606</v>
      </c>
      <c r="I6" s="45">
        <v>513.54288098786719</v>
      </c>
      <c r="J6" s="45">
        <v>850.15720057495957</v>
      </c>
      <c r="K6" s="45">
        <v>595.7320431255539</v>
      </c>
      <c r="L6" s="45">
        <v>507.05082767953525</v>
      </c>
      <c r="M6" s="45">
        <v>515.61615304307213</v>
      </c>
      <c r="N6" s="5"/>
      <c r="O6" s="62"/>
    </row>
    <row r="7" spans="1:15">
      <c r="A7" s="72" t="s">
        <v>13</v>
      </c>
      <c r="B7" s="46" t="s">
        <v>1</v>
      </c>
      <c r="C7" s="46">
        <v>12.282824427480916</v>
      </c>
      <c r="D7" s="46" t="s">
        <v>1</v>
      </c>
      <c r="E7" s="46" t="s">
        <v>1</v>
      </c>
      <c r="F7" s="46" t="s">
        <v>1</v>
      </c>
      <c r="G7" s="46" t="s">
        <v>1</v>
      </c>
      <c r="H7" s="46" t="s">
        <v>1</v>
      </c>
      <c r="I7" s="46" t="s">
        <v>1</v>
      </c>
      <c r="J7" s="46" t="s">
        <v>1</v>
      </c>
      <c r="K7" s="46" t="s">
        <v>1</v>
      </c>
      <c r="L7" s="46" t="s">
        <v>1</v>
      </c>
      <c r="M7" s="46" t="s">
        <v>1</v>
      </c>
      <c r="N7" s="5"/>
      <c r="O7" s="62"/>
    </row>
    <row r="8" spans="1:15">
      <c r="A8" s="72" t="s">
        <v>68</v>
      </c>
      <c r="B8" s="45">
        <v>577.04606955456347</v>
      </c>
      <c r="C8" s="45">
        <v>504.32038437581451</v>
      </c>
      <c r="D8" s="45">
        <v>760.42455071810627</v>
      </c>
      <c r="E8" s="45">
        <v>778.17639581730259</v>
      </c>
      <c r="F8" s="45">
        <v>880.82857496573831</v>
      </c>
      <c r="G8" s="45">
        <v>889.56906183600199</v>
      </c>
      <c r="H8" s="45">
        <v>821.84100545178831</v>
      </c>
      <c r="I8" s="45">
        <v>843.15318719549964</v>
      </c>
      <c r="J8" s="45">
        <v>1089.7155174064972</v>
      </c>
      <c r="K8" s="45">
        <v>879.58053203049894</v>
      </c>
      <c r="L8" s="45">
        <v>835.61999581466216</v>
      </c>
      <c r="M8" s="45">
        <v>698.73592797638696</v>
      </c>
      <c r="N8" s="5"/>
      <c r="O8" s="62"/>
    </row>
    <row r="9" spans="1:15">
      <c r="A9" s="72" t="s">
        <v>11</v>
      </c>
      <c r="B9" s="45">
        <v>137.97339919784412</v>
      </c>
      <c r="C9" s="45">
        <v>102.30166399135207</v>
      </c>
      <c r="D9" s="45">
        <v>341.08727729775347</v>
      </c>
      <c r="E9" s="45">
        <v>385.22514029883064</v>
      </c>
      <c r="F9" s="45">
        <v>319.79123188000182</v>
      </c>
      <c r="G9" s="45">
        <v>399.84636186210531</v>
      </c>
      <c r="H9" s="45">
        <v>348.29419360370434</v>
      </c>
      <c r="I9" s="45">
        <v>244.65484695435023</v>
      </c>
      <c r="J9" s="45">
        <v>450.9964569612477</v>
      </c>
      <c r="K9" s="45">
        <v>288.36823852864438</v>
      </c>
      <c r="L9" s="45">
        <v>237.76250983913633</v>
      </c>
      <c r="M9" s="45">
        <v>226.14326027495338</v>
      </c>
      <c r="N9" s="5"/>
      <c r="O9" s="62"/>
    </row>
    <row r="10" spans="1:15" ht="24">
      <c r="A10" s="26" t="s">
        <v>61</v>
      </c>
      <c r="B10" s="25">
        <v>870</v>
      </c>
      <c r="C10" s="25">
        <v>875</v>
      </c>
      <c r="D10" s="25">
        <v>904.29869281045751</v>
      </c>
      <c r="E10" s="25">
        <v>936</v>
      </c>
      <c r="F10" s="25">
        <v>964</v>
      </c>
      <c r="G10" s="25">
        <v>984.07543859649138</v>
      </c>
      <c r="H10" s="25">
        <v>898.96753246753269</v>
      </c>
      <c r="I10" s="25">
        <v>878.72865497076032</v>
      </c>
      <c r="J10" s="25">
        <v>925.41666666666674</v>
      </c>
      <c r="K10" s="25">
        <v>926</v>
      </c>
      <c r="L10" s="25">
        <v>918</v>
      </c>
      <c r="M10" s="25">
        <v>934</v>
      </c>
      <c r="N10" s="5"/>
      <c r="O10" s="62"/>
    </row>
    <row r="11" spans="1:15" ht="13.5">
      <c r="A11" s="50" t="s">
        <v>28</v>
      </c>
      <c r="B11" s="51">
        <v>43982</v>
      </c>
      <c r="C11" s="51">
        <v>41152</v>
      </c>
      <c r="D11" s="51">
        <v>37967</v>
      </c>
      <c r="E11" s="51">
        <v>36988</v>
      </c>
      <c r="F11" s="51">
        <v>41557</v>
      </c>
      <c r="G11" s="51">
        <v>43695</v>
      </c>
      <c r="H11" s="51">
        <v>47408</v>
      </c>
      <c r="I11" s="51">
        <v>38982</v>
      </c>
      <c r="J11" s="51">
        <v>45184</v>
      </c>
      <c r="K11" s="51">
        <v>39278</v>
      </c>
      <c r="L11" s="51">
        <v>39989</v>
      </c>
      <c r="M11" s="51">
        <v>37704</v>
      </c>
      <c r="N11" s="5"/>
      <c r="O11" s="62"/>
    </row>
    <row r="12" spans="1:15">
      <c r="A12" s="79" t="s">
        <v>86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</row>
    <row r="13" spans="1:15">
      <c r="A13" s="20" t="s">
        <v>85</v>
      </c>
    </row>
    <row r="14" spans="1:15">
      <c r="A14" s="77" t="s">
        <v>9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7" spans="2:13">
      <c r="D17" s="19"/>
      <c r="G17" s="19"/>
      <c r="H17" s="19"/>
      <c r="I17" s="19"/>
      <c r="J17" s="19"/>
    </row>
    <row r="18" spans="2:13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</sheetData>
  <mergeCells count="16">
    <mergeCell ref="A14:M14"/>
    <mergeCell ref="I3:I4"/>
    <mergeCell ref="J3:J4"/>
    <mergeCell ref="K3:K4"/>
    <mergeCell ref="L3:L4"/>
    <mergeCell ref="A12:M12"/>
    <mergeCell ref="A1:M2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pageMargins left="0.61" right="0.75" top="0.56999999999999995" bottom="1" header="0" footer="0"/>
  <pageSetup paperSize="9" scale="8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sqref="A1:M2"/>
    </sheetView>
  </sheetViews>
  <sheetFormatPr baseColWidth="10" defaultRowHeight="12.75"/>
  <cols>
    <col min="1" max="1" width="31.42578125" customWidth="1"/>
    <col min="2" max="13" width="7.85546875" customWidth="1"/>
  </cols>
  <sheetData>
    <row r="1" spans="1:16">
      <c r="A1" s="80" t="s">
        <v>72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6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6" ht="12.75" customHeight="1">
      <c r="A3" s="75" t="s">
        <v>60</v>
      </c>
      <c r="B3" s="82" t="s">
        <v>26</v>
      </c>
      <c r="C3" s="82" t="s">
        <v>25</v>
      </c>
      <c r="D3" s="82" t="s">
        <v>24</v>
      </c>
      <c r="E3" s="82" t="s">
        <v>23</v>
      </c>
      <c r="F3" s="82" t="s">
        <v>22</v>
      </c>
      <c r="G3" s="82" t="s">
        <v>21</v>
      </c>
      <c r="H3" s="82" t="s">
        <v>20</v>
      </c>
      <c r="I3" s="82" t="s">
        <v>19</v>
      </c>
      <c r="J3" s="82" t="s">
        <v>18</v>
      </c>
      <c r="K3" s="82" t="s">
        <v>17</v>
      </c>
      <c r="L3" s="82" t="s">
        <v>16</v>
      </c>
      <c r="M3" s="82" t="s">
        <v>15</v>
      </c>
    </row>
    <row r="4" spans="1:16" ht="12.7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6" ht="24.75" customHeight="1">
      <c r="A5" s="68" t="s">
        <v>67</v>
      </c>
      <c r="B5" s="56">
        <v>1131.9999999999995</v>
      </c>
      <c r="C5" s="56">
        <v>1152</v>
      </c>
      <c r="D5" s="56">
        <v>1256</v>
      </c>
      <c r="E5" s="56">
        <v>1382.9999999999998</v>
      </c>
      <c r="F5" s="56">
        <v>1361</v>
      </c>
      <c r="G5" s="56">
        <v>1422</v>
      </c>
      <c r="H5" s="56">
        <v>1313</v>
      </c>
      <c r="I5" s="56">
        <v>1408</v>
      </c>
      <c r="J5" s="56">
        <v>1409</v>
      </c>
      <c r="K5" s="56">
        <v>1387</v>
      </c>
      <c r="L5" s="56">
        <v>1399</v>
      </c>
      <c r="M5" s="56">
        <v>1538</v>
      </c>
      <c r="N5" s="5"/>
      <c r="O5" s="62"/>
    </row>
    <row r="6" spans="1:16" ht="12.75" customHeight="1">
      <c r="A6" s="57" t="s">
        <v>14</v>
      </c>
      <c r="B6" s="53">
        <v>650.14586255259417</v>
      </c>
      <c r="C6" s="53">
        <v>672.3645298190753</v>
      </c>
      <c r="D6" s="53">
        <v>432.82155125655396</v>
      </c>
      <c r="E6" s="53">
        <v>419.10814144736838</v>
      </c>
      <c r="F6" s="53">
        <v>412.39051318748722</v>
      </c>
      <c r="G6" s="53">
        <v>510.93100033014196</v>
      </c>
      <c r="H6" s="53">
        <v>434.37062937062939</v>
      </c>
      <c r="I6" s="53">
        <v>533.42384993300584</v>
      </c>
      <c r="J6" s="53">
        <v>533.16560000000004</v>
      </c>
      <c r="K6" s="53">
        <v>550.91639999999995</v>
      </c>
      <c r="L6" s="53">
        <v>484.47370000000001</v>
      </c>
      <c r="M6" s="53">
        <v>540.6968831168831</v>
      </c>
      <c r="N6" s="5"/>
      <c r="O6" s="62"/>
    </row>
    <row r="7" spans="1:16" ht="12.75" customHeight="1">
      <c r="A7" s="57" t="s">
        <v>13</v>
      </c>
      <c r="B7" s="58" t="s">
        <v>1</v>
      </c>
      <c r="C7" s="58" t="s">
        <v>1</v>
      </c>
      <c r="D7" s="58" t="s">
        <v>1</v>
      </c>
      <c r="E7" s="58">
        <v>316.86167763157891</v>
      </c>
      <c r="F7" s="58">
        <v>153.04641177673275</v>
      </c>
      <c r="G7" s="53">
        <v>55.865962363816443</v>
      </c>
      <c r="H7" s="58">
        <v>222.7179487179487</v>
      </c>
      <c r="I7" s="58" t="s">
        <v>1</v>
      </c>
      <c r="J7" s="53" t="s">
        <v>1</v>
      </c>
      <c r="K7" s="53">
        <v>7.0736999999999997</v>
      </c>
      <c r="L7" s="58" t="s">
        <v>1</v>
      </c>
      <c r="M7" s="58">
        <v>107.85974025974026</v>
      </c>
      <c r="N7" s="5"/>
      <c r="O7" s="62"/>
      <c r="P7" s="60"/>
    </row>
    <row r="8" spans="1:16" ht="12.75" customHeight="1">
      <c r="A8" s="57" t="s">
        <v>12</v>
      </c>
      <c r="B8" s="53">
        <v>343.46330060776063</v>
      </c>
      <c r="C8" s="53">
        <v>440.52356488720119</v>
      </c>
      <c r="D8" s="53">
        <v>683.52196709455791</v>
      </c>
      <c r="E8" s="53">
        <v>581.63338815789461</v>
      </c>
      <c r="F8" s="53">
        <v>642.65579636066252</v>
      </c>
      <c r="G8" s="53">
        <v>665.54044239022778</v>
      </c>
      <c r="H8" s="53">
        <v>571.8624708624709</v>
      </c>
      <c r="I8" s="53">
        <v>678.37427422956671</v>
      </c>
      <c r="J8" s="53">
        <v>686.04209999999989</v>
      </c>
      <c r="K8" s="53">
        <v>631.50109999999995</v>
      </c>
      <c r="L8" s="53">
        <v>691.80550000000005</v>
      </c>
      <c r="M8" s="53">
        <v>716.66805194805204</v>
      </c>
      <c r="N8" s="5"/>
      <c r="O8" s="62"/>
    </row>
    <row r="9" spans="1:16" ht="12.75" customHeight="1">
      <c r="A9" s="57" t="s">
        <v>11</v>
      </c>
      <c r="B9" s="59">
        <v>138.39083683964469</v>
      </c>
      <c r="C9" s="59">
        <v>39.111905293723481</v>
      </c>
      <c r="D9" s="59">
        <v>139.6564816488881</v>
      </c>
      <c r="E9" s="59">
        <v>65.396792763157876</v>
      </c>
      <c r="F9" s="59">
        <v>152.90727867511757</v>
      </c>
      <c r="G9" s="59">
        <v>189.6625949158138</v>
      </c>
      <c r="H9" s="59">
        <v>84.048951048951054</v>
      </c>
      <c r="I9" s="59">
        <v>196.20187583742739</v>
      </c>
      <c r="J9" s="59">
        <v>189.79229999999998</v>
      </c>
      <c r="K9" s="59">
        <v>197.50880000000001</v>
      </c>
      <c r="L9" s="59">
        <v>222.72079999999997</v>
      </c>
      <c r="M9" s="59">
        <v>172.77532467532467</v>
      </c>
      <c r="N9" s="5"/>
      <c r="O9" s="62"/>
    </row>
    <row r="10" spans="1:16" ht="24.75" customHeight="1">
      <c r="A10" s="55" t="s">
        <v>61</v>
      </c>
      <c r="B10" s="54">
        <v>810</v>
      </c>
      <c r="C10" s="54">
        <v>838</v>
      </c>
      <c r="D10" s="54">
        <v>863</v>
      </c>
      <c r="E10" s="54">
        <v>858</v>
      </c>
      <c r="F10" s="54">
        <v>869</v>
      </c>
      <c r="G10" s="54">
        <v>877</v>
      </c>
      <c r="H10" s="54">
        <v>854</v>
      </c>
      <c r="I10" s="54">
        <v>849</v>
      </c>
      <c r="J10" s="54">
        <v>893</v>
      </c>
      <c r="K10" s="54">
        <v>883</v>
      </c>
      <c r="L10" s="54">
        <v>872</v>
      </c>
      <c r="M10" s="54">
        <v>875.99999999999977</v>
      </c>
      <c r="N10" s="5"/>
      <c r="O10" s="62"/>
    </row>
    <row r="11" spans="1:16" ht="12.75" customHeight="1">
      <c r="A11" s="50" t="s">
        <v>28</v>
      </c>
      <c r="B11" s="12">
        <v>38172</v>
      </c>
      <c r="C11" s="12">
        <v>37088</v>
      </c>
      <c r="D11" s="12">
        <v>35117</v>
      </c>
      <c r="E11" s="12">
        <v>36988</v>
      </c>
      <c r="F11" s="12">
        <v>38938</v>
      </c>
      <c r="G11" s="12">
        <v>39783</v>
      </c>
      <c r="H11" s="12">
        <v>38977</v>
      </c>
      <c r="I11" s="12">
        <v>40590</v>
      </c>
      <c r="J11" s="12">
        <v>40554</v>
      </c>
      <c r="K11" s="12">
        <v>38473</v>
      </c>
      <c r="L11" s="12">
        <v>39989</v>
      </c>
      <c r="M11" s="12">
        <v>37704</v>
      </c>
    </row>
    <row r="12" spans="1:16">
      <c r="A12" s="83" t="s">
        <v>27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6">
      <c r="A13" s="77" t="s">
        <v>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</sheetData>
  <mergeCells count="16">
    <mergeCell ref="A13:M13"/>
    <mergeCell ref="I3:I4"/>
    <mergeCell ref="J3:J4"/>
    <mergeCell ref="K3:K4"/>
    <mergeCell ref="L3:L4"/>
    <mergeCell ref="A12:M12"/>
    <mergeCell ref="A1:M2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>
      <selection sqref="A1:M2"/>
    </sheetView>
  </sheetViews>
  <sheetFormatPr baseColWidth="10" defaultColWidth="11.42578125" defaultRowHeight="12.75"/>
  <cols>
    <col min="1" max="1" width="31.5703125" style="10" customWidth="1"/>
    <col min="2" max="13" width="7.85546875" style="10" customWidth="1"/>
    <col min="14" max="18" width="8.28515625" style="10" customWidth="1"/>
    <col min="19" max="21" width="11.42578125" style="10"/>
    <col min="22" max="22" width="31.5703125" style="10" customWidth="1"/>
    <col min="23" max="23" width="10.140625" style="10" customWidth="1"/>
    <col min="24" max="35" width="8.28515625" style="10" customWidth="1"/>
    <col min="36" max="16384" width="11.42578125" style="10"/>
  </cols>
  <sheetData>
    <row r="1" spans="1:15" ht="15" customHeight="1">
      <c r="A1" s="80" t="s">
        <v>74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1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5">
      <c r="A3" s="75" t="s">
        <v>60</v>
      </c>
      <c r="B3" s="82" t="s">
        <v>26</v>
      </c>
      <c r="C3" s="82" t="s">
        <v>25</v>
      </c>
      <c r="D3" s="82" t="s">
        <v>24</v>
      </c>
      <c r="E3" s="82" t="s">
        <v>23</v>
      </c>
      <c r="F3" s="82" t="s">
        <v>22</v>
      </c>
      <c r="G3" s="82" t="s">
        <v>21</v>
      </c>
      <c r="H3" s="82" t="s">
        <v>20</v>
      </c>
      <c r="I3" s="82" t="s">
        <v>19</v>
      </c>
      <c r="J3" s="82" t="s">
        <v>18</v>
      </c>
      <c r="K3" s="82" t="s">
        <v>17</v>
      </c>
      <c r="L3" s="82" t="s">
        <v>16</v>
      </c>
      <c r="M3" s="82" t="s">
        <v>15</v>
      </c>
    </row>
    <row r="4" spans="1:1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5" ht="24">
      <c r="A5" s="68" t="s">
        <v>67</v>
      </c>
      <c r="B5" s="24">
        <f t="shared" ref="B5:M5" si="0">SUM(B6:B9)</f>
        <v>1175.0000000000002</v>
      </c>
      <c r="C5" s="24">
        <f t="shared" si="0"/>
        <v>1183.0000000000002</v>
      </c>
      <c r="D5" s="24">
        <f t="shared" si="0"/>
        <v>1341</v>
      </c>
      <c r="E5" s="24">
        <f t="shared" si="0"/>
        <v>1430.0000000000002</v>
      </c>
      <c r="F5" s="24">
        <f t="shared" si="0"/>
        <v>1467</v>
      </c>
      <c r="G5" s="24">
        <f t="shared" si="0"/>
        <v>1457</v>
      </c>
      <c r="H5" s="24">
        <f t="shared" si="0"/>
        <v>1378</v>
      </c>
      <c r="I5" s="24">
        <f t="shared" si="0"/>
        <v>1331</v>
      </c>
      <c r="J5" s="24">
        <f t="shared" si="0"/>
        <v>1315</v>
      </c>
      <c r="K5" s="24">
        <f t="shared" si="0"/>
        <v>1400</v>
      </c>
      <c r="L5" s="24">
        <f t="shared" si="0"/>
        <v>1371</v>
      </c>
      <c r="M5" s="24">
        <f t="shared" si="0"/>
        <v>1327.9999999999995</v>
      </c>
      <c r="N5" s="5"/>
      <c r="O5" s="62"/>
    </row>
    <row r="6" spans="1:15">
      <c r="A6" s="57" t="s">
        <v>14</v>
      </c>
      <c r="B6" s="17">
        <v>346.03750000000002</v>
      </c>
      <c r="C6" s="17">
        <v>317.75380000000001</v>
      </c>
      <c r="D6" s="17">
        <v>406.99349999999998</v>
      </c>
      <c r="E6" s="17">
        <v>402.40200000000004</v>
      </c>
      <c r="F6" s="17">
        <v>459.31769999999995</v>
      </c>
      <c r="G6" s="17">
        <v>407.08580000000001</v>
      </c>
      <c r="H6" s="17">
        <v>410.23059999999998</v>
      </c>
      <c r="I6" s="17">
        <v>325.42950000000002</v>
      </c>
      <c r="J6" s="17">
        <v>321.51749999999998</v>
      </c>
      <c r="K6" s="17">
        <v>466.9</v>
      </c>
      <c r="L6" s="17">
        <v>431.45369999999997</v>
      </c>
      <c r="M6" s="17">
        <v>496.27359999999993</v>
      </c>
      <c r="N6" s="5"/>
      <c r="O6" s="62"/>
    </row>
    <row r="7" spans="1:15">
      <c r="A7" s="57" t="s">
        <v>13</v>
      </c>
      <c r="B7" s="23" t="s">
        <v>1</v>
      </c>
      <c r="C7" s="23">
        <v>200.40020000000001</v>
      </c>
      <c r="D7" s="23" t="s">
        <v>1</v>
      </c>
      <c r="E7" s="23" t="s">
        <v>1</v>
      </c>
      <c r="F7" s="23" t="s">
        <v>1</v>
      </c>
      <c r="G7" s="17">
        <v>55.220299999999995</v>
      </c>
      <c r="H7" s="23" t="s">
        <v>1</v>
      </c>
      <c r="I7" s="23">
        <v>128.44149999999999</v>
      </c>
      <c r="J7" s="17">
        <v>126.89749999999999</v>
      </c>
      <c r="K7" s="17">
        <v>7</v>
      </c>
      <c r="L7" s="23" t="s">
        <v>1</v>
      </c>
      <c r="M7" s="23">
        <v>23.24</v>
      </c>
      <c r="N7" s="5"/>
      <c r="O7" s="62"/>
    </row>
    <row r="8" spans="1:15">
      <c r="A8" s="57" t="s">
        <v>68</v>
      </c>
      <c r="B8" s="17">
        <v>823.32249999999999</v>
      </c>
      <c r="C8" s="17">
        <v>638.22850000000005</v>
      </c>
      <c r="D8" s="17">
        <v>848.1825</v>
      </c>
      <c r="E8" s="17">
        <v>811.95400000000006</v>
      </c>
      <c r="F8" s="17">
        <v>743.6223</v>
      </c>
      <c r="G8" s="17">
        <v>781.24339999999995</v>
      </c>
      <c r="H8" s="17">
        <v>753.76600000000008</v>
      </c>
      <c r="I8" s="17">
        <v>710.48779999999999</v>
      </c>
      <c r="J8" s="17">
        <v>701.947</v>
      </c>
      <c r="K8" s="17">
        <v>605.64</v>
      </c>
      <c r="L8" s="17">
        <v>760.63080000000002</v>
      </c>
      <c r="M8" s="17">
        <v>556.29919999999993</v>
      </c>
      <c r="N8" s="5"/>
      <c r="O8" s="62"/>
    </row>
    <row r="9" spans="1:15">
      <c r="A9" s="57" t="s">
        <v>11</v>
      </c>
      <c r="B9" s="22">
        <v>5.64</v>
      </c>
      <c r="C9" s="22">
        <v>26.6175</v>
      </c>
      <c r="D9" s="22">
        <v>85.823999999999998</v>
      </c>
      <c r="E9" s="22">
        <v>215.64400000000001</v>
      </c>
      <c r="F9" s="22">
        <v>264.06</v>
      </c>
      <c r="G9" s="22">
        <v>213.45050000000001</v>
      </c>
      <c r="H9" s="22">
        <v>214.0034</v>
      </c>
      <c r="I9" s="22">
        <v>166.6412</v>
      </c>
      <c r="J9" s="22">
        <v>164.63800000000001</v>
      </c>
      <c r="K9" s="22">
        <v>320.45999999999998</v>
      </c>
      <c r="L9" s="22">
        <v>178.91549999999998</v>
      </c>
      <c r="M9" s="22">
        <v>252.18719999999996</v>
      </c>
      <c r="N9" s="5"/>
      <c r="O9" s="62"/>
    </row>
    <row r="10" spans="1:15" ht="24">
      <c r="A10" s="55" t="s">
        <v>61</v>
      </c>
      <c r="B10" s="25">
        <v>853</v>
      </c>
      <c r="C10" s="25">
        <v>841</v>
      </c>
      <c r="D10" s="25">
        <v>838</v>
      </c>
      <c r="E10" s="25">
        <v>909</v>
      </c>
      <c r="F10" s="25">
        <v>914</v>
      </c>
      <c r="G10" s="25">
        <v>917</v>
      </c>
      <c r="H10" s="25">
        <v>884</v>
      </c>
      <c r="I10" s="25">
        <v>887</v>
      </c>
      <c r="J10" s="25">
        <v>905</v>
      </c>
      <c r="K10" s="25">
        <v>902</v>
      </c>
      <c r="L10" s="25">
        <v>852</v>
      </c>
      <c r="M10" s="25">
        <v>893</v>
      </c>
      <c r="N10" s="5"/>
      <c r="O10" s="62"/>
    </row>
    <row r="11" spans="1:15" ht="13.5">
      <c r="A11" s="50" t="s">
        <v>28</v>
      </c>
      <c r="B11" s="12">
        <v>39001</v>
      </c>
      <c r="C11" s="12">
        <v>34100</v>
      </c>
      <c r="D11" s="12">
        <v>40048</v>
      </c>
      <c r="E11" s="12">
        <v>38972</v>
      </c>
      <c r="F11" s="12">
        <v>40006</v>
      </c>
      <c r="G11" s="12">
        <v>40991</v>
      </c>
      <c r="H11" s="12">
        <v>40877</v>
      </c>
      <c r="I11" s="12">
        <v>40709</v>
      </c>
      <c r="J11" s="12">
        <v>40683</v>
      </c>
      <c r="K11" s="12">
        <v>37188</v>
      </c>
      <c r="L11" s="12">
        <v>46568</v>
      </c>
      <c r="M11" s="12">
        <v>39830</v>
      </c>
    </row>
    <row r="12" spans="1:15">
      <c r="A12" s="83" t="s">
        <v>27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5">
      <c r="A13" s="77" t="s">
        <v>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</sheetData>
  <mergeCells count="16">
    <mergeCell ref="A1:M2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A13:M13"/>
    <mergeCell ref="I3:I4"/>
    <mergeCell ref="J3:J4"/>
    <mergeCell ref="K3:K4"/>
    <mergeCell ref="L3:L4"/>
    <mergeCell ref="A12:M12"/>
  </mergeCells>
  <pageMargins left="0.61" right="0.75" top="0.56999999999999995" bottom="1" header="0" footer="0"/>
  <pageSetup paperSize="9" scale="8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sqref="A1:N2"/>
    </sheetView>
  </sheetViews>
  <sheetFormatPr baseColWidth="10" defaultColWidth="11.42578125" defaultRowHeight="12.75"/>
  <cols>
    <col min="1" max="1" width="31.5703125" style="10" customWidth="1"/>
    <col min="2" max="14" width="7.85546875" style="10" customWidth="1"/>
    <col min="15" max="16384" width="11.42578125" style="10"/>
  </cols>
  <sheetData>
    <row r="1" spans="1:16" ht="12.75" customHeight="1">
      <c r="A1" s="85" t="s">
        <v>75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6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6">
      <c r="A3" s="75" t="s">
        <v>60</v>
      </c>
      <c r="B3" s="87" t="s">
        <v>0</v>
      </c>
      <c r="C3" s="82" t="s">
        <v>26</v>
      </c>
      <c r="D3" s="82" t="s">
        <v>25</v>
      </c>
      <c r="E3" s="82" t="s">
        <v>24</v>
      </c>
      <c r="F3" s="82" t="s">
        <v>23</v>
      </c>
      <c r="G3" s="82" t="s">
        <v>22</v>
      </c>
      <c r="H3" s="82" t="s">
        <v>21</v>
      </c>
      <c r="I3" s="82" t="s">
        <v>20</v>
      </c>
      <c r="J3" s="82" t="s">
        <v>19</v>
      </c>
      <c r="K3" s="82" t="s">
        <v>18</v>
      </c>
      <c r="L3" s="82" t="s">
        <v>17</v>
      </c>
      <c r="M3" s="82" t="s">
        <v>16</v>
      </c>
      <c r="N3" s="82" t="s">
        <v>15</v>
      </c>
    </row>
    <row r="4" spans="1:16">
      <c r="A4" s="76"/>
      <c r="B4" s="88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6" ht="24">
      <c r="A5" s="68" t="s">
        <v>67</v>
      </c>
      <c r="B5" s="24">
        <v>1373.1950583333332</v>
      </c>
      <c r="C5" s="24">
        <v>1164</v>
      </c>
      <c r="D5" s="24">
        <v>1246</v>
      </c>
      <c r="E5" s="24">
        <v>1257</v>
      </c>
      <c r="F5" s="24">
        <v>1394</v>
      </c>
      <c r="G5" s="24">
        <v>1437</v>
      </c>
      <c r="H5" s="24">
        <v>1287</v>
      </c>
      <c r="I5" s="24">
        <v>1117</v>
      </c>
      <c r="J5" s="24">
        <v>1434</v>
      </c>
      <c r="K5" s="24">
        <v>1605</v>
      </c>
      <c r="L5" s="24">
        <v>1559</v>
      </c>
      <c r="M5" s="24">
        <v>1579</v>
      </c>
      <c r="N5" s="24">
        <v>1402</v>
      </c>
      <c r="O5" s="5"/>
      <c r="P5" s="62"/>
    </row>
    <row r="6" spans="1:16">
      <c r="A6" s="57" t="s">
        <v>14</v>
      </c>
      <c r="B6" s="14">
        <v>372.08580833333326</v>
      </c>
      <c r="C6" s="17">
        <v>550.9212</v>
      </c>
      <c r="D6" s="17">
        <v>374.29839999999996</v>
      </c>
      <c r="E6" s="17">
        <v>224.24880000000002</v>
      </c>
      <c r="F6" s="17">
        <v>250.78059999999996</v>
      </c>
      <c r="G6" s="17">
        <v>337.83870000000002</v>
      </c>
      <c r="H6" s="17">
        <v>272.58659999999998</v>
      </c>
      <c r="I6" s="17">
        <v>242.50069999999999</v>
      </c>
      <c r="J6" s="17">
        <v>347.60159999999996</v>
      </c>
      <c r="K6" s="17">
        <v>479.25299999999993</v>
      </c>
      <c r="L6" s="17">
        <v>460.99629999999996</v>
      </c>
      <c r="M6" s="17">
        <v>488.54259999999999</v>
      </c>
      <c r="N6" s="17">
        <v>435.46119999999996</v>
      </c>
      <c r="O6" s="5"/>
      <c r="P6" s="62"/>
    </row>
    <row r="7" spans="1:16">
      <c r="A7" s="57" t="s">
        <v>13</v>
      </c>
      <c r="B7" s="14">
        <v>20</v>
      </c>
      <c r="C7" s="23" t="s">
        <v>1</v>
      </c>
      <c r="D7" s="23" t="s">
        <v>1</v>
      </c>
      <c r="E7" s="23" t="s">
        <v>1</v>
      </c>
      <c r="F7" s="23" t="s">
        <v>1</v>
      </c>
      <c r="G7" s="23" t="s">
        <v>1</v>
      </c>
      <c r="H7" s="17">
        <v>101.93039999999999</v>
      </c>
      <c r="I7" s="23" t="s">
        <v>1</v>
      </c>
      <c r="J7" s="23" t="s">
        <v>1</v>
      </c>
      <c r="K7" s="17">
        <v>60.99</v>
      </c>
      <c r="L7" s="17">
        <v>73.896600000000007</v>
      </c>
      <c r="M7" s="23">
        <v>5.8422999999999998</v>
      </c>
      <c r="N7" s="23" t="s">
        <v>1</v>
      </c>
      <c r="O7" s="5"/>
      <c r="P7" s="62"/>
    </row>
    <row r="8" spans="1:16">
      <c r="A8" s="57" t="s">
        <v>68</v>
      </c>
      <c r="B8" s="14">
        <v>224.62252499999997</v>
      </c>
      <c r="C8" s="17">
        <v>84.622799999999984</v>
      </c>
      <c r="D8" s="17">
        <v>59.185000000000002</v>
      </c>
      <c r="E8" s="17">
        <v>127.58550000000001</v>
      </c>
      <c r="F8" s="17">
        <v>391.57459999999998</v>
      </c>
      <c r="G8" s="17">
        <v>386.84039999999999</v>
      </c>
      <c r="H8" s="17">
        <v>287.77319999999997</v>
      </c>
      <c r="I8" s="17">
        <v>307.84519999999998</v>
      </c>
      <c r="J8" s="17">
        <v>288.09059999999999</v>
      </c>
      <c r="K8" s="17">
        <v>195.97050000000002</v>
      </c>
      <c r="L8" s="17">
        <v>188.48310000000001</v>
      </c>
      <c r="M8" s="17">
        <v>199.5856</v>
      </c>
      <c r="N8" s="17">
        <v>177.91380000000001</v>
      </c>
      <c r="O8" s="5"/>
      <c r="P8" s="62"/>
    </row>
    <row r="9" spans="1:16">
      <c r="A9" s="57" t="s">
        <v>11</v>
      </c>
      <c r="B9" s="14">
        <v>756.48672500000009</v>
      </c>
      <c r="C9" s="22">
        <v>528.45600000000002</v>
      </c>
      <c r="D9" s="22">
        <v>812.51659999999993</v>
      </c>
      <c r="E9" s="22">
        <v>905.16570000000002</v>
      </c>
      <c r="F9" s="22">
        <v>751.64479999999992</v>
      </c>
      <c r="G9" s="22">
        <v>712.32089999999994</v>
      </c>
      <c r="H9" s="22">
        <v>624.70979999999997</v>
      </c>
      <c r="I9" s="22">
        <v>566.65409999999997</v>
      </c>
      <c r="J9" s="22">
        <v>798.30780000000004</v>
      </c>
      <c r="K9" s="22">
        <v>868.78650000000005</v>
      </c>
      <c r="L9" s="22">
        <v>835.62400000000014</v>
      </c>
      <c r="M9" s="22">
        <v>885.02949999999998</v>
      </c>
      <c r="N9" s="22">
        <v>788.625</v>
      </c>
      <c r="O9" s="5"/>
      <c r="P9" s="62"/>
    </row>
    <row r="10" spans="1:16" ht="24">
      <c r="A10" s="55" t="s">
        <v>61</v>
      </c>
      <c r="B10" s="14">
        <v>903.83333333333337</v>
      </c>
      <c r="C10" s="25">
        <v>845</v>
      </c>
      <c r="D10" s="25">
        <v>891</v>
      </c>
      <c r="E10" s="25">
        <v>919</v>
      </c>
      <c r="F10" s="25">
        <v>975</v>
      </c>
      <c r="G10" s="25">
        <v>962</v>
      </c>
      <c r="H10" s="25">
        <v>921</v>
      </c>
      <c r="I10" s="25">
        <v>842</v>
      </c>
      <c r="J10" s="25">
        <v>875</v>
      </c>
      <c r="K10" s="25">
        <v>907</v>
      </c>
      <c r="L10" s="25">
        <v>899</v>
      </c>
      <c r="M10" s="25">
        <v>899</v>
      </c>
      <c r="N10" s="25">
        <v>911</v>
      </c>
      <c r="O10" s="5"/>
      <c r="P10" s="62"/>
    </row>
    <row r="11" spans="1:16" ht="14.25" thickBot="1">
      <c r="A11" s="50" t="s">
        <v>28</v>
      </c>
      <c r="B11" s="48">
        <v>40966.25</v>
      </c>
      <c r="C11" s="49">
        <v>40212</v>
      </c>
      <c r="D11" s="49">
        <v>35384</v>
      </c>
      <c r="E11" s="49">
        <v>43056</v>
      </c>
      <c r="F11" s="49">
        <v>40450</v>
      </c>
      <c r="G11" s="49">
        <v>41110</v>
      </c>
      <c r="H11" s="49">
        <v>42505</v>
      </c>
      <c r="I11" s="49">
        <v>41477</v>
      </c>
      <c r="J11" s="49">
        <v>40255</v>
      </c>
      <c r="K11" s="49">
        <v>43536</v>
      </c>
      <c r="L11" s="49">
        <v>41871</v>
      </c>
      <c r="M11" s="49">
        <v>41745</v>
      </c>
      <c r="N11" s="49">
        <v>39994</v>
      </c>
    </row>
    <row r="12" spans="1:16">
      <c r="A12" s="84" t="s">
        <v>10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6">
      <c r="A13" s="77" t="s">
        <v>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</row>
  </sheetData>
  <mergeCells count="17">
    <mergeCell ref="A1:N2"/>
    <mergeCell ref="A3:A4"/>
    <mergeCell ref="B3:B4"/>
    <mergeCell ref="C3:C4"/>
    <mergeCell ref="D3:D4"/>
    <mergeCell ref="E3:E4"/>
    <mergeCell ref="F3:F4"/>
    <mergeCell ref="M3:M4"/>
    <mergeCell ref="N3:N4"/>
    <mergeCell ref="G3:G4"/>
    <mergeCell ref="H3:H4"/>
    <mergeCell ref="I3:I4"/>
    <mergeCell ref="J3:J4"/>
    <mergeCell ref="K3:K4"/>
    <mergeCell ref="L3:L4"/>
    <mergeCell ref="A12:N12"/>
    <mergeCell ref="A13:N13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sqref="A1:M2"/>
    </sheetView>
  </sheetViews>
  <sheetFormatPr baseColWidth="10" defaultColWidth="11.42578125" defaultRowHeight="12.75"/>
  <cols>
    <col min="1" max="1" width="31.5703125" style="10" customWidth="1"/>
    <col min="2" max="13" width="7.85546875" style="10" customWidth="1"/>
    <col min="14" max="16384" width="11.42578125" style="10"/>
  </cols>
  <sheetData>
    <row r="1" spans="1:15" ht="12.75" customHeight="1">
      <c r="A1" s="89" t="s">
        <v>76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ht="12.7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5" ht="12.75" customHeight="1">
      <c r="A3" s="75" t="s">
        <v>60</v>
      </c>
      <c r="B3" s="82" t="s">
        <v>26</v>
      </c>
      <c r="C3" s="82" t="s">
        <v>25</v>
      </c>
      <c r="D3" s="82" t="s">
        <v>24</v>
      </c>
      <c r="E3" s="82" t="s">
        <v>23</v>
      </c>
      <c r="F3" s="82" t="s">
        <v>22</v>
      </c>
      <c r="G3" s="82" t="s">
        <v>21</v>
      </c>
      <c r="H3" s="82" t="s">
        <v>20</v>
      </c>
      <c r="I3" s="82" t="s">
        <v>19</v>
      </c>
      <c r="J3" s="82" t="s">
        <v>18</v>
      </c>
      <c r="K3" s="82" t="s">
        <v>17</v>
      </c>
      <c r="L3" s="82" t="s">
        <v>16</v>
      </c>
      <c r="M3" s="82" t="s">
        <v>15</v>
      </c>
    </row>
    <row r="4" spans="1:1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5" ht="24">
      <c r="A5" s="68" t="s">
        <v>67</v>
      </c>
      <c r="B5" s="24">
        <v>1274</v>
      </c>
      <c r="C5" s="24">
        <v>1442</v>
      </c>
      <c r="D5" s="24">
        <v>1514</v>
      </c>
      <c r="E5" s="24">
        <v>1596</v>
      </c>
      <c r="F5" s="24">
        <v>1619</v>
      </c>
      <c r="G5" s="24">
        <v>1533</v>
      </c>
      <c r="H5" s="24">
        <v>1544</v>
      </c>
      <c r="I5" s="24">
        <v>1567</v>
      </c>
      <c r="J5" s="24">
        <v>1605</v>
      </c>
      <c r="K5" s="24">
        <v>1630</v>
      </c>
      <c r="L5" s="24">
        <v>1350</v>
      </c>
      <c r="M5" s="24">
        <v>1272</v>
      </c>
      <c r="N5" s="5"/>
      <c r="O5" s="62"/>
    </row>
    <row r="6" spans="1:15">
      <c r="A6" s="57" t="s">
        <v>14</v>
      </c>
      <c r="B6" s="17">
        <v>375.06560000000007</v>
      </c>
      <c r="C6" s="17">
        <v>350.26179999999999</v>
      </c>
      <c r="D6" s="17">
        <v>342.16399999999999</v>
      </c>
      <c r="E6" s="17">
        <v>329.89319999999998</v>
      </c>
      <c r="F6" s="17">
        <v>380.78879999999998</v>
      </c>
      <c r="G6" s="17">
        <v>341.70569999999998</v>
      </c>
      <c r="H6" s="17">
        <v>327.7912</v>
      </c>
      <c r="I6" s="17">
        <v>349.91110000000003</v>
      </c>
      <c r="J6" s="17">
        <v>285.36900000000003</v>
      </c>
      <c r="K6" s="17">
        <v>358.6</v>
      </c>
      <c r="L6" s="17">
        <v>323.45999999999998</v>
      </c>
      <c r="M6" s="17">
        <v>352.8528</v>
      </c>
      <c r="N6" s="5"/>
      <c r="O6" s="62"/>
    </row>
    <row r="7" spans="1:15">
      <c r="A7" s="57" t="s">
        <v>13</v>
      </c>
      <c r="B7" s="17">
        <v>12.6126</v>
      </c>
      <c r="C7" s="17">
        <v>32.0124</v>
      </c>
      <c r="D7" s="17">
        <v>147.46360000000001</v>
      </c>
      <c r="E7" s="17">
        <v>14.364000000000001</v>
      </c>
      <c r="F7" s="17">
        <v>17.9709</v>
      </c>
      <c r="G7" s="17">
        <v>11.4975</v>
      </c>
      <c r="H7" s="17">
        <v>0.77200000000000002</v>
      </c>
      <c r="I7" s="17">
        <v>13.946300000000001</v>
      </c>
      <c r="J7" s="17">
        <v>1.7655000000000001</v>
      </c>
      <c r="K7" s="17">
        <v>1.63</v>
      </c>
      <c r="L7" s="23" t="s">
        <v>1</v>
      </c>
      <c r="M7" s="23" t="s">
        <v>1</v>
      </c>
      <c r="N7" s="5"/>
      <c r="O7" s="62"/>
    </row>
    <row r="8" spans="1:15">
      <c r="A8" s="57" t="s">
        <v>68</v>
      </c>
      <c r="B8" s="17">
        <v>118.48200000000001</v>
      </c>
      <c r="C8" s="17">
        <v>127.76119999999999</v>
      </c>
      <c r="D8" s="17">
        <v>110.2192</v>
      </c>
      <c r="E8" s="17">
        <v>198.54239999999999</v>
      </c>
      <c r="F8" s="17">
        <v>226.01240000000001</v>
      </c>
      <c r="G8" s="17">
        <v>178.13459999999998</v>
      </c>
      <c r="H8" s="17">
        <v>176.47919999999999</v>
      </c>
      <c r="I8" s="17">
        <v>240.53450000000001</v>
      </c>
      <c r="J8" s="17">
        <v>220.3665</v>
      </c>
      <c r="K8" s="17">
        <v>210.107</v>
      </c>
      <c r="L8" s="17">
        <v>291.60000000000002</v>
      </c>
      <c r="M8" s="17">
        <v>312.78480000000002</v>
      </c>
      <c r="N8" s="5"/>
      <c r="O8" s="62"/>
    </row>
    <row r="9" spans="1:15">
      <c r="A9" s="57" t="s">
        <v>11</v>
      </c>
      <c r="B9" s="22">
        <v>767.83980000000008</v>
      </c>
      <c r="C9" s="22">
        <v>931.9645999999999</v>
      </c>
      <c r="D9" s="22">
        <v>914.15320000000008</v>
      </c>
      <c r="E9" s="22">
        <v>1053.2003999999999</v>
      </c>
      <c r="F9" s="22">
        <v>994.22789999999998</v>
      </c>
      <c r="G9" s="22">
        <v>1001.6622</v>
      </c>
      <c r="H9" s="22">
        <v>1038.9576000000002</v>
      </c>
      <c r="I9" s="22">
        <v>962.60809999999992</v>
      </c>
      <c r="J9" s="22">
        <v>1097.499</v>
      </c>
      <c r="K9" s="22">
        <v>1059.663</v>
      </c>
      <c r="L9" s="22">
        <v>734.94</v>
      </c>
      <c r="M9" s="22">
        <v>606.36240000000009</v>
      </c>
      <c r="N9" s="5"/>
      <c r="O9" s="62"/>
    </row>
    <row r="10" spans="1:15" ht="24" customHeight="1">
      <c r="A10" s="55" t="s">
        <v>61</v>
      </c>
      <c r="B10" s="13">
        <v>866</v>
      </c>
      <c r="C10" s="13">
        <v>930</v>
      </c>
      <c r="D10" s="13">
        <v>911</v>
      </c>
      <c r="E10" s="13">
        <v>907</v>
      </c>
      <c r="F10" s="13">
        <v>942</v>
      </c>
      <c r="G10" s="13">
        <v>904</v>
      </c>
      <c r="H10" s="13">
        <v>925</v>
      </c>
      <c r="I10" s="13">
        <v>912</v>
      </c>
      <c r="J10" s="13">
        <v>906</v>
      </c>
      <c r="K10" s="13">
        <v>905</v>
      </c>
      <c r="L10" s="13">
        <v>908</v>
      </c>
      <c r="M10" s="13">
        <v>891</v>
      </c>
      <c r="N10" s="5"/>
      <c r="O10" s="62"/>
    </row>
    <row r="11" spans="1:15" ht="12.75" customHeight="1" thickBot="1">
      <c r="A11" s="50" t="s">
        <v>28</v>
      </c>
      <c r="B11" s="27">
        <v>44404</v>
      </c>
      <c r="C11" s="27">
        <v>42069</v>
      </c>
      <c r="D11" s="27">
        <v>37185</v>
      </c>
      <c r="E11" s="27">
        <v>41810</v>
      </c>
      <c r="F11" s="27">
        <v>43496</v>
      </c>
      <c r="G11" s="27">
        <v>40623</v>
      </c>
      <c r="H11" s="27">
        <v>43875</v>
      </c>
      <c r="I11" s="27">
        <v>43816</v>
      </c>
      <c r="J11" s="27">
        <v>43816</v>
      </c>
      <c r="K11" s="27">
        <v>44588</v>
      </c>
      <c r="L11" s="27">
        <v>41601</v>
      </c>
      <c r="M11" s="27">
        <v>41930</v>
      </c>
    </row>
    <row r="12" spans="1:15">
      <c r="A12" s="84" t="s">
        <v>10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5">
      <c r="A13" s="77" t="s">
        <v>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</sheetData>
  <mergeCells count="16">
    <mergeCell ref="A12:M12"/>
    <mergeCell ref="A13:M13"/>
    <mergeCell ref="A3:A4"/>
    <mergeCell ref="B3:B4"/>
    <mergeCell ref="C3:C4"/>
    <mergeCell ref="D3:D4"/>
    <mergeCell ref="E3:E4"/>
    <mergeCell ref="F3:F4"/>
    <mergeCell ref="M3:M4"/>
    <mergeCell ref="A1:M2"/>
    <mergeCell ref="G3:G4"/>
    <mergeCell ref="H3:H4"/>
    <mergeCell ref="I3:I4"/>
    <mergeCell ref="J3:J4"/>
    <mergeCell ref="K3:K4"/>
    <mergeCell ref="L3:L4"/>
  </mergeCells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sqref="A1:M2"/>
    </sheetView>
  </sheetViews>
  <sheetFormatPr baseColWidth="10" defaultColWidth="11.42578125" defaultRowHeight="12.75"/>
  <cols>
    <col min="1" max="1" width="31.5703125" style="10" customWidth="1"/>
    <col min="2" max="13" width="7.85546875" style="10" customWidth="1"/>
    <col min="14" max="16384" width="11.42578125" style="10"/>
  </cols>
  <sheetData>
    <row r="1" spans="1:15" ht="12.75" customHeight="1">
      <c r="A1" s="89" t="s">
        <v>77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ht="12.7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5" ht="12.75" customHeight="1">
      <c r="A3" s="75" t="s">
        <v>60</v>
      </c>
      <c r="B3" s="82" t="s">
        <v>26</v>
      </c>
      <c r="C3" s="82" t="s">
        <v>25</v>
      </c>
      <c r="D3" s="82" t="s">
        <v>24</v>
      </c>
      <c r="E3" s="82" t="s">
        <v>23</v>
      </c>
      <c r="F3" s="82" t="s">
        <v>22</v>
      </c>
      <c r="G3" s="82" t="s">
        <v>21</v>
      </c>
      <c r="H3" s="82" t="s">
        <v>20</v>
      </c>
      <c r="I3" s="82" t="s">
        <v>19</v>
      </c>
      <c r="J3" s="82" t="s">
        <v>18</v>
      </c>
      <c r="K3" s="82" t="s">
        <v>17</v>
      </c>
      <c r="L3" s="82" t="s">
        <v>16</v>
      </c>
      <c r="M3" s="82" t="s">
        <v>15</v>
      </c>
    </row>
    <row r="4" spans="1:15" ht="12.7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5" s="21" customFormat="1" ht="24">
      <c r="A5" s="68" t="s">
        <v>67</v>
      </c>
      <c r="B5" s="18">
        <v>1199</v>
      </c>
      <c r="C5" s="18">
        <v>1261</v>
      </c>
      <c r="D5" s="18">
        <v>1396</v>
      </c>
      <c r="E5" s="18">
        <v>1501</v>
      </c>
      <c r="F5" s="18">
        <v>1440</v>
      </c>
      <c r="G5" s="18">
        <v>1563</v>
      </c>
      <c r="H5" s="18">
        <v>1573</v>
      </c>
      <c r="I5" s="18">
        <v>1512.3024</v>
      </c>
      <c r="J5" s="18">
        <v>1638</v>
      </c>
      <c r="K5" s="18">
        <v>1718</v>
      </c>
      <c r="L5" s="18">
        <v>1660</v>
      </c>
      <c r="M5" s="18">
        <v>1639</v>
      </c>
      <c r="N5" s="5"/>
      <c r="O5" s="62"/>
    </row>
    <row r="6" spans="1:15" s="21" customFormat="1" ht="12">
      <c r="A6" s="57" t="s">
        <v>14</v>
      </c>
      <c r="B6" s="17">
        <v>431.40019999999993</v>
      </c>
      <c r="C6" s="17">
        <v>478.92779999999999</v>
      </c>
      <c r="D6" s="17">
        <v>430.24720000000002</v>
      </c>
      <c r="E6" s="17">
        <v>361.44079999999997</v>
      </c>
      <c r="F6" s="17">
        <v>351.64800000000002</v>
      </c>
      <c r="G6" s="17">
        <v>341.98439999999999</v>
      </c>
      <c r="H6" s="17">
        <v>327.97050000000002</v>
      </c>
      <c r="I6" s="17">
        <v>332.64</v>
      </c>
      <c r="J6" s="17">
        <v>380.50740000000002</v>
      </c>
      <c r="K6" s="17">
        <v>335.69720000000001</v>
      </c>
      <c r="L6" s="17">
        <v>420.47799999999995</v>
      </c>
      <c r="M6" s="17">
        <v>338.9452</v>
      </c>
      <c r="N6" s="5"/>
      <c r="O6" s="62"/>
    </row>
    <row r="7" spans="1:15" s="21" customFormat="1" ht="12">
      <c r="A7" s="57" t="s">
        <v>13</v>
      </c>
      <c r="B7" s="17">
        <v>2.7576999999999998</v>
      </c>
      <c r="C7" s="17">
        <v>90.5398</v>
      </c>
      <c r="D7" s="17">
        <v>67.985200000000006</v>
      </c>
      <c r="E7" s="17">
        <v>69.045999999999992</v>
      </c>
      <c r="F7" s="17">
        <v>31.968</v>
      </c>
      <c r="G7" s="17">
        <v>48.765600000000006</v>
      </c>
      <c r="H7" s="17">
        <v>27.055599999999998</v>
      </c>
      <c r="I7" s="17">
        <v>34.322400000000002</v>
      </c>
      <c r="J7" s="17">
        <v>61.424999999999997</v>
      </c>
      <c r="K7" s="17">
        <v>38.655000000000001</v>
      </c>
      <c r="L7" s="17">
        <v>46.978000000000002</v>
      </c>
      <c r="M7" s="17">
        <v>30.649300000000004</v>
      </c>
      <c r="N7" s="5"/>
      <c r="O7" s="62"/>
    </row>
    <row r="8" spans="1:15" s="21" customFormat="1" ht="12">
      <c r="A8" s="57" t="s">
        <v>68</v>
      </c>
      <c r="B8" s="17">
        <v>552.25940000000003</v>
      </c>
      <c r="C8" s="17">
        <v>526.34140000000002</v>
      </c>
      <c r="D8" s="17">
        <v>734.71479999999997</v>
      </c>
      <c r="E8" s="17">
        <v>862.92489999999998</v>
      </c>
      <c r="F8" s="17">
        <v>832.03199999999993</v>
      </c>
      <c r="G8" s="17">
        <v>887.94030000000009</v>
      </c>
      <c r="H8" s="17">
        <v>932.15980000000002</v>
      </c>
      <c r="I8" s="17">
        <v>885.57839999999999</v>
      </c>
      <c r="J8" s="17">
        <v>868.46760000000006</v>
      </c>
      <c r="K8" s="17">
        <v>1132.8491999999999</v>
      </c>
      <c r="L8" s="17">
        <v>881.2940000000001</v>
      </c>
      <c r="M8" s="17">
        <v>902.10559999999998</v>
      </c>
      <c r="N8" s="5"/>
      <c r="O8" s="62"/>
    </row>
    <row r="9" spans="1:15" s="21" customFormat="1" ht="12">
      <c r="A9" s="57" t="s">
        <v>11</v>
      </c>
      <c r="B9" s="16">
        <v>212.58270000000002</v>
      </c>
      <c r="C9" s="16">
        <v>165.191</v>
      </c>
      <c r="D9" s="16">
        <v>163.05279999999999</v>
      </c>
      <c r="E9" s="16">
        <v>207.5883</v>
      </c>
      <c r="F9" s="16">
        <v>224.352</v>
      </c>
      <c r="G9" s="16">
        <v>284.30970000000002</v>
      </c>
      <c r="H9" s="16">
        <v>285.81410000000005</v>
      </c>
      <c r="I9" s="16">
        <v>259.76159999999999</v>
      </c>
      <c r="J9" s="16">
        <v>327.60000000000002</v>
      </c>
      <c r="K9" s="16">
        <v>210.79859999999999</v>
      </c>
      <c r="L9" s="16">
        <v>311.25</v>
      </c>
      <c r="M9" s="16">
        <v>367.29989999999998</v>
      </c>
      <c r="N9" s="5"/>
      <c r="O9" s="62"/>
    </row>
    <row r="10" spans="1:15" ht="24" customHeight="1">
      <c r="A10" s="55" t="s">
        <v>61</v>
      </c>
      <c r="B10" s="13">
        <v>870</v>
      </c>
      <c r="C10" s="13">
        <v>918</v>
      </c>
      <c r="D10" s="13">
        <v>869</v>
      </c>
      <c r="E10" s="13">
        <v>890</v>
      </c>
      <c r="F10" s="13">
        <v>876</v>
      </c>
      <c r="G10" s="13">
        <v>937</v>
      </c>
      <c r="H10" s="13">
        <v>950</v>
      </c>
      <c r="I10" s="13">
        <v>916</v>
      </c>
      <c r="J10" s="13">
        <v>896</v>
      </c>
      <c r="K10" s="13">
        <v>932</v>
      </c>
      <c r="L10" s="13">
        <v>971</v>
      </c>
      <c r="M10" s="13">
        <v>994</v>
      </c>
      <c r="N10" s="5"/>
      <c r="O10" s="62"/>
    </row>
    <row r="11" spans="1:15" ht="13.5">
      <c r="A11" s="50" t="s">
        <v>28</v>
      </c>
      <c r="B11" s="12">
        <v>43274</v>
      </c>
      <c r="C11" s="12">
        <v>41825</v>
      </c>
      <c r="D11" s="12">
        <v>45571</v>
      </c>
      <c r="E11" s="12">
        <v>37819</v>
      </c>
      <c r="F11" s="12">
        <v>43383</v>
      </c>
      <c r="G11" s="12">
        <v>44734</v>
      </c>
      <c r="H11" s="12">
        <v>45134</v>
      </c>
      <c r="I11" s="12">
        <v>45184</v>
      </c>
      <c r="J11" s="12">
        <v>41879</v>
      </c>
      <c r="K11" s="12">
        <v>46567</v>
      </c>
      <c r="L11" s="12">
        <v>49437</v>
      </c>
      <c r="M11" s="12">
        <v>39893</v>
      </c>
    </row>
    <row r="12" spans="1:15" s="20" customFormat="1" ht="12" customHeight="1">
      <c r="A12" s="92" t="s">
        <v>8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1:15" s="20" customFormat="1" ht="12" customHeight="1">
      <c r="A13" s="91" t="s">
        <v>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</row>
    <row r="14" spans="1: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</sheetData>
  <mergeCells count="16">
    <mergeCell ref="A13:M13"/>
    <mergeCell ref="A12:M12"/>
    <mergeCell ref="A1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sqref="A1:M2"/>
    </sheetView>
  </sheetViews>
  <sheetFormatPr baseColWidth="10" defaultColWidth="11.42578125" defaultRowHeight="12.75"/>
  <cols>
    <col min="1" max="1" width="31.5703125" style="10" customWidth="1"/>
    <col min="2" max="13" width="7.85546875" style="10" customWidth="1"/>
    <col min="14" max="16384" width="11.42578125" style="10"/>
  </cols>
  <sheetData>
    <row r="1" spans="1:15" ht="12.75" customHeight="1">
      <c r="A1" s="89" t="s">
        <v>78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s="52" customFormat="1" ht="12.7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5" ht="12.75" customHeight="1">
      <c r="A3" s="75" t="s">
        <v>60</v>
      </c>
      <c r="B3" s="82" t="s">
        <v>26</v>
      </c>
      <c r="C3" s="82" t="s">
        <v>25</v>
      </c>
      <c r="D3" s="82" t="s">
        <v>24</v>
      </c>
      <c r="E3" s="82" t="s">
        <v>23</v>
      </c>
      <c r="F3" s="82" t="s">
        <v>22</v>
      </c>
      <c r="G3" s="82" t="s">
        <v>21</v>
      </c>
      <c r="H3" s="82" t="s">
        <v>20</v>
      </c>
      <c r="I3" s="82" t="s">
        <v>19</v>
      </c>
      <c r="J3" s="82" t="s">
        <v>18</v>
      </c>
      <c r="K3" s="82" t="s">
        <v>17</v>
      </c>
      <c r="L3" s="82" t="s">
        <v>16</v>
      </c>
      <c r="M3" s="82" t="s">
        <v>15</v>
      </c>
    </row>
    <row r="4" spans="1:15" ht="12.7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5" ht="24">
      <c r="A5" s="68" t="s">
        <v>67</v>
      </c>
      <c r="B5" s="18">
        <v>1362</v>
      </c>
      <c r="C5" s="18">
        <v>1343</v>
      </c>
      <c r="D5" s="18">
        <v>1505</v>
      </c>
      <c r="E5" s="18">
        <v>1714</v>
      </c>
      <c r="F5" s="18">
        <v>1781</v>
      </c>
      <c r="G5" s="18">
        <v>1726</v>
      </c>
      <c r="H5" s="18">
        <v>1607</v>
      </c>
      <c r="I5" s="18">
        <v>1618</v>
      </c>
      <c r="J5" s="18">
        <v>1660</v>
      </c>
      <c r="K5" s="18">
        <v>1628.7540999999999</v>
      </c>
      <c r="L5" s="18">
        <v>1594</v>
      </c>
      <c r="M5" s="18">
        <v>1478</v>
      </c>
      <c r="N5" s="5"/>
      <c r="O5" s="62"/>
    </row>
    <row r="6" spans="1:15">
      <c r="A6" s="57" t="s">
        <v>14</v>
      </c>
      <c r="B6" s="17">
        <v>516.24889170360984</v>
      </c>
      <c r="C6" s="17">
        <v>465.08090000000004</v>
      </c>
      <c r="D6" s="17">
        <v>360.51025845989869</v>
      </c>
      <c r="E6" s="17">
        <v>421.64400000000001</v>
      </c>
      <c r="F6" s="17">
        <v>562.79600000000005</v>
      </c>
      <c r="G6" s="17">
        <v>480.86360000000002</v>
      </c>
      <c r="H6" s="17">
        <v>458.47710000000001</v>
      </c>
      <c r="I6" s="17">
        <v>461.61540000000002</v>
      </c>
      <c r="J6" s="17">
        <v>453.51199999999994</v>
      </c>
      <c r="K6" s="17">
        <v>453.51199999999994</v>
      </c>
      <c r="L6" s="17">
        <v>425.2792</v>
      </c>
      <c r="M6" s="17">
        <v>502.6678</v>
      </c>
      <c r="N6" s="5"/>
      <c r="O6" s="62"/>
    </row>
    <row r="7" spans="1:15">
      <c r="A7" s="57" t="s">
        <v>13</v>
      </c>
      <c r="B7" s="17">
        <v>1.7251424952501582</v>
      </c>
      <c r="C7" s="17">
        <v>1.6115999999999999</v>
      </c>
      <c r="D7" s="17">
        <v>0.80202504662936325</v>
      </c>
      <c r="E7" s="17">
        <v>10.7982</v>
      </c>
      <c r="F7" s="17">
        <v>8.5488</v>
      </c>
      <c r="G7" s="17">
        <v>34.174799999999998</v>
      </c>
      <c r="H7" s="17">
        <v>37.282399999999996</v>
      </c>
      <c r="I7" s="17">
        <v>37.537599999999998</v>
      </c>
      <c r="J7" s="17">
        <v>42.33</v>
      </c>
      <c r="K7" s="17">
        <v>18.1267</v>
      </c>
      <c r="L7" s="17">
        <v>34.749200000000002</v>
      </c>
      <c r="M7" s="17">
        <v>67.692399999999992</v>
      </c>
      <c r="N7" s="5"/>
      <c r="O7" s="62"/>
    </row>
    <row r="8" spans="1:15">
      <c r="A8" s="57" t="s">
        <v>68</v>
      </c>
      <c r="B8" s="17">
        <v>651.67257758074732</v>
      </c>
      <c r="C8" s="17">
        <v>673.11160000000007</v>
      </c>
      <c r="D8" s="17">
        <v>932.55462296829205</v>
      </c>
      <c r="E8" s="17">
        <v>999.94760000000008</v>
      </c>
      <c r="F8" s="17">
        <v>928.43529999999998</v>
      </c>
      <c r="G8" s="17">
        <v>920.64840000000015</v>
      </c>
      <c r="H8" s="17">
        <v>839.33609999999999</v>
      </c>
      <c r="I8" s="17">
        <v>845.08140000000003</v>
      </c>
      <c r="J8" s="17">
        <v>868.51199999999994</v>
      </c>
      <c r="K8" s="17">
        <v>864.92629999999986</v>
      </c>
      <c r="L8" s="17">
        <v>891.68359999999996</v>
      </c>
      <c r="M8" s="17">
        <v>660.3703999999999</v>
      </c>
      <c r="N8" s="5"/>
      <c r="O8" s="62"/>
    </row>
    <row r="9" spans="1:15">
      <c r="A9" s="57" t="s">
        <v>11</v>
      </c>
      <c r="B9" s="16">
        <v>192.35338822039265</v>
      </c>
      <c r="C9" s="15">
        <v>203.19590000000002</v>
      </c>
      <c r="D9" s="15">
        <v>211.13309352517985</v>
      </c>
      <c r="E9" s="15">
        <v>281.61019999999996</v>
      </c>
      <c r="F9" s="15">
        <v>281.2199</v>
      </c>
      <c r="G9" s="15">
        <v>290.31320000000005</v>
      </c>
      <c r="H9" s="15">
        <v>271.90440000000001</v>
      </c>
      <c r="I9" s="15">
        <v>273.76560000000001</v>
      </c>
      <c r="J9" s="15">
        <v>295.64599999999996</v>
      </c>
      <c r="K9" s="15">
        <v>292.1891</v>
      </c>
      <c r="L9" s="15">
        <v>242.28800000000001</v>
      </c>
      <c r="M9" s="15">
        <v>247.26939999999996</v>
      </c>
      <c r="N9" s="5"/>
      <c r="O9" s="62"/>
    </row>
    <row r="10" spans="1:15" ht="24" customHeight="1">
      <c r="A10" s="55" t="s">
        <v>61</v>
      </c>
      <c r="B10" s="13">
        <v>927</v>
      </c>
      <c r="C10" s="13">
        <v>945</v>
      </c>
      <c r="D10" s="13">
        <v>950</v>
      </c>
      <c r="E10" s="13">
        <v>1013</v>
      </c>
      <c r="F10" s="13">
        <v>1019</v>
      </c>
      <c r="G10" s="13">
        <v>1006</v>
      </c>
      <c r="H10" s="13">
        <v>952</v>
      </c>
      <c r="I10" s="13">
        <v>929</v>
      </c>
      <c r="J10" s="13">
        <v>922</v>
      </c>
      <c r="K10" s="13">
        <v>952</v>
      </c>
      <c r="L10" s="13">
        <v>899</v>
      </c>
      <c r="M10" s="13">
        <v>914</v>
      </c>
      <c r="N10" s="5"/>
      <c r="O10" s="62"/>
    </row>
    <row r="11" spans="1:15" ht="13.5">
      <c r="A11" s="50" t="s">
        <v>28</v>
      </c>
      <c r="B11" s="12">
        <v>46613</v>
      </c>
      <c r="C11" s="12">
        <v>38992</v>
      </c>
      <c r="D11" s="12">
        <v>46438</v>
      </c>
      <c r="E11" s="12">
        <v>40685</v>
      </c>
      <c r="F11" s="12">
        <v>45176</v>
      </c>
      <c r="G11" s="12">
        <v>47758</v>
      </c>
      <c r="H11" s="12">
        <v>45487</v>
      </c>
      <c r="I11" s="12">
        <v>45759</v>
      </c>
      <c r="J11" s="12">
        <v>43688</v>
      </c>
      <c r="K11" s="12">
        <v>44504</v>
      </c>
      <c r="L11" s="12">
        <v>45714</v>
      </c>
      <c r="M11" s="12">
        <v>35025</v>
      </c>
    </row>
    <row r="12" spans="1:15">
      <c r="A12" s="93" t="s">
        <v>6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</row>
    <row r="13" spans="1:15">
      <c r="A13" s="91" t="s">
        <v>5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</row>
    <row r="15" spans="1:15">
      <c r="B15" s="11"/>
    </row>
  </sheetData>
  <mergeCells count="16">
    <mergeCell ref="A1:M2"/>
    <mergeCell ref="A12:M12"/>
    <mergeCell ref="A13:M13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75" right="0.75" top="1" bottom="1" header="0" footer="0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sqref="A1:M2"/>
    </sheetView>
  </sheetViews>
  <sheetFormatPr baseColWidth="10" defaultRowHeight="12.75"/>
  <cols>
    <col min="1" max="1" width="31.5703125" customWidth="1"/>
    <col min="2" max="13" width="7.85546875" customWidth="1"/>
  </cols>
  <sheetData>
    <row r="1" spans="1:15" ht="12.75" customHeight="1">
      <c r="A1" s="97" t="s">
        <v>79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5" ht="12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5" ht="12.75" customHeight="1">
      <c r="A3" s="75" t="s">
        <v>60</v>
      </c>
      <c r="B3" s="82" t="s">
        <v>26</v>
      </c>
      <c r="C3" s="82" t="s">
        <v>25</v>
      </c>
      <c r="D3" s="82" t="s">
        <v>24</v>
      </c>
      <c r="E3" s="82" t="s">
        <v>23</v>
      </c>
      <c r="F3" s="82" t="s">
        <v>22</v>
      </c>
      <c r="G3" s="82" t="s">
        <v>21</v>
      </c>
      <c r="H3" s="82" t="s">
        <v>20</v>
      </c>
      <c r="I3" s="82" t="s">
        <v>19</v>
      </c>
      <c r="J3" s="82" t="s">
        <v>18</v>
      </c>
      <c r="K3" s="82" t="s">
        <v>17</v>
      </c>
      <c r="L3" s="82" t="s">
        <v>16</v>
      </c>
      <c r="M3" s="82" t="s">
        <v>15</v>
      </c>
    </row>
    <row r="4" spans="1:15" s="2" customFormat="1" ht="12.7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5" s="3" customFormat="1" ht="24">
      <c r="A5" s="68" t="s">
        <v>67</v>
      </c>
      <c r="B5" s="8">
        <v>1428</v>
      </c>
      <c r="C5" s="8">
        <v>1416</v>
      </c>
      <c r="D5" s="8">
        <v>1809</v>
      </c>
      <c r="E5" s="8">
        <v>1878</v>
      </c>
      <c r="F5" s="8">
        <v>2018</v>
      </c>
      <c r="G5" s="8">
        <v>1960</v>
      </c>
      <c r="H5" s="8">
        <v>1878</v>
      </c>
      <c r="I5" s="8">
        <v>1779</v>
      </c>
      <c r="J5" s="8">
        <v>1805</v>
      </c>
      <c r="K5" s="8">
        <v>1873</v>
      </c>
      <c r="L5" s="8">
        <v>1759</v>
      </c>
      <c r="M5" s="8">
        <v>1797.1796999999999</v>
      </c>
      <c r="N5" s="5"/>
      <c r="O5" s="62"/>
    </row>
    <row r="6" spans="1:15" s="3" customFormat="1" ht="12">
      <c r="A6" s="57" t="s">
        <v>14</v>
      </c>
      <c r="B6" s="4" t="s">
        <v>1</v>
      </c>
      <c r="C6" s="4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5"/>
      <c r="O6" s="62"/>
    </row>
    <row r="7" spans="1:15" s="3" customFormat="1" ht="12">
      <c r="A7" s="57" t="s">
        <v>13</v>
      </c>
      <c r="B7" s="6">
        <v>533.92920000000004</v>
      </c>
      <c r="C7" s="6">
        <v>612.13679999999988</v>
      </c>
      <c r="D7" s="6">
        <v>557.17200000000003</v>
      </c>
      <c r="E7" s="6">
        <v>483.20940000000002</v>
      </c>
      <c r="F7" s="6">
        <v>756.54820000000007</v>
      </c>
      <c r="G7" s="6">
        <v>597.79999999999995</v>
      </c>
      <c r="H7" s="6">
        <v>578.04840000000002</v>
      </c>
      <c r="I7" s="6">
        <v>533.70000000000005</v>
      </c>
      <c r="J7" s="6">
        <v>541.5</v>
      </c>
      <c r="K7" s="6">
        <v>632.13750000000005</v>
      </c>
      <c r="L7" s="6">
        <v>546.16950000000008</v>
      </c>
      <c r="M7" s="6">
        <v>586.18139999999994</v>
      </c>
      <c r="N7" s="5"/>
      <c r="O7" s="62"/>
    </row>
    <row r="8" spans="1:15" s="3" customFormat="1" ht="12">
      <c r="A8" s="57" t="s">
        <v>68</v>
      </c>
      <c r="B8" s="6">
        <v>205.63200000000001</v>
      </c>
      <c r="C8" s="6">
        <v>90.057600000000008</v>
      </c>
      <c r="D8" s="6">
        <v>160.63920000000002</v>
      </c>
      <c r="E8" s="6">
        <v>442.26900000000001</v>
      </c>
      <c r="F8" s="6">
        <v>132.9862</v>
      </c>
      <c r="G8" s="6">
        <v>85.26</v>
      </c>
      <c r="H8" s="6">
        <v>60.659399999999998</v>
      </c>
      <c r="I8" s="6">
        <v>55.149000000000008</v>
      </c>
      <c r="J8" s="6">
        <v>55.954999999999998</v>
      </c>
      <c r="K8" s="6">
        <v>78.104100000000003</v>
      </c>
      <c r="L8" s="6">
        <v>77.396000000000001</v>
      </c>
      <c r="M8" s="6">
        <v>113.7501</v>
      </c>
      <c r="N8" s="5"/>
      <c r="O8" s="62"/>
    </row>
    <row r="9" spans="1:15" s="3" customFormat="1" ht="12">
      <c r="A9" s="57" t="s">
        <v>11</v>
      </c>
      <c r="B9" s="6">
        <v>688.43880000000001</v>
      </c>
      <c r="C9" s="6">
        <v>713.80560000000003</v>
      </c>
      <c r="D9" s="6">
        <v>1091.1888000000001</v>
      </c>
      <c r="E9" s="6">
        <v>952.52160000000003</v>
      </c>
      <c r="F9" s="6">
        <v>1128.4656</v>
      </c>
      <c r="G9" s="6">
        <v>1276.94</v>
      </c>
      <c r="H9" s="6">
        <v>1239.2921999999999</v>
      </c>
      <c r="I9" s="6">
        <v>1190.1510000000001</v>
      </c>
      <c r="J9" s="6">
        <v>1207.5450000000001</v>
      </c>
      <c r="K9" s="6">
        <v>1162.7583999999999</v>
      </c>
      <c r="L9" s="6">
        <v>1135.4345000000001</v>
      </c>
      <c r="M9" s="6">
        <v>1097.2482</v>
      </c>
      <c r="N9" s="5"/>
      <c r="O9" s="62"/>
    </row>
    <row r="10" spans="1:15" s="3" customFormat="1" ht="24" customHeight="1">
      <c r="A10" s="55" t="s">
        <v>61</v>
      </c>
      <c r="B10" s="69">
        <v>1002</v>
      </c>
      <c r="C10" s="69">
        <v>1002</v>
      </c>
      <c r="D10" s="69">
        <v>1082</v>
      </c>
      <c r="E10" s="69">
        <v>1065</v>
      </c>
      <c r="F10" s="69">
        <v>1098</v>
      </c>
      <c r="G10" s="69">
        <v>1050</v>
      </c>
      <c r="H10" s="69">
        <v>1018</v>
      </c>
      <c r="I10" s="69">
        <v>964</v>
      </c>
      <c r="J10" s="69">
        <v>990</v>
      </c>
      <c r="K10" s="69">
        <v>994</v>
      </c>
      <c r="L10" s="69">
        <v>992</v>
      </c>
      <c r="M10" s="69">
        <v>956</v>
      </c>
      <c r="N10" s="5"/>
      <c r="O10" s="62"/>
    </row>
    <row r="11" spans="1:15" s="3" customFormat="1" ht="13.5">
      <c r="A11" s="50" t="s">
        <v>28</v>
      </c>
      <c r="B11" s="9">
        <v>47922</v>
      </c>
      <c r="C11" s="9">
        <v>42299</v>
      </c>
      <c r="D11" s="9">
        <v>51448</v>
      </c>
      <c r="E11" s="9">
        <v>50456</v>
      </c>
      <c r="F11" s="9">
        <v>52743</v>
      </c>
      <c r="G11" s="9">
        <v>50588</v>
      </c>
      <c r="H11" s="9">
        <v>50719</v>
      </c>
      <c r="I11" s="9">
        <v>47358</v>
      </c>
      <c r="J11" s="9">
        <v>49481</v>
      </c>
      <c r="K11" s="9">
        <v>45639</v>
      </c>
      <c r="L11" s="9">
        <v>49035</v>
      </c>
      <c r="M11" s="9">
        <v>43380</v>
      </c>
      <c r="N11" s="5"/>
      <c r="O11" s="62"/>
    </row>
    <row r="12" spans="1:15">
      <c r="A12" s="95" t="s">
        <v>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1:15">
      <c r="A13" s="96" t="s">
        <v>4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5">
      <c r="B14" s="1"/>
    </row>
    <row r="15" spans="1:15">
      <c r="B15" s="7"/>
      <c r="C15" s="7"/>
    </row>
    <row r="16" spans="1:15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</sheetData>
  <mergeCells count="16">
    <mergeCell ref="A12:M12"/>
    <mergeCell ref="A13:M13"/>
    <mergeCell ref="A1:M2"/>
    <mergeCell ref="A3:A4"/>
    <mergeCell ref="B3:B4"/>
    <mergeCell ref="C3:C4"/>
    <mergeCell ref="D3:D4"/>
    <mergeCell ref="K3:K4"/>
    <mergeCell ref="L3:L4"/>
    <mergeCell ref="M3:M4"/>
    <mergeCell ref="E3:E4"/>
    <mergeCell ref="F3:F4"/>
    <mergeCell ref="G3:G4"/>
    <mergeCell ref="H3:H4"/>
    <mergeCell ref="I3:I4"/>
    <mergeCell ref="J3:J4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PS_TE_AX26</vt:lpstr>
      <vt:lpstr>2014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  <vt:lpstr>borrar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Gauna</dc:creator>
  <cp:lastModifiedBy>vsalgado</cp:lastModifiedBy>
  <dcterms:created xsi:type="dcterms:W3CDTF">2018-03-23T16:53:15Z</dcterms:created>
  <dcterms:modified xsi:type="dcterms:W3CDTF">2026-04-01T16:56:23Z</dcterms:modified>
</cp:coreProperties>
</file>