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9420" windowHeight="4380" activeTab="0"/>
  </bookViews>
  <sheets>
    <sheet name="Ind_01_CDM" sheetId="1" r:id="rId1"/>
    <sheet name="Ficha Técnica" sheetId="2" r:id="rId2"/>
  </sheets>
  <definedNames/>
  <calcPr fullCalcOnLoad="1"/>
</workbook>
</file>

<file path=xl/sharedStrings.xml><?xml version="1.0" encoding="utf-8"?>
<sst xmlns="http://schemas.openxmlformats.org/spreadsheetml/2006/main" count="150" uniqueCount="82">
  <si>
    <t>Puestos de trabajo ocupados</t>
  </si>
  <si>
    <t>Total</t>
  </si>
  <si>
    <t>Elaboración de productos alimenticios y bebidas</t>
  </si>
  <si>
    <t>Elaboración de productos de tabaco</t>
  </si>
  <si>
    <t>Fabricación de productos textiles</t>
  </si>
  <si>
    <t>Fabricación de prendas de vestir, terminación y teñido de pieles</t>
  </si>
  <si>
    <t>Curtido y terminación de cueros; fabricación de artículos de marroquinería, talabartería y calzado y sus partes</t>
  </si>
  <si>
    <t>Producción de madera y fabricación de productos de madera y corcho, excepto muebles; fabricación de artículos de paja y de materiales trenzables</t>
  </si>
  <si>
    <t>Fabricación de papel y de productos de papel</t>
  </si>
  <si>
    <t>Edición e impresión, reproducción de grabaciones</t>
  </si>
  <si>
    <t>Fabricación de coque, productos de la refinación del petróleo y combustible nuclear</t>
  </si>
  <si>
    <t>Fabricación de sustancias y productos químicos</t>
  </si>
  <si>
    <t>Fabricación de productos de caucho y plástico</t>
  </si>
  <si>
    <t>Fabricación de productos minerales no metálicos</t>
  </si>
  <si>
    <t>Fabricación de metales comunes</t>
  </si>
  <si>
    <t>Fabricación de productos elaborados de metal, excepto maquinaria y equipo</t>
  </si>
  <si>
    <t>Fabricación de maquinaria y equipo n.c.p.</t>
  </si>
  <si>
    <t>Fabricación de maquinaria de oficina, contabilidad e informática</t>
  </si>
  <si>
    <t>Fabricación de maquinaria y aparatos eléctricos n.c.p.</t>
  </si>
  <si>
    <t>Fabricación de equipos y aparatos de radio, televisión y comunicaciones</t>
  </si>
  <si>
    <t>Fabricación de instrumentos médicos, ópticos y de precisión; fabricación de relojes</t>
  </si>
  <si>
    <t>Fabricación de vehículos automotores, remolques y semirremolques</t>
  </si>
  <si>
    <t>Fabricación de equipos de transporte n.c.p.</t>
  </si>
  <si>
    <t>Fabricación de muebles y colchones; industrias manufactureras n.c.p.</t>
  </si>
  <si>
    <t>Reciclamiento</t>
  </si>
  <si>
    <t>Reparación, mantenimiento e instalación de máquinas y equipos</t>
  </si>
  <si>
    <t>Participación de la Ciudad en Argentina (%)</t>
  </si>
  <si>
    <t>Locales productivos</t>
  </si>
  <si>
    <t>0 a 10</t>
  </si>
  <si>
    <t>11 a 50</t>
  </si>
  <si>
    <t>51 y más</t>
  </si>
  <si>
    <t xml:space="preserve">. </t>
  </si>
  <si>
    <r>
      <t xml:space="preserve">Fuente: </t>
    </r>
    <r>
      <rPr>
        <sz val="8"/>
        <rFont val="Arial"/>
        <family val="2"/>
      </rPr>
      <t xml:space="preserve">Dirección General de Estadística y Censos (Ministerio de Hacienda GCBA) sobre la base de datos de INDEC. Censo Nacional Económico 2004/2005. </t>
    </r>
  </si>
  <si>
    <t xml:space="preserve">Industria manufacturera. Locales productivos, puestos de trabajo ocupados, valor de la producción a precios básicos y valor agregado a precios básicos, por rama y participación en Argentina, según tamaño del establecimiento. Ciudad de Buenos Aires. Año 2003 </t>
  </si>
  <si>
    <t>Valor de la producción a precios básicos (miles de $)</t>
  </si>
  <si>
    <t>Valor agregado a precios básicos (miles de $)</t>
  </si>
  <si>
    <t xml:space="preserve">FICHA TÉCNICA </t>
  </si>
  <si>
    <t>Archivo</t>
  </si>
  <si>
    <t xml:space="preserve">Área Temática </t>
  </si>
  <si>
    <t xml:space="preserve">Tema </t>
  </si>
  <si>
    <t>Subtema</t>
  </si>
  <si>
    <t>Objetivo</t>
  </si>
  <si>
    <t xml:space="preserve">Variable 1 </t>
  </si>
  <si>
    <t xml:space="preserve">Definición operativa </t>
  </si>
  <si>
    <t>Unidad de medida</t>
  </si>
  <si>
    <t>Método de cálculo (fórmula)</t>
  </si>
  <si>
    <t>Periodicidad de recepción (información secundaria)</t>
  </si>
  <si>
    <t>No corresponde</t>
  </si>
  <si>
    <t>Periodicidad de recolección (información primaria)</t>
  </si>
  <si>
    <t xml:space="preserve">Periodicidad de difusión </t>
  </si>
  <si>
    <t>Fuente</t>
  </si>
  <si>
    <t xml:space="preserve">INDUSTRIA </t>
  </si>
  <si>
    <t>Ind_01_03_CDM</t>
  </si>
  <si>
    <t>VALOR DE LA PRODUCCION</t>
  </si>
  <si>
    <t>Serie 1</t>
  </si>
  <si>
    <t>Serie 2</t>
  </si>
  <si>
    <t xml:space="preserve">Dirección General de Estadística y Censos (Ministerio de Hacienda GCBA) sobre la base de datos de INDEC. Censo Nacional Económico 2004/2005. </t>
  </si>
  <si>
    <t xml:space="preserve">Unidades  / Porcentaje de locales sobre el total nacional </t>
  </si>
  <si>
    <t>Recuento  
Para la participación porcentual: Cociente entre la cantidad de locales productivos de la Ciudad y la cantidad total de locales, por cien.</t>
  </si>
  <si>
    <t xml:space="preserve">Unidades  / Porcentaje de puestos sobre el total nacional </t>
  </si>
  <si>
    <t>Recuento  
Para la participación porcentual: Cociente entre la cantidad de puestos ocupados de la Ciudad y la cantidad total de puestos ocupados, por cien.</t>
  </si>
  <si>
    <t>Serie 3</t>
  </si>
  <si>
    <t>Valor de la producción manufacturera</t>
  </si>
  <si>
    <t xml:space="preserve">Miles de pesos / Porcentaje de producción manufacturera sobre el total nacional  </t>
  </si>
  <si>
    <t>Sumatoria  
Para la participación porcentual: Cociente entre el valor de la producción manufacturera de la Ciudad y el valor de la producción total, por cien.</t>
  </si>
  <si>
    <t>Serie 4</t>
  </si>
  <si>
    <t>Valor agregado manufacturero</t>
  </si>
  <si>
    <t xml:space="preserve">Miles de pesos / Porcentaje de valor agregado sobre el total nacional  </t>
  </si>
  <si>
    <t>Sumatoria  
Para la participación porcentual: Cociente entre el valor agregado manufacturero de la Ciudad y el valor agregado total, por cien.</t>
  </si>
  <si>
    <t xml:space="preserve">Censal </t>
  </si>
  <si>
    <t>Conocer la composición de los locales productivos de la Industria por rama de actividad según tamaño del establecimiento</t>
  </si>
  <si>
    <t>Local productivo por rama de actividad según tamaño del establecimiento</t>
  </si>
  <si>
    <t>Conocer la composición de los puestos de trabajo ocupados de la Industria por rama de actividad según tamaño del establecimiento</t>
  </si>
  <si>
    <t>Puesto de trabajo ocupados por rama de actividad según tamaño del establecimiento</t>
  </si>
  <si>
    <t>Conocer el valor monetario de la producción manufacturera por rama de actividad según tamaño del establecimiento</t>
  </si>
  <si>
    <t>Producción manufacturera a precios básicos por rama de actividad según tamaño del establecimiento</t>
  </si>
  <si>
    <t>Conocer el valor monetario del valor agregado manufacturero por rama de actividad según tamaño del establecimiento</t>
  </si>
  <si>
    <t>Valor agregado manufacturero a precios básicos por rama de actividad según tamaño del establecimiento</t>
  </si>
  <si>
    <t>Unidad censal, definida para el Censo Económico, que a su vez corresponde a una unidad económica. Corresponde a todos los lugares físicos, aisladas o separados de otros, en los cuales se produjo, en algún momento de los años 2003 ó 2004, algún bien o servicio para la venta, o para su provisión a otro local de la misma empresa, con o sin fines de lucro. En esta acepción, el "local" es la parte de un local físico utilizado por una empresa para sus actividades pues otra empresa puede estar utilizando otra parte del mismo local físico. La información se presenta desagregada por rama de actividad segun tamaño del establecimiento. Se establecen tres categorías (según cantidad de puestos de trabajo ocupados): De 0 a 10, 11 a 50, y 51 y más.</t>
  </si>
  <si>
    <t>A los fines censales, se considera que cada una de las personas que trabaja en una unidad estadística ocupa un puesto de trabajo. La ocupación está medida por los puestos de trabajo ocupados (asalariados y no asalariados) y difiere del concepto de personal ocupado, ya que una misma persona puede tener más de una ocupación. Los puestos de trabajo ocupados incluyen a los puestos de trabajo asalariados, a los propietarios, empleadores, socios de cooperativas y a los familiares no asalariados y otros no asalariados que trabajan para la unidad censal y son remunerados por la actividad que desarrollan. La información se presenta desagregada por rama de actividad segun tamaño del establecimiento. Se establecen tres categorías (según cantidad de puestos de trabajo ocupados): De 0 a 10, 11 a 50, y 51 y más.</t>
  </si>
  <si>
    <t>Corresponde a la producción manufacturera medida como la cantidad a cobrar por el productor al comprador por una unidad de un bien o servicio, menos cualquier impuesto a pagar; más cualquier subsidio a cobrar, como consecuencia de su producción o venta. Excluye los gastos de transporte facturados separadamente por el productor. La información se presenta desagregada por rama de actividad segun tamaño del establecimiento. Se establecen tres categorías (según cantidad de puestos de trabajo ocupados): De 0 a 10, 11 a 50, y 51 y más.</t>
  </si>
  <si>
    <t>Corresponde a la diferencia entre el valor de la producción manufacturera medida a precios basicos y el consumo intermedio. La información se presenta desagregada por rama de actividad segun segun tamaño del establecimiento. Se establecen tres categorías (según cantidad de puestos de trabajo ocupados): De 0 a 10, 11 a 50, y 51 y más.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</si>
</sst>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0"/>
    <numFmt numFmtId="189" formatCode="#,##0.0"/>
    <numFmt numFmtId="190" formatCode="#,##0_ ;[Red]\-#,##0\ "/>
    <numFmt numFmtId="191" formatCode="0.0%"/>
  </numFmts>
  <fonts count="47">
    <font>
      <sz val="10"/>
      <name val="Arial"/>
      <family val="0"/>
    </font>
    <font>
      <sz val="9"/>
      <name val="Arial"/>
      <family val="2"/>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9"/>
      <color indexed="8"/>
      <name val="Arial"/>
      <family val="2"/>
    </font>
    <font>
      <sz val="10"/>
      <color indexed="10"/>
      <name val="Arial"/>
      <family val="2"/>
    </font>
    <font>
      <sz val="10"/>
      <color indexed="8"/>
      <name val="Calibri"/>
      <family val="2"/>
    </font>
    <font>
      <b/>
      <sz val="1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10"/>
      <color rgb="FFFF0000"/>
      <name val="Arial"/>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thin"/>
    </border>
    <border>
      <left>
        <color indexed="63"/>
      </left>
      <right style="medium"/>
      <top style="thin"/>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31" borderId="0" applyNumberFormat="0" applyBorder="0" applyAlignment="0" applyProtection="0"/>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27"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1">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Fill="1" applyBorder="1" applyAlignment="1">
      <alignment/>
    </xf>
    <xf numFmtId="3" fontId="2" fillId="0" borderId="0" xfId="0" applyNumberFormat="1" applyFont="1" applyFill="1" applyBorder="1" applyAlignment="1">
      <alignment horizontal="right"/>
    </xf>
    <xf numFmtId="3" fontId="2" fillId="0" borderId="0" xfId="0" applyNumberFormat="1" applyFont="1" applyBorder="1" applyAlignment="1">
      <alignment horizontal="right"/>
    </xf>
    <xf numFmtId="188" fontId="2" fillId="0" borderId="0" xfId="0" applyNumberFormat="1" applyFont="1" applyAlignment="1">
      <alignment/>
    </xf>
    <xf numFmtId="0" fontId="1" fillId="0" borderId="0" xfId="0" applyFont="1" applyBorder="1" applyAlignment="1">
      <alignment/>
    </xf>
    <xf numFmtId="3" fontId="1" fillId="0" borderId="0" xfId="0" applyNumberFormat="1" applyFont="1" applyBorder="1" applyAlignment="1">
      <alignment horizontal="right"/>
    </xf>
    <xf numFmtId="188" fontId="1" fillId="0" borderId="0" xfId="0" applyNumberFormat="1" applyFont="1" applyAlignment="1">
      <alignment/>
    </xf>
    <xf numFmtId="0" fontId="1" fillId="0" borderId="11" xfId="0" applyFont="1" applyBorder="1" applyAlignment="1">
      <alignment/>
    </xf>
    <xf numFmtId="3" fontId="2" fillId="0" borderId="11" xfId="0" applyNumberFormat="1" applyFont="1" applyFill="1" applyBorder="1" applyAlignment="1">
      <alignment horizontal="right"/>
    </xf>
    <xf numFmtId="3" fontId="1" fillId="0" borderId="11" xfId="0" applyNumberFormat="1" applyFont="1" applyBorder="1" applyAlignment="1">
      <alignment horizontal="right"/>
    </xf>
    <xf numFmtId="188" fontId="1" fillId="0" borderId="11" xfId="0" applyNumberFormat="1" applyFont="1" applyBorder="1" applyAlignment="1">
      <alignment/>
    </xf>
    <xf numFmtId="0" fontId="0" fillId="0" borderId="0" xfId="55">
      <alignment/>
      <protection/>
    </xf>
    <xf numFmtId="0" fontId="22" fillId="0" borderId="12" xfId="52" applyFont="1" applyBorder="1" applyAlignment="1">
      <alignment horizontal="center" vertical="top"/>
      <protection/>
    </xf>
    <xf numFmtId="0" fontId="22" fillId="0" borderId="13" xfId="52" applyFont="1" applyBorder="1" applyAlignment="1">
      <alignment vertical="center" wrapText="1"/>
      <protection/>
    </xf>
    <xf numFmtId="0" fontId="22" fillId="0" borderId="14" xfId="52" applyFont="1" applyBorder="1" applyAlignment="1">
      <alignment vertical="center" wrapText="1"/>
      <protection/>
    </xf>
    <xf numFmtId="0" fontId="22" fillId="0" borderId="15" xfId="52" applyFont="1" applyBorder="1" applyAlignment="1">
      <alignment vertical="center" wrapText="1"/>
      <protection/>
    </xf>
    <xf numFmtId="0" fontId="44" fillId="0" borderId="0" xfId="53" applyFont="1" applyAlignment="1">
      <alignment vertical="center"/>
      <protection/>
    </xf>
    <xf numFmtId="0" fontId="22" fillId="33" borderId="16" xfId="52" applyFont="1" applyFill="1" applyBorder="1" applyAlignment="1">
      <alignment vertical="center" wrapText="1"/>
      <protection/>
    </xf>
    <xf numFmtId="0" fontId="22" fillId="33" borderId="14" xfId="52" applyFont="1" applyFill="1" applyBorder="1" applyAlignment="1">
      <alignment vertical="center" wrapText="1"/>
      <protection/>
    </xf>
    <xf numFmtId="0" fontId="22" fillId="33" borderId="17" xfId="52" applyFont="1" applyFill="1" applyBorder="1" applyAlignment="1">
      <alignment vertical="center" wrapText="1"/>
      <protection/>
    </xf>
    <xf numFmtId="0" fontId="22" fillId="0" borderId="17" xfId="52" applyFont="1" applyBorder="1" applyAlignment="1">
      <alignment vertical="center" wrapText="1"/>
      <protection/>
    </xf>
    <xf numFmtId="0" fontId="45" fillId="0" borderId="0" xfId="55" applyFont="1">
      <alignment/>
      <protection/>
    </xf>
    <xf numFmtId="0" fontId="45" fillId="0" borderId="0" xfId="0" applyFont="1" applyAlignment="1">
      <alignment/>
    </xf>
    <xf numFmtId="0" fontId="46" fillId="0" borderId="18" xfId="52" applyFont="1" applyBorder="1" applyAlignment="1">
      <alignment vertical="top" wrapText="1"/>
      <protection/>
    </xf>
    <xf numFmtId="0" fontId="46" fillId="0" borderId="19" xfId="52" applyFont="1" applyBorder="1" applyAlignment="1">
      <alignment vertical="top" wrapText="1"/>
      <protection/>
    </xf>
    <xf numFmtId="0" fontId="46" fillId="0" borderId="20" xfId="52" applyFont="1" applyBorder="1" applyAlignment="1">
      <alignment vertical="top" wrapText="1"/>
      <protection/>
    </xf>
    <xf numFmtId="0" fontId="46" fillId="33" borderId="21" xfId="52" applyFont="1" applyFill="1" applyBorder="1" applyAlignment="1">
      <alignment vertical="top" wrapText="1"/>
      <protection/>
    </xf>
    <xf numFmtId="0" fontId="46" fillId="33" borderId="19" xfId="52" applyFont="1" applyFill="1" applyBorder="1" applyAlignment="1">
      <alignment vertical="top" wrapText="1"/>
      <protection/>
    </xf>
    <xf numFmtId="0" fontId="43" fillId="0" borderId="12" xfId="52" applyFont="1" applyBorder="1" applyAlignment="1">
      <alignment horizontal="center" vertical="center"/>
      <protection/>
    </xf>
    <xf numFmtId="0" fontId="46" fillId="33" borderId="22" xfId="52" applyFont="1" applyFill="1" applyBorder="1" applyAlignment="1">
      <alignment vertical="top" wrapText="1"/>
      <protection/>
    </xf>
    <xf numFmtId="0" fontId="46" fillId="0" borderId="22" xfId="52" applyFont="1" applyBorder="1" applyAlignment="1">
      <alignment vertical="top" wrapText="1"/>
      <protection/>
    </xf>
    <xf numFmtId="0" fontId="0" fillId="0" borderId="11" xfId="0" applyFont="1" applyBorder="1" applyAlignment="1">
      <alignment horizontal="left"/>
    </xf>
    <xf numFmtId="0" fontId="3" fillId="0" borderId="23" xfId="0" applyFont="1" applyBorder="1" applyAlignment="1">
      <alignment horizontal="left"/>
    </xf>
    <xf numFmtId="0" fontId="2" fillId="0" borderId="10" xfId="0" applyFont="1" applyBorder="1" applyAlignment="1">
      <alignment horizontal="left" vertical="center" wrapText="1"/>
    </xf>
    <xf numFmtId="0" fontId="26" fillId="0" borderId="24" xfId="52" applyFont="1" applyBorder="1" applyAlignment="1">
      <alignment horizontal="center" vertical="center"/>
      <protection/>
    </xf>
    <xf numFmtId="0" fontId="26" fillId="0" borderId="25" xfId="52" applyFont="1" applyBorder="1" applyAlignment="1">
      <alignment horizontal="center" vertical="center"/>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rmal 3" xfId="53"/>
    <cellStyle name="Normal 4" xfId="54"/>
    <cellStyle name="Normal 5" xfId="55"/>
    <cellStyle name="Notas" xfId="56"/>
    <cellStyle name="Percent" xfId="57"/>
    <cellStyle name="Porcentaje 2"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Y25"/>
  <sheetViews>
    <sheetView tabSelected="1" zoomScalePageLayoutView="0" workbookViewId="0" topLeftCell="A1">
      <selection activeCell="A1" sqref="A1:AA1"/>
    </sheetView>
  </sheetViews>
  <sheetFormatPr defaultColWidth="9.140625" defaultRowHeight="12.75"/>
  <cols>
    <col min="1" max="26" width="12.7109375" style="1" customWidth="1"/>
    <col min="27" max="27" width="12.8515625" style="1" customWidth="1"/>
    <col min="28" max="16384" width="9.140625" style="1" customWidth="1"/>
  </cols>
  <sheetData>
    <row r="1" spans="1:27" ht="12.75">
      <c r="A1" s="36" t="s">
        <v>33</v>
      </c>
      <c r="B1" s="36"/>
      <c r="C1" s="36"/>
      <c r="D1" s="36"/>
      <c r="E1" s="36"/>
      <c r="F1" s="36"/>
      <c r="G1" s="36"/>
      <c r="H1" s="36"/>
      <c r="I1" s="36"/>
      <c r="J1" s="36"/>
      <c r="K1" s="36"/>
      <c r="L1" s="36"/>
      <c r="M1" s="36"/>
      <c r="N1" s="36"/>
      <c r="O1" s="36"/>
      <c r="P1" s="36"/>
      <c r="Q1" s="36"/>
      <c r="R1" s="36"/>
      <c r="S1" s="36"/>
      <c r="T1" s="36"/>
      <c r="U1" s="36"/>
      <c r="V1" s="36"/>
      <c r="W1" s="36"/>
      <c r="X1" s="36"/>
      <c r="Y1" s="36"/>
      <c r="Z1" s="36"/>
      <c r="AA1" s="36"/>
    </row>
    <row r="2" spans="1:27" ht="172.5" customHeight="1">
      <c r="A2" s="2" t="s">
        <v>0</v>
      </c>
      <c r="B2" s="3"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2" t="s">
        <v>22</v>
      </c>
      <c r="X2" s="2" t="s">
        <v>23</v>
      </c>
      <c r="Y2" s="2" t="s">
        <v>24</v>
      </c>
      <c r="Z2" s="2" t="s">
        <v>25</v>
      </c>
      <c r="AA2" s="3" t="s">
        <v>26</v>
      </c>
    </row>
    <row r="3" spans="1:27" ht="12" customHeight="1">
      <c r="A3" s="4"/>
      <c r="B3" s="38" t="s">
        <v>27</v>
      </c>
      <c r="C3" s="38"/>
      <c r="D3" s="38"/>
      <c r="E3" s="38"/>
      <c r="F3" s="38"/>
      <c r="G3" s="38"/>
      <c r="H3" s="38"/>
      <c r="I3" s="38"/>
      <c r="J3" s="38"/>
      <c r="K3" s="38"/>
      <c r="L3" s="38"/>
      <c r="M3" s="38"/>
      <c r="N3" s="38"/>
      <c r="O3" s="38"/>
      <c r="P3" s="38"/>
      <c r="Q3" s="38"/>
      <c r="R3" s="38"/>
      <c r="S3" s="38"/>
      <c r="T3" s="38"/>
      <c r="U3" s="38"/>
      <c r="V3" s="38"/>
      <c r="W3" s="38"/>
      <c r="X3" s="38"/>
      <c r="Y3" s="38"/>
      <c r="Z3" s="38"/>
      <c r="AA3" s="38"/>
    </row>
    <row r="4" spans="1:27" ht="12">
      <c r="A4" s="5" t="s">
        <v>1</v>
      </c>
      <c r="B4" s="6">
        <f>+SUM(C4:Z4)</f>
        <v>12439</v>
      </c>
      <c r="C4" s="7">
        <f aca="true" t="shared" si="0" ref="C4:Z4">+SUM(C5:C7)</f>
        <v>1921</v>
      </c>
      <c r="D4" s="7">
        <f t="shared" si="0"/>
        <v>5</v>
      </c>
      <c r="E4" s="7">
        <f t="shared" si="0"/>
        <v>661</v>
      </c>
      <c r="F4" s="7">
        <f t="shared" si="0"/>
        <v>1901</v>
      </c>
      <c r="G4" s="7">
        <f t="shared" si="0"/>
        <v>407</v>
      </c>
      <c r="H4" s="7">
        <f t="shared" si="0"/>
        <v>212</v>
      </c>
      <c r="I4" s="7">
        <f t="shared" si="0"/>
        <v>250</v>
      </c>
      <c r="J4" s="7">
        <f t="shared" si="0"/>
        <v>1875</v>
      </c>
      <c r="K4" s="7">
        <f t="shared" si="0"/>
        <v>18</v>
      </c>
      <c r="L4" s="7">
        <f t="shared" si="0"/>
        <v>608</v>
      </c>
      <c r="M4" s="7">
        <f t="shared" si="0"/>
        <v>521</v>
      </c>
      <c r="N4" s="7">
        <f t="shared" si="0"/>
        <v>180</v>
      </c>
      <c r="O4" s="7">
        <f t="shared" si="0"/>
        <v>100</v>
      </c>
      <c r="P4" s="7">
        <f t="shared" si="0"/>
        <v>1012</v>
      </c>
      <c r="Q4" s="7">
        <f t="shared" si="0"/>
        <v>431</v>
      </c>
      <c r="R4" s="7">
        <f t="shared" si="0"/>
        <v>55</v>
      </c>
      <c r="S4" s="7">
        <f t="shared" si="0"/>
        <v>266</v>
      </c>
      <c r="T4" s="7">
        <f t="shared" si="0"/>
        <v>85</v>
      </c>
      <c r="U4" s="7">
        <f t="shared" si="0"/>
        <v>252</v>
      </c>
      <c r="V4" s="7">
        <f t="shared" si="0"/>
        <v>235</v>
      </c>
      <c r="W4" s="7">
        <f t="shared" si="0"/>
        <v>61</v>
      </c>
      <c r="X4" s="7">
        <f t="shared" si="0"/>
        <v>831</v>
      </c>
      <c r="Y4" s="7">
        <f t="shared" si="0"/>
        <v>14</v>
      </c>
      <c r="Z4" s="7">
        <f t="shared" si="0"/>
        <v>538</v>
      </c>
      <c r="AA4" s="8">
        <v>15.294103182019377</v>
      </c>
    </row>
    <row r="5" spans="1:27" ht="12">
      <c r="A5" s="9" t="s">
        <v>28</v>
      </c>
      <c r="B5" s="6">
        <f>+SUM(C5:Z5)</f>
        <v>9940</v>
      </c>
      <c r="C5" s="10">
        <v>1522</v>
      </c>
      <c r="D5" s="10">
        <v>3</v>
      </c>
      <c r="E5" s="10">
        <v>523</v>
      </c>
      <c r="F5" s="10">
        <v>1588</v>
      </c>
      <c r="G5" s="10">
        <v>307</v>
      </c>
      <c r="H5" s="10">
        <v>189</v>
      </c>
      <c r="I5" s="10">
        <v>174</v>
      </c>
      <c r="J5" s="10">
        <v>1532</v>
      </c>
      <c r="K5" s="10">
        <v>14</v>
      </c>
      <c r="L5" s="10">
        <v>360</v>
      </c>
      <c r="M5" s="10">
        <v>384</v>
      </c>
      <c r="N5" s="10">
        <v>138</v>
      </c>
      <c r="O5" s="10">
        <v>78</v>
      </c>
      <c r="P5" s="10">
        <v>847</v>
      </c>
      <c r="Q5" s="10">
        <v>331</v>
      </c>
      <c r="R5" s="10">
        <v>35</v>
      </c>
      <c r="S5" s="10">
        <v>204</v>
      </c>
      <c r="T5" s="10">
        <v>59</v>
      </c>
      <c r="U5" s="10">
        <v>206</v>
      </c>
      <c r="V5" s="10">
        <v>174</v>
      </c>
      <c r="W5" s="10">
        <v>48</v>
      </c>
      <c r="X5" s="10">
        <v>729</v>
      </c>
      <c r="Y5" s="10">
        <v>13</v>
      </c>
      <c r="Z5" s="10">
        <v>482</v>
      </c>
      <c r="AA5" s="11">
        <v>14.783087196418746</v>
      </c>
    </row>
    <row r="6" spans="1:27" ht="12">
      <c r="A6" s="9" t="s">
        <v>29</v>
      </c>
      <c r="B6" s="6">
        <f>+SUM(C6:Z6)</f>
        <v>2095</v>
      </c>
      <c r="C6" s="10">
        <v>328</v>
      </c>
      <c r="D6" s="10">
        <v>2</v>
      </c>
      <c r="E6" s="10">
        <v>121</v>
      </c>
      <c r="F6" s="10">
        <v>271</v>
      </c>
      <c r="G6" s="10">
        <v>89</v>
      </c>
      <c r="H6" s="10">
        <v>21</v>
      </c>
      <c r="I6" s="10">
        <v>63</v>
      </c>
      <c r="J6" s="10">
        <v>287</v>
      </c>
      <c r="K6" s="10">
        <v>2</v>
      </c>
      <c r="L6" s="10">
        <v>160</v>
      </c>
      <c r="M6" s="10">
        <v>117</v>
      </c>
      <c r="N6" s="10">
        <v>37</v>
      </c>
      <c r="O6" s="10">
        <v>16</v>
      </c>
      <c r="P6" s="10">
        <v>149</v>
      </c>
      <c r="Q6" s="10">
        <v>86</v>
      </c>
      <c r="R6" s="10">
        <v>17</v>
      </c>
      <c r="S6" s="10">
        <v>58</v>
      </c>
      <c r="T6" s="10">
        <v>23</v>
      </c>
      <c r="U6" s="10">
        <v>42</v>
      </c>
      <c r="V6" s="10">
        <v>49</v>
      </c>
      <c r="W6" s="10">
        <v>12</v>
      </c>
      <c r="X6" s="10">
        <v>92</v>
      </c>
      <c r="Y6" s="10">
        <v>1</v>
      </c>
      <c r="Z6" s="10">
        <v>52</v>
      </c>
      <c r="AA6" s="11">
        <v>18.971294032418726</v>
      </c>
    </row>
    <row r="7" spans="1:27" ht="12">
      <c r="A7" s="12" t="s">
        <v>30</v>
      </c>
      <c r="B7" s="13">
        <f>+SUM(C7:Z7)</f>
        <v>404</v>
      </c>
      <c r="C7" s="14">
        <v>71</v>
      </c>
      <c r="D7" s="14">
        <v>0</v>
      </c>
      <c r="E7" s="14">
        <v>17</v>
      </c>
      <c r="F7" s="14">
        <v>42</v>
      </c>
      <c r="G7" s="14">
        <v>11</v>
      </c>
      <c r="H7" s="14">
        <v>2</v>
      </c>
      <c r="I7" s="14">
        <v>13</v>
      </c>
      <c r="J7" s="14">
        <v>56</v>
      </c>
      <c r="K7" s="14">
        <v>2</v>
      </c>
      <c r="L7" s="14">
        <v>88</v>
      </c>
      <c r="M7" s="14">
        <v>20</v>
      </c>
      <c r="N7" s="14">
        <v>5</v>
      </c>
      <c r="O7" s="14">
        <v>6</v>
      </c>
      <c r="P7" s="14">
        <v>16</v>
      </c>
      <c r="Q7" s="14">
        <v>14</v>
      </c>
      <c r="R7" s="14">
        <v>3</v>
      </c>
      <c r="S7" s="14">
        <v>4</v>
      </c>
      <c r="T7" s="14">
        <v>3</v>
      </c>
      <c r="U7" s="14">
        <v>4</v>
      </c>
      <c r="V7" s="14">
        <v>12</v>
      </c>
      <c r="W7" s="14">
        <v>1</v>
      </c>
      <c r="X7" s="14">
        <v>10</v>
      </c>
      <c r="Y7" s="14">
        <v>0</v>
      </c>
      <c r="Z7" s="14">
        <v>4</v>
      </c>
      <c r="AA7" s="11">
        <v>13.245901639344263</v>
      </c>
    </row>
    <row r="8" spans="1:27" ht="12" customHeight="1">
      <c r="A8" s="9"/>
      <c r="B8" s="38" t="s">
        <v>0</v>
      </c>
      <c r="C8" s="38"/>
      <c r="D8" s="38"/>
      <c r="E8" s="38"/>
      <c r="F8" s="38"/>
      <c r="G8" s="38"/>
      <c r="H8" s="38"/>
      <c r="I8" s="38"/>
      <c r="J8" s="38"/>
      <c r="K8" s="38"/>
      <c r="L8" s="38"/>
      <c r="M8" s="38"/>
      <c r="N8" s="38"/>
      <c r="O8" s="38"/>
      <c r="P8" s="38"/>
      <c r="Q8" s="38"/>
      <c r="R8" s="38"/>
      <c r="S8" s="38"/>
      <c r="T8" s="38"/>
      <c r="U8" s="38"/>
      <c r="V8" s="38"/>
      <c r="W8" s="38"/>
      <c r="X8" s="38"/>
      <c r="Y8" s="38"/>
      <c r="Z8" s="38"/>
      <c r="AA8" s="38"/>
    </row>
    <row r="9" spans="1:27" ht="12">
      <c r="A9" s="5" t="s">
        <v>1</v>
      </c>
      <c r="B9" s="6">
        <f>+SUM(C9:Z9)</f>
        <v>130465</v>
      </c>
      <c r="C9" s="7">
        <f>+SUM(C10:C12)</f>
        <v>21455</v>
      </c>
      <c r="D9" s="7">
        <v>53</v>
      </c>
      <c r="E9" s="7">
        <f>+SUM(E10:E12)</f>
        <v>5985</v>
      </c>
      <c r="F9" s="7">
        <f>+SUM(F10:F12)</f>
        <v>15759</v>
      </c>
      <c r="G9" s="7">
        <f>+SUM(G10:G12)</f>
        <v>4332</v>
      </c>
      <c r="H9" s="7">
        <v>1160</v>
      </c>
      <c r="I9" s="7">
        <f>+SUM(I10:I12)</f>
        <v>3115</v>
      </c>
      <c r="J9" s="7">
        <f>+SUM(J10:J12)</f>
        <v>22173</v>
      </c>
      <c r="K9" s="7">
        <v>247</v>
      </c>
      <c r="L9" s="7">
        <f aca="true" t="shared" si="1" ref="L9:V9">+SUM(L10:L12)</f>
        <v>18292</v>
      </c>
      <c r="M9" s="7">
        <f t="shared" si="1"/>
        <v>5886</v>
      </c>
      <c r="N9" s="7">
        <f t="shared" si="1"/>
        <v>1997</v>
      </c>
      <c r="O9" s="7">
        <f t="shared" si="1"/>
        <v>1188</v>
      </c>
      <c r="P9" s="7">
        <f t="shared" si="1"/>
        <v>7205</v>
      </c>
      <c r="Q9" s="7">
        <f t="shared" si="1"/>
        <v>4361</v>
      </c>
      <c r="R9" s="7">
        <f t="shared" si="1"/>
        <v>740</v>
      </c>
      <c r="S9" s="7">
        <f t="shared" si="1"/>
        <v>2454</v>
      </c>
      <c r="T9" s="7">
        <f t="shared" si="1"/>
        <v>947</v>
      </c>
      <c r="U9" s="7">
        <f t="shared" si="1"/>
        <v>2030</v>
      </c>
      <c r="V9" s="7">
        <f t="shared" si="1"/>
        <v>2605</v>
      </c>
      <c r="W9" s="7">
        <v>610</v>
      </c>
      <c r="X9" s="7">
        <f>+SUM(X10:X12)</f>
        <v>4989</v>
      </c>
      <c r="Y9" s="7">
        <v>70</v>
      </c>
      <c r="Z9" s="7">
        <f>+SUM(Z10:Z12)</f>
        <v>2812</v>
      </c>
      <c r="AA9" s="8">
        <v>14.56715024714971</v>
      </c>
    </row>
    <row r="10" spans="1:27" ht="12">
      <c r="A10" s="9" t="s">
        <v>28</v>
      </c>
      <c r="B10" s="6">
        <v>35119</v>
      </c>
      <c r="C10" s="10">
        <v>5863</v>
      </c>
      <c r="D10" s="10" t="s">
        <v>31</v>
      </c>
      <c r="E10" s="10">
        <v>1930</v>
      </c>
      <c r="F10" s="10">
        <v>5688</v>
      </c>
      <c r="G10" s="10">
        <v>1190</v>
      </c>
      <c r="H10" s="10">
        <v>508</v>
      </c>
      <c r="I10" s="10">
        <v>666</v>
      </c>
      <c r="J10" s="10">
        <v>5066</v>
      </c>
      <c r="K10" s="10">
        <v>54</v>
      </c>
      <c r="L10" s="10">
        <v>1360</v>
      </c>
      <c r="M10" s="10">
        <v>1517</v>
      </c>
      <c r="N10" s="10">
        <v>513</v>
      </c>
      <c r="O10" s="10">
        <v>278</v>
      </c>
      <c r="P10" s="10">
        <v>2884</v>
      </c>
      <c r="Q10" s="10">
        <v>1249</v>
      </c>
      <c r="R10" s="10">
        <v>142</v>
      </c>
      <c r="S10" s="10">
        <v>760</v>
      </c>
      <c r="T10" s="10">
        <v>244</v>
      </c>
      <c r="U10" s="10">
        <v>738</v>
      </c>
      <c r="V10" s="10">
        <v>666</v>
      </c>
      <c r="W10" s="10" t="s">
        <v>31</v>
      </c>
      <c r="X10" s="10">
        <v>2263</v>
      </c>
      <c r="Y10" s="10" t="s">
        <v>31</v>
      </c>
      <c r="Z10" s="10">
        <v>1287</v>
      </c>
      <c r="AA10" s="11">
        <v>16.458045317149754</v>
      </c>
    </row>
    <row r="11" spans="1:27" ht="12">
      <c r="A11" s="9" t="s">
        <v>29</v>
      </c>
      <c r="B11" s="6">
        <v>44542</v>
      </c>
      <c r="C11" s="10">
        <v>6718</v>
      </c>
      <c r="D11" s="10" t="s">
        <v>31</v>
      </c>
      <c r="E11" s="10">
        <v>2506</v>
      </c>
      <c r="F11" s="10">
        <v>5474</v>
      </c>
      <c r="G11" s="10">
        <v>1840</v>
      </c>
      <c r="H11" s="10" t="s">
        <v>31</v>
      </c>
      <c r="I11" s="10">
        <v>1347</v>
      </c>
      <c r="J11" s="10">
        <v>6504</v>
      </c>
      <c r="K11" s="10" t="s">
        <v>31</v>
      </c>
      <c r="L11" s="10">
        <v>3927</v>
      </c>
      <c r="M11" s="10">
        <v>2638</v>
      </c>
      <c r="N11" s="10">
        <v>724</v>
      </c>
      <c r="O11" s="10">
        <v>344</v>
      </c>
      <c r="P11" s="10">
        <v>2958</v>
      </c>
      <c r="Q11" s="10">
        <v>1846</v>
      </c>
      <c r="R11" s="10">
        <v>350</v>
      </c>
      <c r="S11" s="10">
        <v>1314</v>
      </c>
      <c r="T11" s="10">
        <v>428</v>
      </c>
      <c r="U11" s="10">
        <v>965</v>
      </c>
      <c r="V11" s="10">
        <v>1065</v>
      </c>
      <c r="W11" s="10">
        <v>220</v>
      </c>
      <c r="X11" s="10">
        <v>1765</v>
      </c>
      <c r="Y11" s="10" t="s">
        <v>31</v>
      </c>
      <c r="Z11" s="10">
        <v>1134</v>
      </c>
      <c r="AA11" s="11">
        <v>18.881889630263927</v>
      </c>
    </row>
    <row r="12" spans="1:27" ht="12">
      <c r="A12" s="12" t="s">
        <v>30</v>
      </c>
      <c r="B12" s="13">
        <v>50800</v>
      </c>
      <c r="C12" s="14">
        <v>8874</v>
      </c>
      <c r="D12" s="14" t="s">
        <v>31</v>
      </c>
      <c r="E12" s="14">
        <v>1549</v>
      </c>
      <c r="F12" s="14">
        <v>4597</v>
      </c>
      <c r="G12" s="14">
        <v>1302</v>
      </c>
      <c r="H12" s="14" t="s">
        <v>31</v>
      </c>
      <c r="I12" s="14">
        <v>1102</v>
      </c>
      <c r="J12" s="14">
        <v>10603</v>
      </c>
      <c r="K12" s="14" t="s">
        <v>31</v>
      </c>
      <c r="L12" s="14">
        <v>13005</v>
      </c>
      <c r="M12" s="14">
        <v>1731</v>
      </c>
      <c r="N12" s="14">
        <v>760</v>
      </c>
      <c r="O12" s="14">
        <v>566</v>
      </c>
      <c r="P12" s="14">
        <v>1363</v>
      </c>
      <c r="Q12" s="14">
        <v>1266</v>
      </c>
      <c r="R12" s="14">
        <v>248</v>
      </c>
      <c r="S12" s="14">
        <v>380</v>
      </c>
      <c r="T12" s="14">
        <v>275</v>
      </c>
      <c r="U12" s="14">
        <v>327</v>
      </c>
      <c r="V12" s="14">
        <v>874</v>
      </c>
      <c r="W12" s="14" t="s">
        <v>31</v>
      </c>
      <c r="X12" s="14">
        <v>961</v>
      </c>
      <c r="Y12" s="14" t="s">
        <v>31</v>
      </c>
      <c r="Z12" s="14">
        <v>391</v>
      </c>
      <c r="AA12" s="11">
        <v>11.381738582973547</v>
      </c>
    </row>
    <row r="13" spans="1:27" ht="12" customHeight="1">
      <c r="A13" s="9"/>
      <c r="B13" s="38" t="s">
        <v>34</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row>
    <row r="14" spans="1:27" ht="12">
      <c r="A14" s="5" t="s">
        <v>1</v>
      </c>
      <c r="B14" s="6">
        <f>+SUM(C14:Z14)</f>
        <v>20026332</v>
      </c>
      <c r="C14" s="7">
        <f>+SUM(C15:C17)</f>
        <v>3702399</v>
      </c>
      <c r="D14" s="7">
        <v>3039</v>
      </c>
      <c r="E14" s="7">
        <f>+SUM(E15:E17)</f>
        <v>848382</v>
      </c>
      <c r="F14" s="7">
        <f>+SUM(F15:F17)</f>
        <v>1565668</v>
      </c>
      <c r="G14" s="7">
        <f>+SUM(G15:G17)</f>
        <v>473965</v>
      </c>
      <c r="H14" s="7">
        <v>81420</v>
      </c>
      <c r="I14" s="7">
        <f>+SUM(I15:I17)</f>
        <v>473401</v>
      </c>
      <c r="J14" s="7">
        <f>+SUM(J15:J17)</f>
        <v>2984466</v>
      </c>
      <c r="K14" s="7">
        <v>280334</v>
      </c>
      <c r="L14" s="7">
        <f aca="true" t="shared" si="2" ref="L14:V14">+SUM(L15:L17)</f>
        <v>4749438</v>
      </c>
      <c r="M14" s="7">
        <f t="shared" si="2"/>
        <v>769179</v>
      </c>
      <c r="N14" s="7">
        <f t="shared" si="2"/>
        <v>221182</v>
      </c>
      <c r="O14" s="7">
        <f t="shared" si="2"/>
        <v>357538</v>
      </c>
      <c r="P14" s="7">
        <f t="shared" si="2"/>
        <v>720176</v>
      </c>
      <c r="Q14" s="7">
        <f t="shared" si="2"/>
        <v>571614</v>
      </c>
      <c r="R14" s="7">
        <f t="shared" si="2"/>
        <v>301176</v>
      </c>
      <c r="S14" s="7">
        <f t="shared" si="2"/>
        <v>452703</v>
      </c>
      <c r="T14" s="7">
        <f t="shared" si="2"/>
        <v>191462</v>
      </c>
      <c r="U14" s="7">
        <f t="shared" si="2"/>
        <v>193432</v>
      </c>
      <c r="V14" s="7">
        <f t="shared" si="2"/>
        <v>359524</v>
      </c>
      <c r="W14" s="7">
        <v>91253</v>
      </c>
      <c r="X14" s="7">
        <f>+SUM(X15:X17)</f>
        <v>325262</v>
      </c>
      <c r="Y14" s="7">
        <v>11201</v>
      </c>
      <c r="Z14" s="7">
        <f>+SUM(Z15:Z17)</f>
        <v>298118</v>
      </c>
      <c r="AA14" s="8">
        <v>9.779286347973411</v>
      </c>
    </row>
    <row r="15" spans="1:27" ht="12">
      <c r="A15" s="9" t="s">
        <v>28</v>
      </c>
      <c r="B15" s="6">
        <v>3606896</v>
      </c>
      <c r="C15" s="10">
        <v>485226</v>
      </c>
      <c r="D15" s="10" t="s">
        <v>31</v>
      </c>
      <c r="E15" s="10">
        <v>279893</v>
      </c>
      <c r="F15" s="10">
        <v>607962</v>
      </c>
      <c r="G15" s="10">
        <v>103373</v>
      </c>
      <c r="H15" s="10">
        <v>33034</v>
      </c>
      <c r="I15" s="10">
        <v>98069</v>
      </c>
      <c r="J15" s="10">
        <v>441990</v>
      </c>
      <c r="K15" s="10">
        <v>11162</v>
      </c>
      <c r="L15" s="10">
        <v>285171</v>
      </c>
      <c r="M15" s="10">
        <v>153237</v>
      </c>
      <c r="N15" s="10">
        <v>49069</v>
      </c>
      <c r="O15" s="10">
        <v>54591</v>
      </c>
      <c r="P15" s="10">
        <v>266047</v>
      </c>
      <c r="Q15" s="10">
        <v>143972</v>
      </c>
      <c r="R15" s="10">
        <v>66839</v>
      </c>
      <c r="S15" s="10">
        <v>103358</v>
      </c>
      <c r="T15" s="10">
        <v>36334</v>
      </c>
      <c r="U15" s="10">
        <v>62029</v>
      </c>
      <c r="V15" s="10">
        <v>57017</v>
      </c>
      <c r="W15" s="10" t="s">
        <v>31</v>
      </c>
      <c r="X15" s="10">
        <v>134894</v>
      </c>
      <c r="Y15" s="10" t="s">
        <v>31</v>
      </c>
      <c r="Z15" s="10">
        <v>100268</v>
      </c>
      <c r="AA15" s="11">
        <v>21.37730978802011</v>
      </c>
    </row>
    <row r="16" spans="1:27" ht="12">
      <c r="A16" s="9" t="s">
        <v>29</v>
      </c>
      <c r="B16" s="6">
        <v>6218956</v>
      </c>
      <c r="C16" s="10">
        <v>836169</v>
      </c>
      <c r="D16" s="10" t="s">
        <v>31</v>
      </c>
      <c r="E16" s="10">
        <v>375159</v>
      </c>
      <c r="F16" s="10">
        <v>625079</v>
      </c>
      <c r="G16" s="10">
        <v>162520</v>
      </c>
      <c r="H16" s="10" t="s">
        <v>31</v>
      </c>
      <c r="I16" s="10">
        <v>212085</v>
      </c>
      <c r="J16" s="10">
        <v>890037</v>
      </c>
      <c r="K16" s="10" t="s">
        <v>31</v>
      </c>
      <c r="L16" s="10">
        <v>944428</v>
      </c>
      <c r="M16" s="10">
        <v>374030</v>
      </c>
      <c r="N16" s="10">
        <v>68289</v>
      </c>
      <c r="O16" s="10">
        <v>49799</v>
      </c>
      <c r="P16" s="10">
        <v>328118</v>
      </c>
      <c r="Q16" s="10">
        <v>271031</v>
      </c>
      <c r="R16" s="10">
        <v>130934</v>
      </c>
      <c r="S16" s="10">
        <v>224795</v>
      </c>
      <c r="T16" s="10">
        <v>71673</v>
      </c>
      <c r="U16" s="10">
        <v>102416</v>
      </c>
      <c r="V16" s="10">
        <v>214958</v>
      </c>
      <c r="W16" s="10">
        <v>31697</v>
      </c>
      <c r="X16" s="10">
        <v>136594</v>
      </c>
      <c r="Y16" s="10" t="s">
        <v>31</v>
      </c>
      <c r="Z16" s="10">
        <v>109477</v>
      </c>
      <c r="AA16" s="11">
        <v>17.445719835298224</v>
      </c>
    </row>
    <row r="17" spans="1:27" ht="12">
      <c r="A17" s="12" t="s">
        <v>30</v>
      </c>
      <c r="B17" s="13">
        <v>10200480</v>
      </c>
      <c r="C17" s="14">
        <v>2381004</v>
      </c>
      <c r="D17" s="14" t="s">
        <v>31</v>
      </c>
      <c r="E17" s="14">
        <v>193330</v>
      </c>
      <c r="F17" s="14">
        <v>332627</v>
      </c>
      <c r="G17" s="14">
        <v>208072</v>
      </c>
      <c r="H17" s="14" t="s">
        <v>31</v>
      </c>
      <c r="I17" s="14">
        <v>163247</v>
      </c>
      <c r="J17" s="14">
        <v>1652439</v>
      </c>
      <c r="K17" s="14" t="s">
        <v>31</v>
      </c>
      <c r="L17" s="14">
        <v>3519839</v>
      </c>
      <c r="M17" s="14">
        <v>241912</v>
      </c>
      <c r="N17" s="14">
        <v>103824</v>
      </c>
      <c r="O17" s="14">
        <v>253148</v>
      </c>
      <c r="P17" s="14">
        <v>126011</v>
      </c>
      <c r="Q17" s="14">
        <v>156611</v>
      </c>
      <c r="R17" s="14">
        <v>103403</v>
      </c>
      <c r="S17" s="14">
        <v>124550</v>
      </c>
      <c r="T17" s="14">
        <v>83455</v>
      </c>
      <c r="U17" s="14">
        <v>28987</v>
      </c>
      <c r="V17" s="14">
        <v>87549</v>
      </c>
      <c r="W17" s="14" t="s">
        <v>31</v>
      </c>
      <c r="X17" s="14">
        <v>53774</v>
      </c>
      <c r="Y17" s="14" t="s">
        <v>31</v>
      </c>
      <c r="Z17" s="14">
        <v>88373</v>
      </c>
      <c r="AA17" s="11">
        <v>6.699243379053628</v>
      </c>
    </row>
    <row r="18" spans="1:181" ht="12" customHeight="1">
      <c r="A18" s="9"/>
      <c r="B18" s="38" t="s">
        <v>35</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row>
    <row r="19" spans="1:181" ht="12">
      <c r="A19" s="5" t="s">
        <v>1</v>
      </c>
      <c r="B19" s="6">
        <f>+SUM(C19:Z19)</f>
        <v>7955867</v>
      </c>
      <c r="C19" s="7">
        <f>+SUM(C20:C22)</f>
        <v>1274735</v>
      </c>
      <c r="D19" s="7">
        <v>1652</v>
      </c>
      <c r="E19" s="7">
        <f>+SUM(E20:E22)</f>
        <v>377632</v>
      </c>
      <c r="F19" s="7">
        <f>+SUM(F20:F22)</f>
        <v>629042</v>
      </c>
      <c r="G19" s="7">
        <f>+SUM(G20:G22)</f>
        <v>148014</v>
      </c>
      <c r="H19" s="7">
        <v>44607</v>
      </c>
      <c r="I19" s="7">
        <f>+SUM(I20:I22)</f>
        <v>207273</v>
      </c>
      <c r="J19" s="7">
        <f>+SUM(J20:J22)</f>
        <v>1275802</v>
      </c>
      <c r="K19" s="7">
        <v>51893</v>
      </c>
      <c r="L19" s="7">
        <f aca="true" t="shared" si="3" ref="L19:V19">+SUM(L20:L22)</f>
        <v>1894332</v>
      </c>
      <c r="M19" s="7">
        <f t="shared" si="3"/>
        <v>303140</v>
      </c>
      <c r="N19" s="7">
        <f t="shared" si="3"/>
        <v>84120</v>
      </c>
      <c r="O19" s="7">
        <f t="shared" si="3"/>
        <v>126270</v>
      </c>
      <c r="P19" s="7">
        <f t="shared" si="3"/>
        <v>310225</v>
      </c>
      <c r="Q19" s="7">
        <f t="shared" si="3"/>
        <v>275587</v>
      </c>
      <c r="R19" s="7">
        <f t="shared" si="3"/>
        <v>104082</v>
      </c>
      <c r="S19" s="7">
        <f t="shared" si="3"/>
        <v>165577</v>
      </c>
      <c r="T19" s="7">
        <f t="shared" si="3"/>
        <v>73956</v>
      </c>
      <c r="U19" s="7">
        <f t="shared" si="3"/>
        <v>98298</v>
      </c>
      <c r="V19" s="7">
        <f t="shared" si="3"/>
        <v>139170</v>
      </c>
      <c r="W19" s="7">
        <v>34783</v>
      </c>
      <c r="X19" s="7">
        <f>+SUM(X20:X22)</f>
        <v>154853</v>
      </c>
      <c r="Y19" s="7">
        <v>3690</v>
      </c>
      <c r="Z19" s="7">
        <f>+SUM(Z20:Z22)</f>
        <v>177134</v>
      </c>
      <c r="AA19" s="8">
        <v>12.805424581846243</v>
      </c>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row>
    <row r="20" spans="1:181" ht="12">
      <c r="A20" s="9" t="s">
        <v>28</v>
      </c>
      <c r="B20" s="6">
        <v>1661835</v>
      </c>
      <c r="C20" s="10">
        <v>171551</v>
      </c>
      <c r="D20" s="10" t="s">
        <v>31</v>
      </c>
      <c r="E20" s="10">
        <v>137349</v>
      </c>
      <c r="F20" s="10">
        <v>270699</v>
      </c>
      <c r="G20" s="10">
        <v>46982</v>
      </c>
      <c r="H20" s="10">
        <v>18294</v>
      </c>
      <c r="I20" s="10">
        <v>46978</v>
      </c>
      <c r="J20" s="10">
        <v>233165</v>
      </c>
      <c r="K20" s="10">
        <v>4593</v>
      </c>
      <c r="L20" s="10">
        <v>131962</v>
      </c>
      <c r="M20" s="10">
        <v>64166</v>
      </c>
      <c r="N20" s="10">
        <v>20059</v>
      </c>
      <c r="O20" s="10">
        <v>24553</v>
      </c>
      <c r="P20" s="10">
        <v>125679</v>
      </c>
      <c r="Q20" s="10">
        <v>74889</v>
      </c>
      <c r="R20" s="10">
        <v>28873</v>
      </c>
      <c r="S20" s="10">
        <v>44208</v>
      </c>
      <c r="T20" s="10">
        <v>17300</v>
      </c>
      <c r="U20" s="10">
        <v>32617</v>
      </c>
      <c r="V20" s="10">
        <v>22920</v>
      </c>
      <c r="W20" s="10" t="s">
        <v>31</v>
      </c>
      <c r="X20" s="10">
        <v>71120</v>
      </c>
      <c r="Y20" s="10" t="s">
        <v>31</v>
      </c>
      <c r="Z20" s="10">
        <v>60597</v>
      </c>
      <c r="AA20" s="11">
        <v>21.281714119014755</v>
      </c>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row>
    <row r="21" spans="1:181" ht="12">
      <c r="A21" s="9" t="s">
        <v>29</v>
      </c>
      <c r="B21" s="6">
        <v>2645312</v>
      </c>
      <c r="C21" s="10">
        <v>283091</v>
      </c>
      <c r="D21" s="10" t="s">
        <v>31</v>
      </c>
      <c r="E21" s="10">
        <v>152953</v>
      </c>
      <c r="F21" s="10">
        <v>246880</v>
      </c>
      <c r="G21" s="10">
        <v>68135</v>
      </c>
      <c r="H21" s="10" t="s">
        <v>31</v>
      </c>
      <c r="I21" s="10">
        <v>89027</v>
      </c>
      <c r="J21" s="10">
        <v>419152</v>
      </c>
      <c r="K21" s="10" t="s">
        <v>31</v>
      </c>
      <c r="L21" s="10">
        <v>417607</v>
      </c>
      <c r="M21" s="10">
        <v>152794</v>
      </c>
      <c r="N21" s="10">
        <v>30077</v>
      </c>
      <c r="O21" s="10">
        <v>21009</v>
      </c>
      <c r="P21" s="10">
        <v>139416</v>
      </c>
      <c r="Q21" s="10">
        <v>127741</v>
      </c>
      <c r="R21" s="10">
        <v>46620</v>
      </c>
      <c r="S21" s="10">
        <v>103048</v>
      </c>
      <c r="T21" s="10">
        <v>38228</v>
      </c>
      <c r="U21" s="10">
        <v>54702</v>
      </c>
      <c r="V21" s="10">
        <v>80645</v>
      </c>
      <c r="W21" s="10">
        <v>17265</v>
      </c>
      <c r="X21" s="10">
        <v>65190</v>
      </c>
      <c r="Y21" s="10" t="s">
        <v>31</v>
      </c>
      <c r="Z21" s="10">
        <v>60151</v>
      </c>
      <c r="AA21" s="11">
        <v>18.718887500371505</v>
      </c>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row>
    <row r="22" spans="1:181" ht="12">
      <c r="A22" s="12" t="s">
        <v>30</v>
      </c>
      <c r="B22" s="13">
        <v>3648719</v>
      </c>
      <c r="C22" s="14">
        <v>820093</v>
      </c>
      <c r="D22" s="14" t="s">
        <v>31</v>
      </c>
      <c r="E22" s="14">
        <v>87330</v>
      </c>
      <c r="F22" s="14">
        <v>111463</v>
      </c>
      <c r="G22" s="14">
        <v>32897</v>
      </c>
      <c r="H22" s="14" t="s">
        <v>31</v>
      </c>
      <c r="I22" s="14">
        <v>71268</v>
      </c>
      <c r="J22" s="14">
        <v>623485</v>
      </c>
      <c r="K22" s="14" t="s">
        <v>31</v>
      </c>
      <c r="L22" s="14">
        <v>1344763</v>
      </c>
      <c r="M22" s="14">
        <v>86180</v>
      </c>
      <c r="N22" s="14">
        <v>33984</v>
      </c>
      <c r="O22" s="14">
        <v>80708</v>
      </c>
      <c r="P22" s="14">
        <v>45130</v>
      </c>
      <c r="Q22" s="14">
        <v>72957</v>
      </c>
      <c r="R22" s="14">
        <v>28589</v>
      </c>
      <c r="S22" s="14">
        <v>18321</v>
      </c>
      <c r="T22" s="14">
        <v>18428</v>
      </c>
      <c r="U22" s="14">
        <v>10979</v>
      </c>
      <c r="V22" s="14">
        <v>35605</v>
      </c>
      <c r="W22" s="14" t="s">
        <v>31</v>
      </c>
      <c r="X22" s="14">
        <v>18543</v>
      </c>
      <c r="Y22" s="14" t="s">
        <v>31</v>
      </c>
      <c r="Z22" s="14">
        <v>56386</v>
      </c>
      <c r="AA22" s="15">
        <v>9.079044506395496</v>
      </c>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row>
    <row r="23" spans="1:181" ht="12">
      <c r="A23" s="37" t="s">
        <v>32</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row>
    <row r="24" spans="1:181" ht="1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row>
    <row r="25" spans="1:181" ht="1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row>
  </sheetData>
  <sheetProtection/>
  <mergeCells count="6">
    <mergeCell ref="A1:AA1"/>
    <mergeCell ref="A23:AA23"/>
    <mergeCell ref="B18:AA18"/>
    <mergeCell ref="B3:AA3"/>
    <mergeCell ref="B8:AA8"/>
    <mergeCell ref="B13:AA13"/>
  </mergeCells>
  <printOptions/>
  <pageMargins left="0.75" right="0.75" top="1" bottom="1" header="0" footer="0"/>
  <pageSetup horizontalDpi="600" verticalDpi="600" orientation="portrait" paperSize="9" r:id="rId1"/>
  <ignoredErrors>
    <ignoredError sqref="B5:B7" formulaRange="1"/>
  </ignoredErrors>
</worksheet>
</file>

<file path=xl/worksheets/sheet2.xml><?xml version="1.0" encoding="utf-8"?>
<worksheet xmlns="http://schemas.openxmlformats.org/spreadsheetml/2006/main" xmlns:r="http://schemas.openxmlformats.org/officeDocument/2006/relationships">
  <dimension ref="A1:D33"/>
  <sheetViews>
    <sheetView zoomScalePageLayoutView="0" workbookViewId="0" topLeftCell="A1">
      <selection activeCell="B7" sqref="B7"/>
    </sheetView>
  </sheetViews>
  <sheetFormatPr defaultColWidth="104.7109375" defaultRowHeight="12.75"/>
  <cols>
    <col min="1" max="1" width="47.57421875" style="0" bestFit="1" customWidth="1"/>
    <col min="2" max="2" width="86.28125" style="27" customWidth="1"/>
    <col min="3" max="3" width="41.57421875" style="0" customWidth="1"/>
  </cols>
  <sheetData>
    <row r="1" spans="1:4" ht="19.5" thickBot="1">
      <c r="A1" s="39" t="s">
        <v>36</v>
      </c>
      <c r="B1" s="40"/>
      <c r="C1" s="16"/>
      <c r="D1" s="16"/>
    </row>
    <row r="2" spans="1:4" ht="15.75" thickBot="1">
      <c r="A2" s="17" t="s">
        <v>37</v>
      </c>
      <c r="B2" s="33" t="s">
        <v>52</v>
      </c>
      <c r="C2" s="16"/>
      <c r="D2" s="16"/>
    </row>
    <row r="3" spans="1:4" ht="15">
      <c r="A3" s="18" t="s">
        <v>38</v>
      </c>
      <c r="B3" s="28" t="s">
        <v>51</v>
      </c>
      <c r="C3" s="16"/>
      <c r="D3" s="16"/>
    </row>
    <row r="4" spans="1:4" ht="15">
      <c r="A4" s="19" t="s">
        <v>39</v>
      </c>
      <c r="B4" s="29" t="s">
        <v>53</v>
      </c>
      <c r="C4" s="16"/>
      <c r="D4" s="16"/>
    </row>
    <row r="5" spans="1:4" ht="15">
      <c r="A5" s="19" t="s">
        <v>40</v>
      </c>
      <c r="B5" s="29" t="s">
        <v>47</v>
      </c>
      <c r="C5" s="16"/>
      <c r="D5" s="16"/>
    </row>
    <row r="6" spans="1:4" ht="12.75" customHeight="1">
      <c r="A6" s="19" t="s">
        <v>54</v>
      </c>
      <c r="B6" s="29" t="s">
        <v>27</v>
      </c>
      <c r="D6" s="21"/>
    </row>
    <row r="7" spans="1:4" ht="26.25" thickBot="1">
      <c r="A7" s="20" t="s">
        <v>41</v>
      </c>
      <c r="B7" s="30" t="s">
        <v>70</v>
      </c>
      <c r="C7" s="16"/>
      <c r="D7" s="16"/>
    </row>
    <row r="8" spans="1:4" ht="15">
      <c r="A8" s="22" t="s">
        <v>42</v>
      </c>
      <c r="B8" s="31" t="s">
        <v>71</v>
      </c>
      <c r="C8" s="16"/>
      <c r="D8" s="16"/>
    </row>
    <row r="9" spans="1:4" ht="102">
      <c r="A9" s="23" t="s">
        <v>43</v>
      </c>
      <c r="B9" s="32" t="s">
        <v>78</v>
      </c>
      <c r="C9" s="26"/>
      <c r="D9" s="16"/>
    </row>
    <row r="10" spans="1:4" ht="15">
      <c r="A10" s="23" t="s">
        <v>44</v>
      </c>
      <c r="B10" s="32" t="s">
        <v>57</v>
      </c>
      <c r="C10" s="16"/>
      <c r="D10" s="16"/>
    </row>
    <row r="11" spans="1:4" ht="39" thickBot="1">
      <c r="A11" s="24" t="s">
        <v>45</v>
      </c>
      <c r="B11" s="34" t="s">
        <v>58</v>
      </c>
      <c r="C11" s="16"/>
      <c r="D11" s="16"/>
    </row>
    <row r="12" spans="1:4" ht="15">
      <c r="A12" s="20" t="s">
        <v>55</v>
      </c>
      <c r="B12" s="30" t="s">
        <v>0</v>
      </c>
      <c r="C12" s="16"/>
      <c r="D12" s="21"/>
    </row>
    <row r="13" spans="1:4" ht="26.25" thickBot="1">
      <c r="A13" s="20" t="s">
        <v>41</v>
      </c>
      <c r="B13" s="30" t="s">
        <v>72</v>
      </c>
      <c r="C13" s="16"/>
      <c r="D13" s="16"/>
    </row>
    <row r="14" spans="1:4" ht="15">
      <c r="A14" s="22" t="s">
        <v>42</v>
      </c>
      <c r="B14" s="31" t="s">
        <v>73</v>
      </c>
      <c r="C14" s="16"/>
      <c r="D14" s="16"/>
    </row>
    <row r="15" spans="1:4" ht="114.75">
      <c r="A15" s="23" t="s">
        <v>43</v>
      </c>
      <c r="B15" s="32" t="s">
        <v>79</v>
      </c>
      <c r="C15" s="16"/>
      <c r="D15" s="16"/>
    </row>
    <row r="16" spans="1:4" ht="15">
      <c r="A16" s="23" t="s">
        <v>44</v>
      </c>
      <c r="B16" s="32" t="s">
        <v>59</v>
      </c>
      <c r="C16" s="16"/>
      <c r="D16" s="16"/>
    </row>
    <row r="17" spans="1:4" ht="39" thickBot="1">
      <c r="A17" s="24" t="s">
        <v>45</v>
      </c>
      <c r="B17" s="34" t="s">
        <v>60</v>
      </c>
      <c r="C17" s="16"/>
      <c r="D17" s="16"/>
    </row>
    <row r="18" spans="1:4" ht="15">
      <c r="A18" s="20" t="s">
        <v>61</v>
      </c>
      <c r="B18" s="30" t="s">
        <v>62</v>
      </c>
      <c r="C18" s="16"/>
      <c r="D18" s="21"/>
    </row>
    <row r="19" spans="1:4" ht="26.25" thickBot="1">
      <c r="A19" s="20" t="s">
        <v>41</v>
      </c>
      <c r="B19" s="30" t="s">
        <v>74</v>
      </c>
      <c r="C19" s="16"/>
      <c r="D19" s="16"/>
    </row>
    <row r="20" spans="1:4" ht="15">
      <c r="A20" s="22" t="s">
        <v>42</v>
      </c>
      <c r="B20" s="31" t="s">
        <v>75</v>
      </c>
      <c r="C20" s="16"/>
      <c r="D20" s="16"/>
    </row>
    <row r="21" spans="1:4" ht="76.5">
      <c r="A21" s="23" t="s">
        <v>43</v>
      </c>
      <c r="B21" s="32" t="s">
        <v>80</v>
      </c>
      <c r="C21" s="16"/>
      <c r="D21" s="16"/>
    </row>
    <row r="22" spans="1:4" ht="15">
      <c r="A22" s="23" t="s">
        <v>44</v>
      </c>
      <c r="B22" s="32" t="s">
        <v>63</v>
      </c>
      <c r="C22" s="16"/>
      <c r="D22" s="16"/>
    </row>
    <row r="23" spans="1:4" ht="39" thickBot="1">
      <c r="A23" s="24" t="s">
        <v>45</v>
      </c>
      <c r="B23" s="34" t="s">
        <v>64</v>
      </c>
      <c r="C23" s="16"/>
      <c r="D23" s="16"/>
    </row>
    <row r="24" spans="1:4" ht="15">
      <c r="A24" s="20" t="s">
        <v>65</v>
      </c>
      <c r="B24" s="30" t="s">
        <v>66</v>
      </c>
      <c r="C24" s="16"/>
      <c r="D24" s="21"/>
    </row>
    <row r="25" spans="1:4" ht="27" customHeight="1" thickBot="1">
      <c r="A25" s="20" t="s">
        <v>41</v>
      </c>
      <c r="B25" s="30" t="s">
        <v>76</v>
      </c>
      <c r="C25" s="16"/>
      <c r="D25" s="16"/>
    </row>
    <row r="26" spans="1:4" ht="25.5">
      <c r="A26" s="22" t="s">
        <v>42</v>
      </c>
      <c r="B26" s="31" t="s">
        <v>77</v>
      </c>
      <c r="C26" s="16"/>
      <c r="D26" s="16"/>
    </row>
    <row r="27" spans="1:4" ht="51">
      <c r="A27" s="23" t="s">
        <v>43</v>
      </c>
      <c r="B27" s="32" t="s">
        <v>81</v>
      </c>
      <c r="C27" s="16"/>
      <c r="D27" s="16"/>
    </row>
    <row r="28" spans="1:4" ht="15">
      <c r="A28" s="23" t="s">
        <v>44</v>
      </c>
      <c r="B28" s="32" t="s">
        <v>67</v>
      </c>
      <c r="C28" s="16"/>
      <c r="D28" s="16"/>
    </row>
    <row r="29" spans="1:4" ht="39" thickBot="1">
      <c r="A29" s="24" t="s">
        <v>45</v>
      </c>
      <c r="B29" s="34" t="s">
        <v>68</v>
      </c>
      <c r="C29" s="16"/>
      <c r="D29" s="16"/>
    </row>
    <row r="30" spans="1:4" ht="15">
      <c r="A30" s="18" t="s">
        <v>46</v>
      </c>
      <c r="B30" s="28" t="s">
        <v>47</v>
      </c>
      <c r="C30" s="16"/>
      <c r="D30" s="16"/>
    </row>
    <row r="31" spans="1:4" ht="15">
      <c r="A31" s="18" t="s">
        <v>48</v>
      </c>
      <c r="B31" s="28" t="s">
        <v>69</v>
      </c>
      <c r="C31" s="26"/>
      <c r="D31" s="16"/>
    </row>
    <row r="32" spans="1:4" ht="15">
      <c r="A32" s="19" t="s">
        <v>49</v>
      </c>
      <c r="B32" s="29" t="s">
        <v>69</v>
      </c>
      <c r="C32" s="26"/>
      <c r="D32" s="16"/>
    </row>
    <row r="33" spans="1:4" ht="26.25" thickBot="1">
      <c r="A33" s="25" t="s">
        <v>50</v>
      </c>
      <c r="B33" s="35" t="s">
        <v>56</v>
      </c>
      <c r="C33" s="16"/>
      <c r="D33" s="16"/>
    </row>
  </sheetData>
  <sheetProtection/>
  <mergeCells count="1">
    <mergeCell ref="A1:B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Paula Pentimalle Ramos</cp:lastModifiedBy>
  <dcterms:created xsi:type="dcterms:W3CDTF">1996-11-27T10:00:04Z</dcterms:created>
  <dcterms:modified xsi:type="dcterms:W3CDTF">2018-11-15T14:39:49Z</dcterms:modified>
  <cp:category/>
  <cp:version/>
  <cp:contentType/>
  <cp:contentStatus/>
</cp:coreProperties>
</file>